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ocuments\2023_Content_Pain_Sensitization\R_code_pain\"/>
    </mc:Choice>
  </mc:AlternateContent>
  <xr:revisionPtr revIDLastSave="0" documentId="13_ncr:1_{F7DAEDD8-54EC-4431-BF26-0DE05B596669}" xr6:coauthVersionLast="47" xr6:coauthVersionMax="47" xr10:uidLastSave="{00000000-0000-0000-0000-000000000000}"/>
  <bookViews>
    <workbookView xWindow="19090" yWindow="268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N53" i="1" s="1"/>
  <c r="M50" i="1"/>
  <c r="M53" i="1" s="1"/>
  <c r="L50" i="1"/>
  <c r="L53" i="1" s="1"/>
  <c r="K50" i="1"/>
  <c r="J50" i="1"/>
  <c r="J53" i="1" s="1"/>
  <c r="B50" i="1"/>
  <c r="K53" i="1" s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<sst xmlns="http://schemas.openxmlformats.org/spreadsheetml/2006/main" count="72" uniqueCount="61">
  <si>
    <t xml:space="preserve">Appears in x </t>
  </si>
  <si>
    <t>rating scales</t>
  </si>
  <si>
    <t>#</t>
  </si>
  <si>
    <t>-</t>
  </si>
  <si>
    <t>Concentration problems</t>
  </si>
  <si>
    <t>Fatigue</t>
  </si>
  <si>
    <t>sum of items:</t>
  </si>
  <si>
    <t>original number of scale items:</t>
  </si>
  <si>
    <t>adjusted number of symptoms per scale:</t>
  </si>
  <si>
    <t>Shortcodes Figure 1</t>
  </si>
  <si>
    <t>Sum of items</t>
  </si>
  <si>
    <t>0: symptom not featured in scale</t>
  </si>
  <si>
    <t>red: idionsyncratic symptoms</t>
  </si>
  <si>
    <t>1: symptoms featured in scale in some way</t>
  </si>
  <si>
    <t>Matrix A (used for Figure 1)</t>
  </si>
  <si>
    <t>Matrix B (used for Jaccard index analyses)</t>
  </si>
  <si>
    <t>PSQ</t>
  </si>
  <si>
    <t>GPQ</t>
  </si>
  <si>
    <t>CSI</t>
  </si>
  <si>
    <t>CAP-Knee</t>
  </si>
  <si>
    <t>painDETECT</t>
  </si>
  <si>
    <t>Static tactile allodynia</t>
  </si>
  <si>
    <t>Dynamic tactile allodynia</t>
  </si>
  <si>
    <t>Thermal allodynia</t>
  </si>
  <si>
    <t>Prolonged pain</t>
  </si>
  <si>
    <t>Delayed pain</t>
  </si>
  <si>
    <t>Hyperalgesia</t>
  </si>
  <si>
    <t>Pain spreading</t>
  </si>
  <si>
    <t>Unrefreshed wakening</t>
  </si>
  <si>
    <t>Muscle pain and stifness</t>
  </si>
  <si>
    <t>Anxiety</t>
  </si>
  <si>
    <t>Teeth grinding / clenching</t>
  </si>
  <si>
    <t>Abdominal problems</t>
  </si>
  <si>
    <t>Functional dependency</t>
  </si>
  <si>
    <t>Light sensitivity</t>
  </si>
  <si>
    <t>Exercise intolerance</t>
  </si>
  <si>
    <t>Widespread pain</t>
  </si>
  <si>
    <t>Headaches</t>
  </si>
  <si>
    <t>Painful urination</t>
  </si>
  <si>
    <t>Sleep problems</t>
  </si>
  <si>
    <t>Skin problems</t>
  </si>
  <si>
    <t>Psychosomatic amplification</t>
  </si>
  <si>
    <t>Depression</t>
  </si>
  <si>
    <t>Neck / shoulder tension</t>
  </si>
  <si>
    <t>Jaw pain</t>
  </si>
  <si>
    <t>Sensitivity to smell</t>
  </si>
  <si>
    <t>Frequent urination</t>
  </si>
  <si>
    <t>Restless legs</t>
  </si>
  <si>
    <t>Memory problems</t>
  </si>
  <si>
    <t>Child trauma</t>
  </si>
  <si>
    <t>Pelvic pain</t>
  </si>
  <si>
    <t>Pain rumination</t>
  </si>
  <si>
    <t>Pain location</t>
  </si>
  <si>
    <t>Pain course</t>
  </si>
  <si>
    <t>Burning pain</t>
  </si>
  <si>
    <t>Prickling pain</t>
  </si>
  <si>
    <t>Pain attacks</t>
  </si>
  <si>
    <t>Numbness</t>
  </si>
  <si>
    <t>scale captures x% of all 39 disparate items:</t>
  </si>
  <si>
    <t>2: actual symptom measured in scale</t>
  </si>
  <si>
    <t>1: hypothetical symptom measured in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</si>
</sst>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  <xf numFmtId="0" fontId="1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/>
    <xf numFmtId="0" fontId="3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zoomScale="90" zoomScaleNormal="90" workbookViewId="0">
      <selection activeCell="D7" sqref="D7"/>
    </sheetView>
  </sheetViews>
  <sheetFormatPr defaultRowHeight="14.4" x14ac:dyDescent="0.3"/>
  <cols>
    <col min="1" max="1" width="22.77734375" customWidth="1"/>
    <col min="3" max="3" width="14.5546875" customWidth="1"/>
    <col min="7" max="7" width="9.5546875" bestFit="1" customWidth="1"/>
    <col min="8" max="8" width="11.21875" bestFit="1" customWidth="1"/>
    <col min="13" max="13" width="9.5546875" bestFit="1" customWidth="1"/>
    <col min="14" max="14" width="11.21875" bestFit="1" customWidth="1"/>
    <col min="16" max="16" width="9.21875"/>
  </cols>
  <sheetData>
    <row r="1" spans="1:16" x14ac:dyDescent="0.3">
      <c r="C1" s="1"/>
    </row>
    <row r="2" spans="1:16" x14ac:dyDescent="0.3">
      <c r="C2" s="1"/>
    </row>
    <row r="3" spans="1:16" x14ac:dyDescent="0.3">
      <c r="C3" s="1"/>
    </row>
    <row r="4" spans="1:16" x14ac:dyDescent="0.3">
      <c r="C4" s="1"/>
      <c r="D4" s="15" t="s">
        <v>14</v>
      </c>
      <c r="J4" s="15" t="s">
        <v>15</v>
      </c>
    </row>
    <row r="5" spans="1:16" x14ac:dyDescent="0.3">
      <c r="A5" s="2"/>
      <c r="B5" s="2"/>
      <c r="C5" s="3" t="s">
        <v>0</v>
      </c>
      <c r="D5" s="27" t="s">
        <v>59</v>
      </c>
      <c r="E5" s="3"/>
      <c r="F5" s="23"/>
      <c r="G5" s="3"/>
      <c r="H5" s="3"/>
      <c r="I5" s="2"/>
      <c r="J5" s="27" t="s">
        <v>13</v>
      </c>
      <c r="K5" s="3"/>
      <c r="L5" s="23"/>
      <c r="M5" s="3"/>
      <c r="N5" s="3"/>
      <c r="O5" s="2"/>
      <c r="P5" s="13"/>
    </row>
    <row r="6" spans="1:16" x14ac:dyDescent="0.3">
      <c r="C6" s="4" t="s">
        <v>1</v>
      </c>
      <c r="D6" s="28" t="s">
        <v>60</v>
      </c>
      <c r="E6" s="4"/>
      <c r="F6" s="4"/>
      <c r="G6" s="4"/>
      <c r="H6" s="4"/>
      <c r="J6" s="28" t="s">
        <v>11</v>
      </c>
      <c r="K6" s="4"/>
      <c r="L6" s="24"/>
      <c r="M6" s="4"/>
      <c r="N6" s="4"/>
      <c r="P6" s="13"/>
    </row>
    <row r="7" spans="1:16" x14ac:dyDescent="0.3">
      <c r="C7" s="4"/>
      <c r="D7" s="28" t="s">
        <v>11</v>
      </c>
      <c r="E7" s="4"/>
      <c r="F7" s="4"/>
      <c r="G7" s="4"/>
      <c r="H7" s="4"/>
      <c r="J7" s="26" t="s">
        <v>12</v>
      </c>
      <c r="K7" s="4"/>
      <c r="L7" s="24"/>
      <c r="M7" s="4"/>
      <c r="N7" s="4"/>
      <c r="P7" s="13"/>
    </row>
    <row r="8" spans="1:16" x14ac:dyDescent="0.3">
      <c r="C8" s="4"/>
      <c r="D8" s="28"/>
      <c r="E8" s="4"/>
      <c r="F8" s="4"/>
      <c r="G8" s="4"/>
      <c r="H8" s="4"/>
      <c r="J8" s="26"/>
      <c r="K8" s="4"/>
      <c r="L8" s="24"/>
      <c r="M8" s="4"/>
      <c r="N8" s="4"/>
      <c r="P8" s="13"/>
    </row>
    <row r="9" spans="1:16" x14ac:dyDescent="0.3">
      <c r="A9" s="6" t="s">
        <v>9</v>
      </c>
      <c r="B9" s="25" t="s">
        <v>2</v>
      </c>
      <c r="C9" s="7" t="s">
        <v>3</v>
      </c>
      <c r="D9" s="8" t="s">
        <v>17</v>
      </c>
      <c r="E9" s="7" t="s">
        <v>16</v>
      </c>
      <c r="F9" s="7" t="s">
        <v>18</v>
      </c>
      <c r="G9" s="7" t="s">
        <v>19</v>
      </c>
      <c r="H9" s="7" t="s">
        <v>20</v>
      </c>
      <c r="I9" s="7"/>
      <c r="J9" s="8" t="s">
        <v>17</v>
      </c>
      <c r="K9" s="7" t="s">
        <v>16</v>
      </c>
      <c r="L9" s="7" t="s">
        <v>18</v>
      </c>
      <c r="M9" s="7" t="s">
        <v>19</v>
      </c>
      <c r="N9" s="7" t="s">
        <v>20</v>
      </c>
      <c r="O9" s="7"/>
      <c r="P9" s="13"/>
    </row>
    <row r="10" spans="1:16" x14ac:dyDescent="0.3">
      <c r="A10" t="s">
        <v>21</v>
      </c>
      <c r="B10">
        <v>1</v>
      </c>
      <c r="C10" s="1">
        <f t="shared" ref="C10:C48" si="0">COUNTIF(D10:H10,"&gt;0")</f>
        <v>3</v>
      </c>
      <c r="D10" s="9">
        <v>2</v>
      </c>
      <c r="E10" s="1">
        <v>1</v>
      </c>
      <c r="F10" s="1">
        <v>0</v>
      </c>
      <c r="G10" s="1">
        <v>0</v>
      </c>
      <c r="H10" s="1">
        <v>2</v>
      </c>
      <c r="I10" s="1"/>
      <c r="J10" s="9">
        <v>1</v>
      </c>
      <c r="K10" s="1">
        <v>1</v>
      </c>
      <c r="L10" s="1">
        <v>0</v>
      </c>
      <c r="M10" s="1">
        <v>0</v>
      </c>
      <c r="N10" s="1">
        <v>1</v>
      </c>
      <c r="O10" s="1"/>
      <c r="P10" s="13"/>
    </row>
    <row r="11" spans="1:16" x14ac:dyDescent="0.3">
      <c r="A11" t="s">
        <v>22</v>
      </c>
      <c r="B11">
        <v>2</v>
      </c>
      <c r="C11" s="1">
        <f t="shared" si="0"/>
        <v>2</v>
      </c>
      <c r="D11" s="9">
        <v>2</v>
      </c>
      <c r="E11" s="1">
        <v>0</v>
      </c>
      <c r="F11" s="1">
        <v>0</v>
      </c>
      <c r="G11" s="1">
        <v>0</v>
      </c>
      <c r="H11" s="1">
        <v>2</v>
      </c>
      <c r="I11" s="1"/>
      <c r="J11" s="9">
        <v>1</v>
      </c>
      <c r="K11" s="1">
        <v>0</v>
      </c>
      <c r="L11" s="1">
        <v>0</v>
      </c>
      <c r="M11" s="1">
        <v>0</v>
      </c>
      <c r="N11" s="1">
        <v>1</v>
      </c>
      <c r="O11" s="1"/>
      <c r="P11" s="13"/>
    </row>
    <row r="12" spans="1:16" x14ac:dyDescent="0.3">
      <c r="A12" t="s">
        <v>23</v>
      </c>
      <c r="B12">
        <v>3</v>
      </c>
      <c r="C12" s="1">
        <f t="shared" si="0"/>
        <v>4</v>
      </c>
      <c r="D12" s="9">
        <v>2</v>
      </c>
      <c r="E12" s="1">
        <v>1</v>
      </c>
      <c r="F12" s="1">
        <v>0</v>
      </c>
      <c r="G12" s="1">
        <v>2</v>
      </c>
      <c r="H12" s="1">
        <v>2</v>
      </c>
      <c r="I12" s="1"/>
      <c r="J12" s="9">
        <v>1</v>
      </c>
      <c r="K12" s="1">
        <v>1</v>
      </c>
      <c r="L12" s="1">
        <v>0</v>
      </c>
      <c r="M12" s="1">
        <v>1</v>
      </c>
      <c r="N12" s="1">
        <v>1</v>
      </c>
      <c r="O12" s="1"/>
      <c r="P12" s="13"/>
    </row>
    <row r="13" spans="1:16" x14ac:dyDescent="0.3">
      <c r="A13" t="s">
        <v>24</v>
      </c>
      <c r="B13">
        <v>4</v>
      </c>
      <c r="C13" s="1">
        <f t="shared" si="0"/>
        <v>1</v>
      </c>
      <c r="D13" s="9">
        <v>2</v>
      </c>
      <c r="E13" s="1">
        <v>0</v>
      </c>
      <c r="F13" s="1">
        <v>0</v>
      </c>
      <c r="G13" s="1">
        <v>0</v>
      </c>
      <c r="H13" s="1">
        <v>0</v>
      </c>
      <c r="I13" s="1"/>
      <c r="J13" s="9">
        <v>1</v>
      </c>
      <c r="K13" s="1">
        <v>0</v>
      </c>
      <c r="L13" s="1">
        <v>0</v>
      </c>
      <c r="M13" s="1">
        <v>0</v>
      </c>
      <c r="N13" s="1">
        <v>0</v>
      </c>
      <c r="O13" s="1"/>
      <c r="P13" s="13"/>
    </row>
    <row r="14" spans="1:16" x14ac:dyDescent="0.3">
      <c r="A14" t="s">
        <v>25</v>
      </c>
      <c r="B14">
        <v>5</v>
      </c>
      <c r="C14" s="1">
        <f t="shared" si="0"/>
        <v>1</v>
      </c>
      <c r="D14" s="9">
        <v>2</v>
      </c>
      <c r="E14" s="1">
        <v>0</v>
      </c>
      <c r="F14" s="1">
        <v>0</v>
      </c>
      <c r="G14" s="1">
        <v>0</v>
      </c>
      <c r="H14" s="1">
        <v>0</v>
      </c>
      <c r="I14" s="1"/>
      <c r="J14" s="9">
        <v>1</v>
      </c>
      <c r="K14" s="1">
        <v>0</v>
      </c>
      <c r="L14" s="1">
        <v>0</v>
      </c>
      <c r="M14" s="1">
        <v>0</v>
      </c>
      <c r="N14" s="1">
        <v>0</v>
      </c>
      <c r="O14" s="1"/>
      <c r="P14" s="13"/>
    </row>
    <row r="15" spans="1:16" x14ac:dyDescent="0.3">
      <c r="A15" t="s">
        <v>26</v>
      </c>
      <c r="B15">
        <v>6</v>
      </c>
      <c r="C15" s="1">
        <f t="shared" si="0"/>
        <v>2</v>
      </c>
      <c r="D15" s="9">
        <v>2</v>
      </c>
      <c r="E15" s="1">
        <v>1</v>
      </c>
      <c r="F15" s="1">
        <v>0</v>
      </c>
      <c r="G15" s="1">
        <v>0</v>
      </c>
      <c r="H15" s="1">
        <v>0</v>
      </c>
      <c r="I15" s="1"/>
      <c r="J15" s="9">
        <v>1</v>
      </c>
      <c r="K15" s="1">
        <v>1</v>
      </c>
      <c r="L15" s="1">
        <v>0</v>
      </c>
      <c r="M15" s="1">
        <v>0</v>
      </c>
      <c r="N15" s="1">
        <v>0</v>
      </c>
      <c r="O15" s="1"/>
      <c r="P15" s="13"/>
    </row>
    <row r="16" spans="1:16" x14ac:dyDescent="0.3">
      <c r="A16" t="s">
        <v>27</v>
      </c>
      <c r="B16">
        <v>7</v>
      </c>
      <c r="C16" s="1">
        <f t="shared" si="0"/>
        <v>2</v>
      </c>
      <c r="D16" s="9">
        <v>2</v>
      </c>
      <c r="E16" s="1">
        <v>0</v>
      </c>
      <c r="F16" s="1">
        <v>0</v>
      </c>
      <c r="G16" s="1">
        <v>0</v>
      </c>
      <c r="H16" s="1">
        <v>2</v>
      </c>
      <c r="I16" s="1"/>
      <c r="J16" s="9">
        <v>1</v>
      </c>
      <c r="K16" s="1">
        <v>0</v>
      </c>
      <c r="L16" s="1">
        <v>0</v>
      </c>
      <c r="M16" s="1">
        <v>0</v>
      </c>
      <c r="N16" s="1">
        <v>1</v>
      </c>
      <c r="O16" s="1"/>
      <c r="P16" s="13"/>
    </row>
    <row r="17" spans="1:16" x14ac:dyDescent="0.3">
      <c r="A17" t="s">
        <v>28</v>
      </c>
      <c r="B17">
        <v>8</v>
      </c>
      <c r="C17" s="1">
        <f t="shared" si="0"/>
        <v>1</v>
      </c>
      <c r="D17" s="9">
        <v>0</v>
      </c>
      <c r="E17" s="1">
        <v>0</v>
      </c>
      <c r="F17" s="1">
        <v>2</v>
      </c>
      <c r="G17" s="1">
        <v>0</v>
      </c>
      <c r="H17" s="1">
        <v>0</v>
      </c>
      <c r="I17" s="1"/>
      <c r="J17" s="9">
        <v>0</v>
      </c>
      <c r="K17" s="1">
        <v>0</v>
      </c>
      <c r="L17" s="1">
        <v>1</v>
      </c>
      <c r="M17" s="1">
        <v>0</v>
      </c>
      <c r="N17" s="1">
        <v>0</v>
      </c>
      <c r="O17" s="1"/>
      <c r="P17" s="13"/>
    </row>
    <row r="18" spans="1:16" x14ac:dyDescent="0.3">
      <c r="A18" t="s">
        <v>29</v>
      </c>
      <c r="B18">
        <v>9</v>
      </c>
      <c r="C18" s="1">
        <f t="shared" si="0"/>
        <v>1</v>
      </c>
      <c r="D18" s="9">
        <v>0</v>
      </c>
      <c r="E18" s="1">
        <v>0</v>
      </c>
      <c r="F18" s="1">
        <v>2</v>
      </c>
      <c r="G18" s="1">
        <v>0</v>
      </c>
      <c r="H18" s="1">
        <v>0</v>
      </c>
      <c r="I18" s="1"/>
      <c r="J18" s="9">
        <v>0</v>
      </c>
      <c r="K18" s="1">
        <v>0</v>
      </c>
      <c r="L18" s="1">
        <v>1</v>
      </c>
      <c r="M18" s="1">
        <v>0</v>
      </c>
      <c r="N18" s="1">
        <v>0</v>
      </c>
      <c r="O18" s="1"/>
      <c r="P18" s="13"/>
    </row>
    <row r="19" spans="1:16" x14ac:dyDescent="0.3">
      <c r="A19" t="s">
        <v>30</v>
      </c>
      <c r="B19">
        <v>10</v>
      </c>
      <c r="C19" s="1">
        <f t="shared" si="0"/>
        <v>2</v>
      </c>
      <c r="D19" s="9">
        <v>0</v>
      </c>
      <c r="E19" s="1">
        <v>0</v>
      </c>
      <c r="F19" s="1">
        <v>2</v>
      </c>
      <c r="G19" s="1">
        <v>2</v>
      </c>
      <c r="H19" s="1">
        <v>0</v>
      </c>
      <c r="I19" s="1"/>
      <c r="J19" s="9">
        <v>0</v>
      </c>
      <c r="K19" s="1">
        <v>0</v>
      </c>
      <c r="L19" s="1">
        <v>1</v>
      </c>
      <c r="M19" s="1">
        <v>1</v>
      </c>
      <c r="N19" s="1">
        <v>0</v>
      </c>
      <c r="O19" s="1"/>
      <c r="P19" s="13"/>
    </row>
    <row r="20" spans="1:16" x14ac:dyDescent="0.3">
      <c r="A20" t="s">
        <v>31</v>
      </c>
      <c r="B20">
        <v>11</v>
      </c>
      <c r="C20" s="1">
        <f t="shared" si="0"/>
        <v>1</v>
      </c>
      <c r="D20" s="9">
        <v>0</v>
      </c>
      <c r="E20" s="1">
        <v>0</v>
      </c>
      <c r="F20" s="1">
        <v>2</v>
      </c>
      <c r="G20" s="1">
        <v>0</v>
      </c>
      <c r="H20" s="1">
        <v>0</v>
      </c>
      <c r="I20" s="1"/>
      <c r="J20" s="9">
        <v>0</v>
      </c>
      <c r="K20" s="1">
        <v>0</v>
      </c>
      <c r="L20" s="1">
        <v>1</v>
      </c>
      <c r="M20" s="1">
        <v>0</v>
      </c>
      <c r="N20" s="1">
        <v>0</v>
      </c>
      <c r="O20" s="1"/>
      <c r="P20" s="13"/>
    </row>
    <row r="21" spans="1:16" x14ac:dyDescent="0.3">
      <c r="A21" t="s">
        <v>32</v>
      </c>
      <c r="B21">
        <v>12</v>
      </c>
      <c r="C21" s="1">
        <f t="shared" si="0"/>
        <v>1</v>
      </c>
      <c r="D21" s="9">
        <v>0</v>
      </c>
      <c r="E21" s="1">
        <v>0</v>
      </c>
      <c r="F21" s="1">
        <v>2</v>
      </c>
      <c r="G21" s="1">
        <v>0</v>
      </c>
      <c r="H21" s="1">
        <v>0</v>
      </c>
      <c r="I21" s="1"/>
      <c r="J21" s="9">
        <v>0</v>
      </c>
      <c r="K21" s="1">
        <v>0</v>
      </c>
      <c r="L21" s="1">
        <v>1</v>
      </c>
      <c r="M21" s="1">
        <v>0</v>
      </c>
      <c r="N21" s="1">
        <v>0</v>
      </c>
      <c r="O21" s="1"/>
      <c r="P21" s="13"/>
    </row>
    <row r="22" spans="1:16" x14ac:dyDescent="0.3">
      <c r="A22" t="s">
        <v>33</v>
      </c>
      <c r="B22">
        <v>13</v>
      </c>
      <c r="C22" s="1">
        <f t="shared" si="0"/>
        <v>1</v>
      </c>
      <c r="D22" s="9">
        <v>0</v>
      </c>
      <c r="E22" s="1">
        <v>0</v>
      </c>
      <c r="F22" s="1">
        <v>2</v>
      </c>
      <c r="G22" s="1">
        <v>0</v>
      </c>
      <c r="H22" s="1">
        <v>0</v>
      </c>
      <c r="I22" s="1"/>
      <c r="J22" s="9">
        <v>0</v>
      </c>
      <c r="K22" s="1">
        <v>0</v>
      </c>
      <c r="L22" s="1">
        <v>1</v>
      </c>
      <c r="M22" s="1">
        <v>0</v>
      </c>
      <c r="N22" s="1">
        <v>0</v>
      </c>
      <c r="O22" s="1"/>
      <c r="P22" s="13"/>
    </row>
    <row r="23" spans="1:16" x14ac:dyDescent="0.3">
      <c r="A23" t="s">
        <v>34</v>
      </c>
      <c r="B23">
        <v>14</v>
      </c>
      <c r="C23" s="1">
        <f t="shared" si="0"/>
        <v>1</v>
      </c>
      <c r="D23" s="9">
        <v>0</v>
      </c>
      <c r="E23" s="1">
        <v>0</v>
      </c>
      <c r="F23" s="1">
        <v>2</v>
      </c>
      <c r="G23" s="1">
        <v>0</v>
      </c>
      <c r="H23" s="1">
        <v>0</v>
      </c>
      <c r="I23" s="1"/>
      <c r="J23" s="9">
        <v>0</v>
      </c>
      <c r="K23" s="1">
        <v>0</v>
      </c>
      <c r="L23" s="1">
        <v>1</v>
      </c>
      <c r="M23" s="1">
        <v>0</v>
      </c>
      <c r="N23" s="1">
        <v>0</v>
      </c>
      <c r="O23" s="1"/>
      <c r="P23" s="13"/>
    </row>
    <row r="24" spans="1:16" x14ac:dyDescent="0.3">
      <c r="A24" t="s">
        <v>35</v>
      </c>
      <c r="B24">
        <v>15</v>
      </c>
      <c r="C24" s="1">
        <f t="shared" si="0"/>
        <v>1</v>
      </c>
      <c r="D24" s="9">
        <v>0</v>
      </c>
      <c r="E24" s="1">
        <v>0</v>
      </c>
      <c r="F24" s="1">
        <v>2</v>
      </c>
      <c r="G24" s="1">
        <v>0</v>
      </c>
      <c r="H24" s="1">
        <v>0</v>
      </c>
      <c r="I24" s="1"/>
      <c r="J24" s="9">
        <v>0</v>
      </c>
      <c r="K24" s="1">
        <v>0</v>
      </c>
      <c r="L24" s="1">
        <v>1</v>
      </c>
      <c r="M24" s="1">
        <v>0</v>
      </c>
      <c r="N24" s="1">
        <v>0</v>
      </c>
      <c r="O24" s="1"/>
      <c r="P24" s="13"/>
    </row>
    <row r="25" spans="1:16" x14ac:dyDescent="0.3">
      <c r="A25" t="s">
        <v>36</v>
      </c>
      <c r="B25">
        <v>16</v>
      </c>
      <c r="C25" s="1">
        <f t="shared" si="0"/>
        <v>1</v>
      </c>
      <c r="D25" s="9">
        <v>0</v>
      </c>
      <c r="E25" s="1">
        <v>0</v>
      </c>
      <c r="F25" s="1">
        <v>2</v>
      </c>
      <c r="G25" s="1">
        <v>0</v>
      </c>
      <c r="H25" s="1">
        <v>0</v>
      </c>
      <c r="I25" s="1"/>
      <c r="J25" s="9">
        <v>0</v>
      </c>
      <c r="K25" s="1">
        <v>0</v>
      </c>
      <c r="L25" s="1">
        <v>1</v>
      </c>
      <c r="M25" s="1">
        <v>0</v>
      </c>
      <c r="N25" s="1">
        <v>0</v>
      </c>
      <c r="O25" s="1"/>
      <c r="P25" s="13"/>
    </row>
    <row r="26" spans="1:16" x14ac:dyDescent="0.3">
      <c r="A26" t="s">
        <v>37</v>
      </c>
      <c r="B26">
        <v>17</v>
      </c>
      <c r="C26" s="1">
        <f t="shared" si="0"/>
        <v>1</v>
      </c>
      <c r="D26" s="9">
        <v>0</v>
      </c>
      <c r="E26" s="1">
        <v>0</v>
      </c>
      <c r="F26" s="1">
        <v>2</v>
      </c>
      <c r="G26" s="1">
        <v>0</v>
      </c>
      <c r="H26" s="1">
        <v>0</v>
      </c>
      <c r="I26" s="1"/>
      <c r="J26" s="9">
        <v>0</v>
      </c>
      <c r="K26" s="1">
        <v>0</v>
      </c>
      <c r="L26" s="1">
        <v>1</v>
      </c>
      <c r="M26" s="1">
        <v>0</v>
      </c>
      <c r="N26" s="1">
        <v>0</v>
      </c>
      <c r="O26" s="1"/>
      <c r="P26" s="13"/>
    </row>
    <row r="27" spans="1:16" x14ac:dyDescent="0.3">
      <c r="A27" t="s">
        <v>38</v>
      </c>
      <c r="B27">
        <v>18</v>
      </c>
      <c r="C27" s="1">
        <f t="shared" si="0"/>
        <v>1</v>
      </c>
      <c r="D27" s="9">
        <v>0</v>
      </c>
      <c r="E27" s="1">
        <v>0</v>
      </c>
      <c r="F27" s="1">
        <v>2</v>
      </c>
      <c r="G27" s="1">
        <v>0</v>
      </c>
      <c r="H27" s="1">
        <v>0</v>
      </c>
      <c r="I27" s="1"/>
      <c r="J27" s="9">
        <v>0</v>
      </c>
      <c r="K27" s="1">
        <v>0</v>
      </c>
      <c r="L27" s="1">
        <v>1</v>
      </c>
      <c r="M27" s="1">
        <v>0</v>
      </c>
      <c r="N27" s="1">
        <v>0</v>
      </c>
      <c r="O27" s="1"/>
      <c r="P27" s="13"/>
    </row>
    <row r="28" spans="1:16" x14ac:dyDescent="0.3">
      <c r="A28" t="s">
        <v>39</v>
      </c>
      <c r="B28">
        <v>19</v>
      </c>
      <c r="C28" s="1">
        <f t="shared" si="0"/>
        <v>2</v>
      </c>
      <c r="D28" s="9">
        <v>0</v>
      </c>
      <c r="E28" s="1">
        <v>0</v>
      </c>
      <c r="F28" s="1">
        <v>2</v>
      </c>
      <c r="G28" s="1">
        <v>2</v>
      </c>
      <c r="H28" s="1">
        <v>0</v>
      </c>
      <c r="I28" s="1"/>
      <c r="J28" s="9">
        <v>0</v>
      </c>
      <c r="K28" s="1">
        <v>0</v>
      </c>
      <c r="L28" s="1">
        <v>1</v>
      </c>
      <c r="M28" s="1">
        <v>1</v>
      </c>
      <c r="N28" s="1">
        <v>0</v>
      </c>
      <c r="O28" s="1"/>
      <c r="P28" s="13"/>
    </row>
    <row r="29" spans="1:16" x14ac:dyDescent="0.3">
      <c r="A29" t="s">
        <v>4</v>
      </c>
      <c r="B29">
        <v>20</v>
      </c>
      <c r="C29" s="1">
        <f t="shared" si="0"/>
        <v>2</v>
      </c>
      <c r="D29" s="9">
        <v>0</v>
      </c>
      <c r="E29" s="1">
        <v>0</v>
      </c>
      <c r="F29" s="1">
        <v>2</v>
      </c>
      <c r="G29" s="1">
        <v>2</v>
      </c>
      <c r="H29" s="1">
        <v>0</v>
      </c>
      <c r="I29" s="1"/>
      <c r="J29" s="9">
        <v>0</v>
      </c>
      <c r="K29" s="1">
        <v>0</v>
      </c>
      <c r="L29" s="1">
        <v>1</v>
      </c>
      <c r="M29" s="1">
        <v>1</v>
      </c>
      <c r="N29" s="1">
        <v>0</v>
      </c>
      <c r="O29" s="1"/>
      <c r="P29" s="13"/>
    </row>
    <row r="30" spans="1:16" x14ac:dyDescent="0.3">
      <c r="A30" t="s">
        <v>40</v>
      </c>
      <c r="B30">
        <v>21</v>
      </c>
      <c r="C30" s="1">
        <f t="shared" si="0"/>
        <v>1</v>
      </c>
      <c r="D30" s="9">
        <v>0</v>
      </c>
      <c r="E30" s="1">
        <v>0</v>
      </c>
      <c r="F30" s="1">
        <v>2</v>
      </c>
      <c r="G30" s="1">
        <v>0</v>
      </c>
      <c r="H30" s="1">
        <v>0</v>
      </c>
      <c r="I30" s="1"/>
      <c r="J30" s="9">
        <v>0</v>
      </c>
      <c r="K30" s="1">
        <v>0</v>
      </c>
      <c r="L30" s="1">
        <v>1</v>
      </c>
      <c r="M30" s="1">
        <v>0</v>
      </c>
      <c r="N30" s="1">
        <v>0</v>
      </c>
      <c r="O30" s="1"/>
      <c r="P30" s="13"/>
    </row>
    <row r="31" spans="1:16" x14ac:dyDescent="0.3">
      <c r="A31" t="s">
        <v>41</v>
      </c>
      <c r="B31">
        <v>22</v>
      </c>
      <c r="C31" s="1">
        <f t="shared" si="0"/>
        <v>1</v>
      </c>
      <c r="D31" s="9">
        <v>0</v>
      </c>
      <c r="E31" s="1">
        <v>0</v>
      </c>
      <c r="F31" s="1">
        <v>2</v>
      </c>
      <c r="G31" s="1">
        <v>0</v>
      </c>
      <c r="H31" s="1">
        <v>0</v>
      </c>
      <c r="I31" s="1"/>
      <c r="J31" s="9">
        <v>0</v>
      </c>
      <c r="K31" s="1">
        <v>0</v>
      </c>
      <c r="L31" s="1">
        <v>1</v>
      </c>
      <c r="M31" s="1">
        <v>0</v>
      </c>
      <c r="N31" s="1">
        <v>0</v>
      </c>
      <c r="O31" s="1"/>
      <c r="P31" s="13"/>
    </row>
    <row r="32" spans="1:16" x14ac:dyDescent="0.3">
      <c r="A32" t="s">
        <v>42</v>
      </c>
      <c r="B32">
        <v>23</v>
      </c>
      <c r="C32" s="1">
        <f t="shared" si="0"/>
        <v>2</v>
      </c>
      <c r="D32" s="9">
        <v>0</v>
      </c>
      <c r="E32" s="1">
        <v>0</v>
      </c>
      <c r="F32" s="1">
        <v>2</v>
      </c>
      <c r="G32" s="1">
        <v>2</v>
      </c>
      <c r="H32" s="1">
        <v>0</v>
      </c>
      <c r="I32" s="1"/>
      <c r="J32" s="9">
        <v>0</v>
      </c>
      <c r="K32" s="1">
        <v>0</v>
      </c>
      <c r="L32" s="1">
        <v>1</v>
      </c>
      <c r="M32" s="1">
        <v>1</v>
      </c>
      <c r="N32" s="1">
        <v>0</v>
      </c>
      <c r="O32" s="1"/>
      <c r="P32" s="13"/>
    </row>
    <row r="33" spans="1:16" x14ac:dyDescent="0.3">
      <c r="A33" t="s">
        <v>5</v>
      </c>
      <c r="B33">
        <v>24</v>
      </c>
      <c r="C33" s="1">
        <f t="shared" si="0"/>
        <v>2</v>
      </c>
      <c r="D33" s="9">
        <v>0</v>
      </c>
      <c r="E33" s="1">
        <v>0</v>
      </c>
      <c r="F33" s="1">
        <v>2</v>
      </c>
      <c r="G33" s="1">
        <v>2</v>
      </c>
      <c r="H33" s="1">
        <v>0</v>
      </c>
      <c r="I33" s="1"/>
      <c r="J33" s="9">
        <v>0</v>
      </c>
      <c r="K33" s="1">
        <v>0</v>
      </c>
      <c r="L33" s="1">
        <v>1</v>
      </c>
      <c r="M33" s="1">
        <v>1</v>
      </c>
      <c r="N33" s="1">
        <v>0</v>
      </c>
      <c r="O33" s="1"/>
      <c r="P33" s="13"/>
    </row>
    <row r="34" spans="1:16" x14ac:dyDescent="0.3">
      <c r="A34" t="s">
        <v>43</v>
      </c>
      <c r="B34">
        <v>25</v>
      </c>
      <c r="C34" s="1">
        <f t="shared" si="0"/>
        <v>1</v>
      </c>
      <c r="D34" s="9">
        <v>0</v>
      </c>
      <c r="E34" s="1">
        <v>0</v>
      </c>
      <c r="F34" s="1">
        <v>2</v>
      </c>
      <c r="G34" s="1">
        <v>0</v>
      </c>
      <c r="H34" s="1">
        <v>0</v>
      </c>
      <c r="I34" s="1"/>
      <c r="J34" s="9">
        <v>0</v>
      </c>
      <c r="K34" s="1">
        <v>0</v>
      </c>
      <c r="L34" s="1">
        <v>1</v>
      </c>
      <c r="M34" s="1">
        <v>0</v>
      </c>
      <c r="N34" s="1">
        <v>0</v>
      </c>
      <c r="O34" s="1"/>
      <c r="P34" s="13"/>
    </row>
    <row r="35" spans="1:16" x14ac:dyDescent="0.3">
      <c r="A35" t="s">
        <v>44</v>
      </c>
      <c r="B35">
        <v>26</v>
      </c>
      <c r="C35" s="1">
        <f t="shared" si="0"/>
        <v>1</v>
      </c>
      <c r="D35" s="9">
        <v>0</v>
      </c>
      <c r="E35" s="1">
        <v>0</v>
      </c>
      <c r="F35" s="1">
        <v>2</v>
      </c>
      <c r="G35" s="1">
        <v>0</v>
      </c>
      <c r="H35" s="1">
        <v>0</v>
      </c>
      <c r="I35" s="1"/>
      <c r="J35" s="9">
        <v>0</v>
      </c>
      <c r="K35" s="1">
        <v>0</v>
      </c>
      <c r="L35" s="1">
        <v>1</v>
      </c>
      <c r="M35" s="1">
        <v>0</v>
      </c>
      <c r="N35" s="1">
        <v>0</v>
      </c>
      <c r="O35" s="1"/>
      <c r="P35" s="13"/>
    </row>
    <row r="36" spans="1:16" x14ac:dyDescent="0.3">
      <c r="A36" t="s">
        <v>45</v>
      </c>
      <c r="B36">
        <v>27</v>
      </c>
      <c r="C36" s="1">
        <f t="shared" si="0"/>
        <v>1</v>
      </c>
      <c r="D36" s="9">
        <v>0</v>
      </c>
      <c r="E36" s="1">
        <v>0</v>
      </c>
      <c r="F36" s="1">
        <v>2</v>
      </c>
      <c r="G36" s="1">
        <v>0</v>
      </c>
      <c r="H36" s="1">
        <v>0</v>
      </c>
      <c r="I36" s="1"/>
      <c r="J36" s="9">
        <v>0</v>
      </c>
      <c r="K36" s="1">
        <v>0</v>
      </c>
      <c r="L36" s="1">
        <v>1</v>
      </c>
      <c r="M36" s="1">
        <v>0</v>
      </c>
      <c r="N36" s="1">
        <v>0</v>
      </c>
      <c r="O36" s="1"/>
      <c r="P36" s="13"/>
    </row>
    <row r="37" spans="1:16" x14ac:dyDescent="0.3">
      <c r="A37" t="s">
        <v>46</v>
      </c>
      <c r="B37">
        <v>28</v>
      </c>
      <c r="C37" s="1">
        <f t="shared" si="0"/>
        <v>1</v>
      </c>
      <c r="D37" s="9">
        <v>0</v>
      </c>
      <c r="E37" s="1">
        <v>0</v>
      </c>
      <c r="F37" s="1">
        <v>2</v>
      </c>
      <c r="G37" s="1">
        <v>0</v>
      </c>
      <c r="H37" s="1">
        <v>0</v>
      </c>
      <c r="I37" s="1"/>
      <c r="J37" s="9">
        <v>0</v>
      </c>
      <c r="K37" s="1">
        <v>0</v>
      </c>
      <c r="L37" s="1">
        <v>1</v>
      </c>
      <c r="M37" s="1">
        <v>0</v>
      </c>
      <c r="N37" s="1">
        <v>0</v>
      </c>
      <c r="O37" s="1"/>
      <c r="P37" s="13"/>
    </row>
    <row r="38" spans="1:16" x14ac:dyDescent="0.3">
      <c r="A38" t="s">
        <v>47</v>
      </c>
      <c r="B38">
        <v>29</v>
      </c>
      <c r="C38" s="1">
        <f t="shared" si="0"/>
        <v>1</v>
      </c>
      <c r="D38" s="9">
        <v>0</v>
      </c>
      <c r="E38" s="1">
        <v>0</v>
      </c>
      <c r="F38" s="1">
        <v>2</v>
      </c>
      <c r="G38" s="1">
        <v>0</v>
      </c>
      <c r="H38" s="1">
        <v>0</v>
      </c>
      <c r="I38" s="1"/>
      <c r="J38" s="9">
        <v>0</v>
      </c>
      <c r="K38" s="1">
        <v>0</v>
      </c>
      <c r="L38" s="1">
        <v>1</v>
      </c>
      <c r="M38" s="1">
        <v>0</v>
      </c>
      <c r="N38" s="1">
        <v>0</v>
      </c>
      <c r="O38" s="1"/>
      <c r="P38" s="13"/>
    </row>
    <row r="39" spans="1:16" x14ac:dyDescent="0.3">
      <c r="A39" t="s">
        <v>48</v>
      </c>
      <c r="B39">
        <v>30</v>
      </c>
      <c r="C39" s="1">
        <f t="shared" si="0"/>
        <v>1</v>
      </c>
      <c r="D39" s="9">
        <v>0</v>
      </c>
      <c r="E39" s="1">
        <v>0</v>
      </c>
      <c r="F39" s="1">
        <v>2</v>
      </c>
      <c r="G39" s="1">
        <v>0</v>
      </c>
      <c r="H39" s="1">
        <v>0</v>
      </c>
      <c r="I39" s="1"/>
      <c r="J39" s="9">
        <v>0</v>
      </c>
      <c r="K39" s="1">
        <v>0</v>
      </c>
      <c r="L39" s="1">
        <v>1</v>
      </c>
      <c r="M39" s="1">
        <v>0</v>
      </c>
      <c r="N39" s="1">
        <v>0</v>
      </c>
      <c r="O39" s="1"/>
      <c r="P39" s="13"/>
    </row>
    <row r="40" spans="1:16" x14ac:dyDescent="0.3">
      <c r="A40" t="s">
        <v>49</v>
      </c>
      <c r="B40">
        <v>31</v>
      </c>
      <c r="C40" s="1">
        <f t="shared" si="0"/>
        <v>1</v>
      </c>
      <c r="D40" s="9">
        <v>0</v>
      </c>
      <c r="E40" s="1">
        <v>0</v>
      </c>
      <c r="F40" s="1">
        <v>2</v>
      </c>
      <c r="G40" s="1">
        <v>0</v>
      </c>
      <c r="H40" s="1">
        <v>0</v>
      </c>
      <c r="I40" s="1"/>
      <c r="J40" s="9">
        <v>0</v>
      </c>
      <c r="K40" s="1">
        <v>0</v>
      </c>
      <c r="L40" s="1">
        <v>1</v>
      </c>
      <c r="M40" s="1">
        <v>0</v>
      </c>
      <c r="N40" s="1">
        <v>0</v>
      </c>
      <c r="O40" s="1"/>
      <c r="P40" s="13"/>
    </row>
    <row r="41" spans="1:16" x14ac:dyDescent="0.3">
      <c r="A41" t="s">
        <v>50</v>
      </c>
      <c r="B41">
        <v>32</v>
      </c>
      <c r="C41" s="1">
        <f t="shared" si="0"/>
        <v>1</v>
      </c>
      <c r="D41" s="9">
        <v>0</v>
      </c>
      <c r="E41" s="1">
        <v>0</v>
      </c>
      <c r="F41" s="1">
        <v>2</v>
      </c>
      <c r="G41" s="1">
        <v>0</v>
      </c>
      <c r="H41" s="1">
        <v>0</v>
      </c>
      <c r="I41" s="1"/>
      <c r="J41" s="9">
        <v>0</v>
      </c>
      <c r="K41" s="1">
        <v>0</v>
      </c>
      <c r="L41" s="1">
        <v>1</v>
      </c>
      <c r="M41" s="1">
        <v>0</v>
      </c>
      <c r="N41" s="1">
        <v>0</v>
      </c>
      <c r="O41" s="1"/>
      <c r="P41" s="13"/>
    </row>
    <row r="42" spans="1:16" x14ac:dyDescent="0.3">
      <c r="A42" t="s">
        <v>51</v>
      </c>
      <c r="B42">
        <v>33</v>
      </c>
      <c r="C42" s="1">
        <f t="shared" si="0"/>
        <v>1</v>
      </c>
      <c r="D42" s="9">
        <v>0</v>
      </c>
      <c r="E42" s="1">
        <v>0</v>
      </c>
      <c r="F42" s="1">
        <v>0</v>
      </c>
      <c r="G42" s="1">
        <v>2</v>
      </c>
      <c r="H42" s="1">
        <v>0</v>
      </c>
      <c r="I42" s="1"/>
      <c r="J42" s="9">
        <v>0</v>
      </c>
      <c r="K42" s="1">
        <v>0</v>
      </c>
      <c r="L42" s="1">
        <v>0</v>
      </c>
      <c r="M42" s="1">
        <v>1</v>
      </c>
      <c r="N42" s="1">
        <v>0</v>
      </c>
      <c r="O42" s="1"/>
      <c r="P42" s="13"/>
    </row>
    <row r="43" spans="1:16" x14ac:dyDescent="0.3">
      <c r="A43" t="s">
        <v>52</v>
      </c>
      <c r="B43">
        <v>34</v>
      </c>
      <c r="C43" s="1">
        <f t="shared" si="0"/>
        <v>2</v>
      </c>
      <c r="D43" s="9">
        <v>0</v>
      </c>
      <c r="E43" s="1">
        <v>0</v>
      </c>
      <c r="F43" s="1">
        <v>0</v>
      </c>
      <c r="G43" s="1">
        <v>2</v>
      </c>
      <c r="H43" s="1">
        <v>2</v>
      </c>
      <c r="I43" s="1"/>
      <c r="J43" s="9">
        <v>0</v>
      </c>
      <c r="K43" s="1">
        <v>0</v>
      </c>
      <c r="L43" s="1">
        <v>0</v>
      </c>
      <c r="M43" s="1">
        <v>1</v>
      </c>
      <c r="N43" s="1">
        <v>1</v>
      </c>
      <c r="O43" s="1"/>
      <c r="P43" s="13"/>
    </row>
    <row r="44" spans="1:16" x14ac:dyDescent="0.3">
      <c r="A44" t="s">
        <v>53</v>
      </c>
      <c r="B44">
        <v>35</v>
      </c>
      <c r="C44" s="1">
        <f t="shared" si="0"/>
        <v>1</v>
      </c>
      <c r="D44" s="9">
        <v>0</v>
      </c>
      <c r="E44" s="1">
        <v>0</v>
      </c>
      <c r="F44" s="1">
        <v>0</v>
      </c>
      <c r="G44" s="1">
        <v>0</v>
      </c>
      <c r="H44" s="1">
        <v>2</v>
      </c>
      <c r="I44" s="1"/>
      <c r="J44" s="9">
        <v>0</v>
      </c>
      <c r="K44" s="1">
        <v>0</v>
      </c>
      <c r="L44" s="1">
        <v>0</v>
      </c>
      <c r="M44" s="1">
        <v>0</v>
      </c>
      <c r="N44" s="1">
        <v>1</v>
      </c>
      <c r="O44" s="1"/>
      <c r="P44" s="13"/>
    </row>
    <row r="45" spans="1:16" x14ac:dyDescent="0.3">
      <c r="A45" t="s">
        <v>54</v>
      </c>
      <c r="B45">
        <v>36</v>
      </c>
      <c r="C45" s="1">
        <f t="shared" si="0"/>
        <v>1</v>
      </c>
      <c r="D45" s="9">
        <v>0</v>
      </c>
      <c r="E45" s="1">
        <v>0</v>
      </c>
      <c r="F45" s="1">
        <v>0</v>
      </c>
      <c r="G45" s="1">
        <v>0</v>
      </c>
      <c r="H45" s="1">
        <v>2</v>
      </c>
      <c r="I45" s="1"/>
      <c r="J45" s="9">
        <v>0</v>
      </c>
      <c r="K45" s="1">
        <v>0</v>
      </c>
      <c r="L45" s="1">
        <v>0</v>
      </c>
      <c r="M45" s="1">
        <v>0</v>
      </c>
      <c r="N45" s="1">
        <v>1</v>
      </c>
      <c r="O45" s="1"/>
      <c r="P45" s="13"/>
    </row>
    <row r="46" spans="1:16" x14ac:dyDescent="0.3">
      <c r="A46" t="s">
        <v>55</v>
      </c>
      <c r="B46">
        <v>37</v>
      </c>
      <c r="C46" s="1">
        <f t="shared" si="0"/>
        <v>1</v>
      </c>
      <c r="D46" s="9">
        <v>0</v>
      </c>
      <c r="E46" s="1">
        <v>0</v>
      </c>
      <c r="F46" s="1">
        <v>0</v>
      </c>
      <c r="G46" s="1">
        <v>0</v>
      </c>
      <c r="H46" s="1">
        <v>2</v>
      </c>
      <c r="I46" s="1"/>
      <c r="J46" s="9">
        <v>0</v>
      </c>
      <c r="K46" s="1">
        <v>0</v>
      </c>
      <c r="L46" s="1">
        <v>0</v>
      </c>
      <c r="M46" s="1">
        <v>0</v>
      </c>
      <c r="N46" s="1">
        <v>1</v>
      </c>
      <c r="O46" s="1"/>
      <c r="P46" s="13"/>
    </row>
    <row r="47" spans="1:16" x14ac:dyDescent="0.3">
      <c r="A47" t="s">
        <v>56</v>
      </c>
      <c r="B47">
        <v>38</v>
      </c>
      <c r="C47" s="1">
        <f t="shared" si="0"/>
        <v>1</v>
      </c>
      <c r="D47" s="9">
        <v>0</v>
      </c>
      <c r="E47" s="1">
        <v>0</v>
      </c>
      <c r="F47" s="1">
        <v>0</v>
      </c>
      <c r="G47" s="1">
        <v>0</v>
      </c>
      <c r="H47" s="1">
        <v>2</v>
      </c>
      <c r="I47" s="1"/>
      <c r="J47" s="9">
        <v>0</v>
      </c>
      <c r="K47" s="1">
        <v>0</v>
      </c>
      <c r="L47" s="1">
        <v>0</v>
      </c>
      <c r="M47" s="1">
        <v>0</v>
      </c>
      <c r="N47" s="1">
        <v>1</v>
      </c>
      <c r="O47" s="1"/>
      <c r="P47" s="13"/>
    </row>
    <row r="48" spans="1:16" x14ac:dyDescent="0.3">
      <c r="A48" t="s">
        <v>57</v>
      </c>
      <c r="B48" s="5">
        <v>39</v>
      </c>
      <c r="C48" s="1">
        <f t="shared" si="0"/>
        <v>1</v>
      </c>
      <c r="D48" s="9">
        <v>0</v>
      </c>
      <c r="E48" s="1">
        <v>0</v>
      </c>
      <c r="F48" s="1">
        <v>0</v>
      </c>
      <c r="G48" s="1">
        <v>0</v>
      </c>
      <c r="H48" s="1">
        <v>2</v>
      </c>
      <c r="I48" s="1"/>
      <c r="J48" s="9">
        <v>0</v>
      </c>
      <c r="K48" s="1">
        <v>0</v>
      </c>
      <c r="L48" s="1">
        <v>0</v>
      </c>
      <c r="M48" s="1">
        <v>0</v>
      </c>
      <c r="N48" s="1">
        <v>1</v>
      </c>
      <c r="O48" s="1"/>
      <c r="P48" s="13"/>
    </row>
    <row r="49" spans="1:16" x14ac:dyDescent="0.3">
      <c r="A49" s="2"/>
      <c r="C49" s="11"/>
      <c r="D49" s="12"/>
      <c r="E49" s="11"/>
      <c r="F49" s="11"/>
      <c r="G49" s="11"/>
      <c r="H49" s="11"/>
      <c r="I49" s="30"/>
      <c r="J49" s="11"/>
      <c r="K49" s="11"/>
      <c r="L49" s="11"/>
      <c r="M49" s="11"/>
      <c r="N49" s="11"/>
      <c r="O49" s="11"/>
      <c r="P49" s="13"/>
    </row>
    <row r="50" spans="1:16" x14ac:dyDescent="0.3">
      <c r="A50" s="15" t="s">
        <v>10</v>
      </c>
      <c r="B50" s="15">
        <f>COUNTIF(B10:B49, "&gt;0")</f>
        <v>39</v>
      </c>
      <c r="C50" s="1"/>
      <c r="D50" s="13"/>
      <c r="E50" s="1"/>
      <c r="F50" s="1"/>
      <c r="G50" s="1"/>
      <c r="H50" s="1"/>
      <c r="I50" s="14" t="s">
        <v>6</v>
      </c>
      <c r="J50" s="9">
        <f>SUM(J10:J48)</f>
        <v>7</v>
      </c>
      <c r="K50" s="1">
        <f>SUM(K10:K48)</f>
        <v>3</v>
      </c>
      <c r="L50" s="1">
        <f>SUM(L10:L48)</f>
        <v>25</v>
      </c>
      <c r="M50" s="1">
        <f>SUM(M10:M48)</f>
        <v>8</v>
      </c>
      <c r="N50" s="1">
        <f>SUM(N10:N48)</f>
        <v>10</v>
      </c>
      <c r="O50" s="1"/>
      <c r="P50" s="13"/>
    </row>
    <row r="51" spans="1:16" x14ac:dyDescent="0.3">
      <c r="C51" s="1"/>
      <c r="D51" s="13"/>
      <c r="E51" s="1"/>
      <c r="F51" s="1"/>
      <c r="G51" s="1"/>
      <c r="H51" s="1"/>
      <c r="I51" s="14" t="s">
        <v>7</v>
      </c>
      <c r="J51" s="9">
        <v>7</v>
      </c>
      <c r="K51" s="1">
        <v>17</v>
      </c>
      <c r="L51" s="1">
        <v>25</v>
      </c>
      <c r="M51" s="1">
        <v>8</v>
      </c>
      <c r="N51" s="1">
        <v>10</v>
      </c>
      <c r="O51" s="1"/>
      <c r="P51" s="13"/>
    </row>
    <row r="52" spans="1:16" x14ac:dyDescent="0.3">
      <c r="C52" s="1"/>
      <c r="D52" s="13"/>
      <c r="E52" s="1"/>
      <c r="F52" s="1"/>
      <c r="G52" s="1"/>
      <c r="H52" s="1"/>
      <c r="I52" s="14" t="s">
        <v>8</v>
      </c>
      <c r="J52" s="9">
        <v>7</v>
      </c>
      <c r="K52" s="1">
        <v>3</v>
      </c>
      <c r="L52" s="1">
        <v>25</v>
      </c>
      <c r="M52" s="10">
        <v>8</v>
      </c>
      <c r="N52" s="10">
        <v>10</v>
      </c>
      <c r="O52" s="10"/>
      <c r="P52" s="29"/>
    </row>
    <row r="53" spans="1:16" x14ac:dyDescent="0.3">
      <c r="C53" s="1"/>
      <c r="D53" s="13"/>
      <c r="E53" s="1"/>
      <c r="F53" s="1"/>
      <c r="G53" s="1"/>
      <c r="H53" s="1"/>
      <c r="I53" s="16" t="s">
        <v>58</v>
      </c>
      <c r="J53" s="17">
        <f>J50/B50</f>
        <v>0.17948717948717949</v>
      </c>
      <c r="K53" s="18">
        <f>K50/B50</f>
        <v>7.6923076923076927E-2</v>
      </c>
      <c r="L53" s="18">
        <f>L50/B50</f>
        <v>0.64102564102564108</v>
      </c>
      <c r="M53" s="18">
        <f>M50/B50</f>
        <v>0.20512820512820512</v>
      </c>
      <c r="N53" s="18">
        <f>N50/B50</f>
        <v>0.25641025641025639</v>
      </c>
      <c r="O53" s="18"/>
      <c r="P53" s="13"/>
    </row>
    <row r="54" spans="1:16" ht="15" thickBot="1" x14ac:dyDescent="0.35">
      <c r="A54" s="19"/>
      <c r="B54" s="19"/>
      <c r="C54" s="20"/>
      <c r="D54" s="21"/>
      <c r="E54" s="20"/>
      <c r="F54" s="20"/>
      <c r="G54" s="20"/>
      <c r="H54" s="20"/>
      <c r="I54" s="20"/>
      <c r="J54" s="8" t="s">
        <v>17</v>
      </c>
      <c r="K54" s="7" t="s">
        <v>16</v>
      </c>
      <c r="L54" s="7" t="s">
        <v>18</v>
      </c>
      <c r="M54" s="7" t="s">
        <v>19</v>
      </c>
      <c r="N54" s="7" t="s">
        <v>20</v>
      </c>
      <c r="O54" s="22"/>
      <c r="P54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 Eiko</dc:creator>
  <cp:lastModifiedBy>Klooster, Peter ten (UT-BMS)</cp:lastModifiedBy>
  <dcterms:created xsi:type="dcterms:W3CDTF">2016-03-16T18:35:32Z</dcterms:created>
  <dcterms:modified xsi:type="dcterms:W3CDTF">2024-01-31T17:08:26Z</dcterms:modified>
</cp:coreProperties>
</file>