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esktop\New folder\"/>
    </mc:Choice>
  </mc:AlternateContent>
  <xr:revisionPtr revIDLastSave="0" documentId="13_ncr:1_{22F5C625-9372-4BBF-BEF9-1B336A900A67}" xr6:coauthVersionLast="45" xr6:coauthVersionMax="45" xr10:uidLastSave="{00000000-0000-0000-0000-000000000000}"/>
  <bookViews>
    <workbookView xWindow="18900" yWindow="7005" windowWidth="17145" windowHeight="15135" xr2:uid="{00000000-000D-0000-FFFF-FFFF00000000}"/>
  </bookViews>
  <sheets>
    <sheet name="investments_VC" sheetId="1" r:id="rId1"/>
    <sheet name="Pretty" sheetId="3" r:id="rId2"/>
  </sheets>
  <definedNames>
    <definedName name="_xlnm._FilterDatabase" localSheetId="1" hidden="1">Pretty!$A$1:$G$1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3" l="1" a="1"/>
  <c r="G1" i="3" s="1"/>
  <c r="F1" i="3" a="1"/>
  <c r="F1" i="3" s="1"/>
  <c r="E1" i="3" a="1"/>
  <c r="E1" i="3" s="1"/>
  <c r="D1" i="3" a="1"/>
  <c r="D1" i="3" s="1"/>
  <c r="C1" i="3" a="1"/>
  <c r="C1" i="3" s="1"/>
  <c r="B1" i="3" a="1"/>
  <c r="B1" i="3" s="1"/>
  <c r="B462" i="1"/>
  <c r="A1" i="3" s="1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<sst xmlns="http://schemas.openxmlformats.org/spreadsheetml/2006/main" count="11538" uniqueCount="4890">
  <si>
    <t>permalink</t>
  </si>
  <si>
    <t>name</t>
  </si>
  <si>
    <t>homepage_url</t>
  </si>
  <si>
    <t>category_list</t>
  </si>
  <si>
    <t>status</t>
  </si>
  <si>
    <t>country_code</t>
  </si>
  <si>
    <t>state_code</t>
  </si>
  <si>
    <t>region</t>
  </si>
  <si>
    <t>city</t>
  </si>
  <si>
    <t>funding_rounds</t>
  </si>
  <si>
    <t>founded_at</t>
  </si>
  <si>
    <t>founded_month</t>
  </si>
  <si>
    <t>founded_quarter</t>
  </si>
  <si>
    <t>founded_year</t>
  </si>
  <si>
    <t>first_funding_at</t>
  </si>
  <si>
    <t>last_funding_at</t>
  </si>
  <si>
    <t>seed</t>
  </si>
  <si>
    <t>venture</t>
  </si>
  <si>
    <t>equity_crowdfunding</t>
  </si>
  <si>
    <t>undisclosed</t>
  </si>
  <si>
    <t>convertible_note</t>
  </si>
  <si>
    <t>debt_financing</t>
  </si>
  <si>
    <t>angel</t>
  </si>
  <si>
    <t>grant</t>
  </si>
  <si>
    <t>private_equity</t>
  </si>
  <si>
    <t>post_ipo_equity</t>
  </si>
  <si>
    <t>post_ipo_debt</t>
  </si>
  <si>
    <t>secondary_market</t>
  </si>
  <si>
    <t>product_crowdfunding</t>
  </si>
  <si>
    <t>round_A</t>
  </si>
  <si>
    <t>round_B</t>
  </si>
  <si>
    <t>round_C</t>
  </si>
  <si>
    <t>round_D</t>
  </si>
  <si>
    <t>round_E</t>
  </si>
  <si>
    <t>round_F</t>
  </si>
  <si>
    <t>round_G</t>
  </si>
  <si>
    <t>round_H</t>
  </si>
  <si>
    <t>/organization/waywire</t>
  </si>
  <si>
    <t>#waywire</t>
  </si>
  <si>
    <t>http://www.waywire.com</t>
  </si>
  <si>
    <t>|Entertainment|Politics|Social Media|News|</t>
  </si>
  <si>
    <t xml:space="preserve"> News </t>
  </si>
  <si>
    <t xml:space="preserve"> 17,50,000 </t>
  </si>
  <si>
    <t>acquired</t>
  </si>
  <si>
    <t>USA</t>
  </si>
  <si>
    <t>NY</t>
  </si>
  <si>
    <t>New York City</t>
  </si>
  <si>
    <t>New York</t>
  </si>
  <si>
    <t>2012-06</t>
  </si>
  <si>
    <t>2012-Q2</t>
  </si>
  <si>
    <t>/organization/tv-communications</t>
  </si>
  <si>
    <t>&amp;TV Communications</t>
  </si>
  <si>
    <t>http://enjoyandtv.com</t>
  </si>
  <si>
    <t>|Games|</t>
  </si>
  <si>
    <t xml:space="preserve"> Games </t>
  </si>
  <si>
    <t xml:space="preserve"> 40,00,000 </t>
  </si>
  <si>
    <t>operating</t>
  </si>
  <si>
    <t>CA</t>
  </si>
  <si>
    <t>Los Angeles</t>
  </si>
  <si>
    <t>/organization/rock-your-paper</t>
  </si>
  <si>
    <t>'Rock' Your Paper</t>
  </si>
  <si>
    <t>http://www.rockyourpaper.org</t>
  </si>
  <si>
    <t>|Publishing|Education|</t>
  </si>
  <si>
    <t xml:space="preserve"> Publishing </t>
  </si>
  <si>
    <t>EST</t>
  </si>
  <si>
    <t>Tallinn</t>
  </si>
  <si>
    <t>2012-10</t>
  </si>
  <si>
    <t>2012-Q4</t>
  </si>
  <si>
    <t>/organization/in-touch-network</t>
  </si>
  <si>
    <t>(In)Touch Network</t>
  </si>
  <si>
    <t>http://www.InTouchNetwork.com</t>
  </si>
  <si>
    <t>|Electronics|Guides|Coffee|Restaurants|Music|iPhone|Apps|Mobile|iOS|E-Commerce|</t>
  </si>
  <si>
    <t xml:space="preserve"> Electronics </t>
  </si>
  <si>
    <t xml:space="preserve"> 15,00,000 </t>
  </si>
  <si>
    <t>GBR</t>
  </si>
  <si>
    <t>London</t>
  </si>
  <si>
    <t>2011-04</t>
  </si>
  <si>
    <t>2011-Q2</t>
  </si>
  <si>
    <t>/organization/r-ranch-and-mine</t>
  </si>
  <si>
    <t>-R- Ranch and Mine</t>
  </si>
  <si>
    <t>|Tourism|Entertainment|Games|</t>
  </si>
  <si>
    <t xml:space="preserve"> Tourism </t>
  </si>
  <si>
    <t>TX</t>
  </si>
  <si>
    <t>Dallas</t>
  </si>
  <si>
    <t>Fort Worth</t>
  </si>
  <si>
    <t>2014-01</t>
  </si>
  <si>
    <t>2014-Q1</t>
  </si>
  <si>
    <t>/organization/club-domains</t>
  </si>
  <si>
    <t>.Club Domains</t>
  </si>
  <si>
    <t>http://nic.club/</t>
  </si>
  <si>
    <t>|Software|</t>
  </si>
  <si>
    <t xml:space="preserve"> Software </t>
  </si>
  <si>
    <t xml:space="preserve"> 70,00,000 </t>
  </si>
  <si>
    <t>FL</t>
  </si>
  <si>
    <t>Ft. Lauderdale</t>
  </si>
  <si>
    <t>Oakland Park</t>
  </si>
  <si>
    <t>2011-10</t>
  </si>
  <si>
    <t>2011-Q4</t>
  </si>
  <si>
    <t>/organization/fox-networks</t>
  </si>
  <si>
    <t>.Fox Networks</t>
  </si>
  <si>
    <t>http://www.dotfox.com</t>
  </si>
  <si>
    <t>|Advertising|</t>
  </si>
  <si>
    <t xml:space="preserve"> Advertising </t>
  </si>
  <si>
    <t xml:space="preserve"> 49,12,393 </t>
  </si>
  <si>
    <t>closed</t>
  </si>
  <si>
    <t>ARG</t>
  </si>
  <si>
    <t>Buenos Aires</t>
  </si>
  <si>
    <t>/organization/0-6-com</t>
  </si>
  <si>
    <t>0-6.com</t>
  </si>
  <si>
    <t>http://www.0-6.com</t>
  </si>
  <si>
    <t>|Curated Web|</t>
  </si>
  <si>
    <t xml:space="preserve"> Curated Web </t>
  </si>
  <si>
    <t xml:space="preserve"> 20,00,000 </t>
  </si>
  <si>
    <t>2007-01</t>
  </si>
  <si>
    <t>2007-Q1</t>
  </si>
  <si>
    <t>/organization/004-technologies</t>
  </si>
  <si>
    <t>004 Technologies</t>
  </si>
  <si>
    <t>http://004gmbh.de/en/004-interact</t>
  </si>
  <si>
    <t xml:space="preserve"> -   </t>
  </si>
  <si>
    <t>IL</t>
  </si>
  <si>
    <t>Springfield, Illinois</t>
  </si>
  <si>
    <t>Champaign</t>
  </si>
  <si>
    <t>2010-01</t>
  </si>
  <si>
    <t>2010-Q1</t>
  </si>
  <si>
    <t>/organization/01games-technology</t>
  </si>
  <si>
    <t>01Games Technology</t>
  </si>
  <si>
    <t>http://www.01games.hk/</t>
  </si>
  <si>
    <t>HKG</t>
  </si>
  <si>
    <t>Hong Kong</t>
  </si>
  <si>
    <t>/organization/1-2-3-listo</t>
  </si>
  <si>
    <t>1,2,3 Listo</t>
  </si>
  <si>
    <t>http://www.123listo.com</t>
  </si>
  <si>
    <t>|E-Commerce|</t>
  </si>
  <si>
    <t xml:space="preserve"> E-Commerce </t>
  </si>
  <si>
    <t>CHL</t>
  </si>
  <si>
    <t>Santiago</t>
  </si>
  <si>
    <t>Las Condes</t>
  </si>
  <si>
    <t>2012-01</t>
  </si>
  <si>
    <t>2012-Q1</t>
  </si>
  <si>
    <t>/organization/1-4-all</t>
  </si>
  <si>
    <t>1-4 All</t>
  </si>
  <si>
    <t>|Entertainment|Games|Software|</t>
  </si>
  <si>
    <t>NC</t>
  </si>
  <si>
    <t>NC - Other</t>
  </si>
  <si>
    <t>Connellys Springs</t>
  </si>
  <si>
    <t>/organization/1-800-dentist</t>
  </si>
  <si>
    <t>1-800-DENTIST</t>
  </si>
  <si>
    <t>http://www.1800dentist.com</t>
  </si>
  <si>
    <t>|Health and Wellness|</t>
  </si>
  <si>
    <t xml:space="preserve"> Health and Wellness </t>
  </si>
  <si>
    <t>1986-01</t>
  </si>
  <si>
    <t>1986-Q1</t>
  </si>
  <si>
    <t>/organization/1-800-doctors</t>
  </si>
  <si>
    <t>1-800-DOCTORS</t>
  </si>
  <si>
    <t>http://1800doctors.com</t>
  </si>
  <si>
    <t>NJ</t>
  </si>
  <si>
    <t>Newark</t>
  </si>
  <si>
    <t>Iselin</t>
  </si>
  <si>
    <t>1984-01</t>
  </si>
  <si>
    <t>1984-Q1</t>
  </si>
  <si>
    <t>/organization/1-618-technology</t>
  </si>
  <si>
    <t>1.618 Technology</t>
  </si>
  <si>
    <t>|Real Estate|</t>
  </si>
  <si>
    <t xml:space="preserve"> Real Estate </t>
  </si>
  <si>
    <t>Orlando</t>
  </si>
  <si>
    <t>2013-12</t>
  </si>
  <si>
    <t>2013-Q4</t>
  </si>
  <si>
    <t>/organization/10-minutes-with</t>
  </si>
  <si>
    <t>10 Minutes With</t>
  </si>
  <si>
    <t>http://10minuteswith.com</t>
  </si>
  <si>
    <t>|Education|</t>
  </si>
  <si>
    <t xml:space="preserve"> Education </t>
  </si>
  <si>
    <t xml:space="preserve"> 44,00,000 </t>
  </si>
  <si>
    <t>2013-01</t>
  </si>
  <si>
    <t>2013-Q1</t>
  </si>
  <si>
    <t>/organization/10-20-media</t>
  </si>
  <si>
    <t>10-20 Media</t>
  </si>
  <si>
    <t>http://www.10-20media.com</t>
  </si>
  <si>
    <t xml:space="preserve"> 20,50,000 </t>
  </si>
  <si>
    <t>MD</t>
  </si>
  <si>
    <t>Baltimore</t>
  </si>
  <si>
    <t>Woodbine</t>
  </si>
  <si>
    <t>2001-01</t>
  </si>
  <si>
    <t>2001-Q1</t>
  </si>
  <si>
    <t>/organization/1000-corks</t>
  </si>
  <si>
    <t>1000 Corks</t>
  </si>
  <si>
    <t>http://1000corks.com</t>
  </si>
  <si>
    <t>|Search|</t>
  </si>
  <si>
    <t xml:space="preserve"> Search </t>
  </si>
  <si>
    <t>OR</t>
  </si>
  <si>
    <t>Portland, Oregon</t>
  </si>
  <si>
    <t>Lake Oswego</t>
  </si>
  <si>
    <t>2008-01</t>
  </si>
  <si>
    <t>2008-Q1</t>
  </si>
  <si>
    <t>/organization/1000-markets</t>
  </si>
  <si>
    <t>1000 Markets</t>
  </si>
  <si>
    <t>http://www.1000markets.com</t>
  </si>
  <si>
    <t>|Marketplaces|Art|E-Commerce|</t>
  </si>
  <si>
    <t xml:space="preserve"> Marketplaces </t>
  </si>
  <si>
    <t xml:space="preserve"> 5,00,000 </t>
  </si>
  <si>
    <t>2009-01</t>
  </si>
  <si>
    <t>2009-Q1</t>
  </si>
  <si>
    <t>/organization/1000jobboersen-de</t>
  </si>
  <si>
    <t>1000jobboersen.de</t>
  </si>
  <si>
    <t>http://www.1000jobboersen.de</t>
  </si>
  <si>
    <t>DEU</t>
  </si>
  <si>
    <t>Berlin</t>
  </si>
  <si>
    <t>/organization/1000memories</t>
  </si>
  <si>
    <t>1000memories</t>
  </si>
  <si>
    <t>http://1000memories.com</t>
  </si>
  <si>
    <t xml:space="preserve"> 25,35,000 </t>
  </si>
  <si>
    <t>SF Bay Area</t>
  </si>
  <si>
    <t>San Francisco</t>
  </si>
  <si>
    <t>2010-07</t>
  </si>
  <si>
    <t>2010-Q3</t>
  </si>
  <si>
    <t>/organization/1000museums-com</t>
  </si>
  <si>
    <t>1000museums.com</t>
  </si>
  <si>
    <t>http://www.1000museums.com</t>
  </si>
  <si>
    <t xml:space="preserve"> 49,62,651 </t>
  </si>
  <si>
    <t>WA</t>
  </si>
  <si>
    <t>Seattle</t>
  </si>
  <si>
    <t>Bellevue</t>
  </si>
  <si>
    <t>/organization/1001-menus</t>
  </si>
  <si>
    <t>1001 Menus</t>
  </si>
  <si>
    <t>http://1001menus.com</t>
  </si>
  <si>
    <t>|Local Businesses|Restaurants|</t>
  </si>
  <si>
    <t xml:space="preserve"> Restaurants </t>
  </si>
  <si>
    <t xml:space="preserve"> 40,59,079 </t>
  </si>
  <si>
    <t>FRA</t>
  </si>
  <si>
    <t>Paris</t>
  </si>
  <si>
    <t>2010-11</t>
  </si>
  <si>
    <t>2010-Q4</t>
  </si>
  <si>
    <t>/organization/1006-tv</t>
  </si>
  <si>
    <t>1006.tv</t>
  </si>
  <si>
    <t>http://www.1006.tv/</t>
  </si>
  <si>
    <t>|Media|Games|</t>
  </si>
  <si>
    <t xml:space="preserve"> Media </t>
  </si>
  <si>
    <t xml:space="preserve"> 1,00,00,000 </t>
  </si>
  <si>
    <t>CHN</t>
  </si>
  <si>
    <t>Beijing</t>
  </si>
  <si>
    <t>/organization/100du-tv</t>
  </si>
  <si>
    <t>100du.tv</t>
  </si>
  <si>
    <t>http://www.100du.com</t>
  </si>
  <si>
    <t>|Hospitality|</t>
  </si>
  <si>
    <t xml:space="preserve"> Hospitality </t>
  </si>
  <si>
    <t xml:space="preserve"> 30,00,000 </t>
  </si>
  <si>
    <t>/organization/100e-com</t>
  </si>
  <si>
    <t>100e.com</t>
  </si>
  <si>
    <t>http://www.100e.com</t>
  </si>
  <si>
    <t xml:space="preserve"> 45,00,000 </t>
  </si>
  <si>
    <t>/organization/100health</t>
  </si>
  <si>
    <t>100health</t>
  </si>
  <si>
    <t>http://www.redoxengine.com</t>
  </si>
  <si>
    <t>|Health Care Information Technology|</t>
  </si>
  <si>
    <t xml:space="preserve"> Health Care Information Technology </t>
  </si>
  <si>
    <t xml:space="preserve"> 4,20,000 </t>
  </si>
  <si>
    <t>WI</t>
  </si>
  <si>
    <t>Madison</t>
  </si>
  <si>
    <t>2014-07</t>
  </si>
  <si>
    <t>2014-Q3</t>
  </si>
  <si>
    <t>/organization/100plus</t>
  </si>
  <si>
    <t>100Plus</t>
  </si>
  <si>
    <t>http://www.100plus.com</t>
  </si>
  <si>
    <t>|Analytics|</t>
  </si>
  <si>
    <t xml:space="preserve"> Analytics </t>
  </si>
  <si>
    <t xml:space="preserve"> 12,50,000 </t>
  </si>
  <si>
    <t>2011-09</t>
  </si>
  <si>
    <t>2011-Q3</t>
  </si>
  <si>
    <t>/organization/1010data</t>
  </si>
  <si>
    <t>1010data</t>
  </si>
  <si>
    <t>http://www.1010data.com</t>
  </si>
  <si>
    <t xml:space="preserve"> 3,50,00,000 </t>
  </si>
  <si>
    <t>2000-01</t>
  </si>
  <si>
    <t>2000-Q1</t>
  </si>
  <si>
    <t>/organization/10°north</t>
  </si>
  <si>
    <t>10°North</t>
  </si>
  <si>
    <t>|Fashion|</t>
  </si>
  <si>
    <t xml:space="preserve"> Fashion </t>
  </si>
  <si>
    <t>CAN</t>
  </si>
  <si>
    <t>ON</t>
  </si>
  <si>
    <t>Toronto</t>
  </si>
  <si>
    <t>Mississauga</t>
  </si>
  <si>
    <t>2014-08</t>
  </si>
  <si>
    <t>/organization/10bestthings</t>
  </si>
  <si>
    <t>10BestThings</t>
  </si>
  <si>
    <t>http://10bestthings.com</t>
  </si>
  <si>
    <t>OH</t>
  </si>
  <si>
    <t>Cleveland</t>
  </si>
  <si>
    <t>2009-04</t>
  </si>
  <si>
    <t>2009-Q2</t>
  </si>
  <si>
    <t>/organization/10sec</t>
  </si>
  <si>
    <t>10sec</t>
  </si>
  <si>
    <t>http://10s.ec/</t>
  </si>
  <si>
    <t>|Social Commerce|E-Commerce|Mobile Commerce|</t>
  </si>
  <si>
    <t xml:space="preserve"> Mobile Commerce </t>
  </si>
  <si>
    <t xml:space="preserve"> 16,00,000 </t>
  </si>
  <si>
    <t>2013-07</t>
  </si>
  <si>
    <t>2013-Q3</t>
  </si>
  <si>
    <t>/organization/10seconds-software</t>
  </si>
  <si>
    <t>10seconds Software</t>
  </si>
  <si>
    <t>http://www.10secondsSoftware.com</t>
  </si>
  <si>
    <t>|Mobility|Enterprise Software|Software|</t>
  </si>
  <si>
    <t xml:space="preserve"> Mobility </t>
  </si>
  <si>
    <t xml:space="preserve"> 1,00,000 </t>
  </si>
  <si>
    <t>AUS</t>
  </si>
  <si>
    <t>Sydney</t>
  </si>
  <si>
    <t>2009-07</t>
  </si>
  <si>
    <t>2009-Q3</t>
  </si>
  <si>
    <t>/organization/10six</t>
  </si>
  <si>
    <t>10Six</t>
  </si>
  <si>
    <t>http://10sixenergy.com</t>
  </si>
  <si>
    <t>|Electronics|Batteries|Energy|</t>
  </si>
  <si>
    <t>/organization/10x-technologies</t>
  </si>
  <si>
    <t>10X Technologies</t>
  </si>
  <si>
    <t>http://10xtechnologies.com</t>
  </si>
  <si>
    <t>|Biotechnology|</t>
  </si>
  <si>
    <t xml:space="preserve"> Biotechnology </t>
  </si>
  <si>
    <t>Oakland</t>
  </si>
  <si>
    <t>/organization/10x10-room</t>
  </si>
  <si>
    <t>10X10 Room</t>
  </si>
  <si>
    <t>http://10x10room.com</t>
  </si>
  <si>
    <t>MA</t>
  </si>
  <si>
    <t>Boston</t>
  </si>
  <si>
    <t>Lexington</t>
  </si>
  <si>
    <t>/organization/115-network-disks</t>
  </si>
  <si>
    <t>115 network disks</t>
  </si>
  <si>
    <t>http://www.115.com/</t>
  </si>
  <si>
    <t>/organization/117go</t>
  </si>
  <si>
    <t>117go</t>
  </si>
  <si>
    <t>http://117go.com</t>
  </si>
  <si>
    <t>|Social Travel|</t>
  </si>
  <si>
    <t xml:space="preserve"> Social Travel </t>
  </si>
  <si>
    <t xml:space="preserve"> 2,00,00,000 </t>
  </si>
  <si>
    <t>Shanghai</t>
  </si>
  <si>
    <t>/organization/11i-solutions</t>
  </si>
  <si>
    <t>11i Solutions</t>
  </si>
  <si>
    <t>http://www.11isolutions.com</t>
  </si>
  <si>
    <t>|Enterprise Software|</t>
  </si>
  <si>
    <t xml:space="preserve"> Enterprise Software </t>
  </si>
  <si>
    <t xml:space="preserve"> 18,00,000 </t>
  </si>
  <si>
    <t>AL</t>
  </si>
  <si>
    <t>Huntsville</t>
  </si>
  <si>
    <t>/organization/fitfrnd-2</t>
  </si>
  <si>
    <t>12 Labs</t>
  </si>
  <si>
    <t>http://www.12labs.com/</t>
  </si>
  <si>
    <t>|Personal Health|Health and Wellness|</t>
  </si>
  <si>
    <t xml:space="preserve"> Personal Health </t>
  </si>
  <si>
    <t>0026-11-14</t>
  </si>
  <si>
    <t>/organization/12-star-survival</t>
  </si>
  <si>
    <t>12 Star Survival</t>
  </si>
  <si>
    <t>http://www.12starsurvival.com</t>
  </si>
  <si>
    <t>|Sports|</t>
  </si>
  <si>
    <t xml:space="preserve"> Sports </t>
  </si>
  <si>
    <t>/organization/120-sports</t>
  </si>
  <si>
    <t>120 Sports</t>
  </si>
  <si>
    <t>http://www.120sports.com</t>
  </si>
  <si>
    <t>Chicago</t>
  </si>
  <si>
    <t>/organization/121-rentals</t>
  </si>
  <si>
    <t>121 Rentals</t>
  </si>
  <si>
    <t>TX - Other</t>
  </si>
  <si>
    <t>Amarillo</t>
  </si>
  <si>
    <t>/organization/121cast</t>
  </si>
  <si>
    <t>121cast</t>
  </si>
  <si>
    <t>http://www.121cast.com</t>
  </si>
  <si>
    <t>|Audio|Music|Mobile|</t>
  </si>
  <si>
    <t xml:space="preserve"> Mobile </t>
  </si>
  <si>
    <t xml:space="preserve"> 2,70,000 </t>
  </si>
  <si>
    <t>Melbourne</t>
  </si>
  <si>
    <t>2012-02</t>
  </si>
  <si>
    <t>/organization/121nexus</t>
  </si>
  <si>
    <t>121nexus</t>
  </si>
  <si>
    <t>http://www.121nexus.com</t>
  </si>
  <si>
    <t>|Politics|Technology|Medical Devices|Pharmaceuticals|Personalization|Software|</t>
  </si>
  <si>
    <t xml:space="preserve"> Pharmaceuticals </t>
  </si>
  <si>
    <t xml:space="preserve"> 7,94,000 </t>
  </si>
  <si>
    <t>RI</t>
  </si>
  <si>
    <t>Providence</t>
  </si>
  <si>
    <t>/organization/1234enter</t>
  </si>
  <si>
    <t>1234ENTER</t>
  </si>
  <si>
    <t>http://www.1234enter.com.br</t>
  </si>
  <si>
    <t>|Small and Medium Businesses|Education|Analytics|Internet Marketing|Business Services|Advertising|E-Commerce|</t>
  </si>
  <si>
    <t xml:space="preserve"> 6,50,267 </t>
  </si>
  <si>
    <t>/organization/123contactform</t>
  </si>
  <si>
    <t>123ContactForm</t>
  </si>
  <si>
    <t>http://www.123contactform.com</t>
  </si>
  <si>
    <t>|SaaS|E-Commerce|</t>
  </si>
  <si>
    <t xml:space="preserve"> SaaS </t>
  </si>
  <si>
    <t>ROM</t>
  </si>
  <si>
    <t>Timisoara</t>
  </si>
  <si>
    <t>/organization/1248</t>
  </si>
  <si>
    <t>http://1248.io/index.php?page=index</t>
  </si>
  <si>
    <t xml:space="preserve"> 3,78,812 </t>
  </si>
  <si>
    <t>Cambridge</t>
  </si>
  <si>
    <t>/organization/12bis</t>
  </si>
  <si>
    <t>12Bis</t>
  </si>
  <si>
    <t>http://12bis.com</t>
  </si>
  <si>
    <t xml:space="preserve"> 1,30,636 </t>
  </si>
  <si>
    <t>/organization/12return</t>
  </si>
  <si>
    <t>12Return</t>
  </si>
  <si>
    <t>http://www.12return.com</t>
  </si>
  <si>
    <t>|SaaS|Software|Retail|</t>
  </si>
  <si>
    <t xml:space="preserve"> 6,19,494 </t>
  </si>
  <si>
    <t>NLD</t>
  </si>
  <si>
    <t>NLD - Other</t>
  </si>
  <si>
    <t>Gorinchem</t>
  </si>
  <si>
    <t>2010-12</t>
  </si>
  <si>
    <t>/organization/12society</t>
  </si>
  <si>
    <t>12Society</t>
  </si>
  <si>
    <t>http://www.12Society.com</t>
  </si>
  <si>
    <t>West Hollywood</t>
  </si>
  <si>
    <t>/organization/1366-technologies</t>
  </si>
  <si>
    <t>1366 Technologies</t>
  </si>
  <si>
    <t>http://www.1366tech.com</t>
  </si>
  <si>
    <t>|Manufacturing|</t>
  </si>
  <si>
    <t xml:space="preserve"> Manufacturing </t>
  </si>
  <si>
    <t xml:space="preserve"> 6,64,50,000 </t>
  </si>
  <si>
    <t>Bedford</t>
  </si>
  <si>
    <t>/organization/139shop</t>
  </si>
  <si>
    <t>139shop</t>
  </si>
  <si>
    <t>http://www.139shop.com</t>
  </si>
  <si>
    <t>CHN - Other</t>
  </si>
  <si>
    <t>/organization/13th-lab</t>
  </si>
  <si>
    <t>13th Lab</t>
  </si>
  <si>
    <t>http://13thlab.com</t>
  </si>
  <si>
    <t>|iPad|Games|Augmented Reality|Computer Vision|Mobile|</t>
  </si>
  <si>
    <t xml:space="preserve"> 7,00,000 </t>
  </si>
  <si>
    <t>SWE</t>
  </si>
  <si>
    <t>Stockholm</t>
  </si>
  <si>
    <t>/organization/140-proof</t>
  </si>
  <si>
    <t>140 Proof</t>
  </si>
  <si>
    <t>http://140proof.com</t>
  </si>
  <si>
    <t>|Interest Graph|Advertising|</t>
  </si>
  <si>
    <t xml:space="preserve"> 55,00,000 </t>
  </si>
  <si>
    <t>/organization/140fire</t>
  </si>
  <si>
    <t>140Fire</t>
  </si>
  <si>
    <t>http://140fire.com</t>
  </si>
  <si>
    <t>|Entertainment|Sports|Real Time|Social Media|Video|Advertising|</t>
  </si>
  <si>
    <t xml:space="preserve"> Entertainment </t>
  </si>
  <si>
    <t>Santa Monica</t>
  </si>
  <si>
    <t>/organization/phoneuser-network</t>
  </si>
  <si>
    <t>159.com</t>
  </si>
  <si>
    <t>http://www.159.com</t>
  </si>
  <si>
    <t xml:space="preserve"> 62,04,822 </t>
  </si>
  <si>
    <t>/organization/15five</t>
  </si>
  <si>
    <t>15Five</t>
  </si>
  <si>
    <t>http://15five.com</t>
  </si>
  <si>
    <t xml:space="preserve"> 34,00,000 </t>
  </si>
  <si>
    <t>2011-05</t>
  </si>
  <si>
    <t>/organization/15minutesnow</t>
  </si>
  <si>
    <t>15MinutesNOW</t>
  </si>
  <si>
    <t>http://15minutesnow.com</t>
  </si>
  <si>
    <t xml:space="preserve"> 2,00,000 </t>
  </si>
  <si>
    <t>/organization/16-mile-solutions</t>
  </si>
  <si>
    <t>16 Mile Solutions</t>
  </si>
  <si>
    <t xml:space="preserve"> 1,99,957 </t>
  </si>
  <si>
    <t>2006-01</t>
  </si>
  <si>
    <t>2006-Q1</t>
  </si>
  <si>
    <t>/organization/169-st</t>
  </si>
  <si>
    <t>169 ST.</t>
  </si>
  <si>
    <t>http://www.junebugreview.com</t>
  </si>
  <si>
    <t>|Entertainment|Games|</t>
  </si>
  <si>
    <t>Lake Mary</t>
  </si>
  <si>
    <t>2009-05</t>
  </si>
  <si>
    <t>/organization/16lab-inc-</t>
  </si>
  <si>
    <t>16Lab Inc.</t>
  </si>
  <si>
    <t>http://www.16lab.net</t>
  </si>
  <si>
    <t>2013-04</t>
  </si>
  <si>
    <t>2013-Q2</t>
  </si>
  <si>
    <t>/organization/170-systems</t>
  </si>
  <si>
    <t>170 Systems</t>
  </si>
  <si>
    <t>http://www.170systems.com</t>
  </si>
  <si>
    <t xml:space="preserve"> 1,40,00,000 </t>
  </si>
  <si>
    <t>1990-01</t>
  </si>
  <si>
    <t>1990-Q1</t>
  </si>
  <si>
    <t>/organization/17u-cn</t>
  </si>
  <si>
    <t>17u.cn</t>
  </si>
  <si>
    <t>http://www.17u.cn</t>
  </si>
  <si>
    <t>|Travel|</t>
  </si>
  <si>
    <t xml:space="preserve"> Travel </t>
  </si>
  <si>
    <t xml:space="preserve"> 8,44,40,319 </t>
  </si>
  <si>
    <t>Suzhou</t>
  </si>
  <si>
    <t>2004-01</t>
  </si>
  <si>
    <t>2004-Q1</t>
  </si>
  <si>
    <t>/organization/1871</t>
  </si>
  <si>
    <t>http://www.1871.com</t>
  </si>
  <si>
    <t>|Designers|Startups|Non Profit|Internet|</t>
  </si>
  <si>
    <t xml:space="preserve"> Designers </t>
  </si>
  <si>
    <t xml:space="preserve"> 25,00,000 </t>
  </si>
  <si>
    <t>/organization/19pay</t>
  </si>
  <si>
    <t>19pay</t>
  </si>
  <si>
    <t>http://www.19pay.com.cn</t>
  </si>
  <si>
    <t>|Finance|</t>
  </si>
  <si>
    <t xml:space="preserve"> Finance </t>
  </si>
  <si>
    <t xml:space="preserve"> 94,78,511 </t>
  </si>
  <si>
    <t>2005-01</t>
  </si>
  <si>
    <t>2005-Q1</t>
  </si>
  <si>
    <t>/organization/1bib</t>
  </si>
  <si>
    <t>1bib</t>
  </si>
  <si>
    <t>http://www.1bib.com</t>
  </si>
  <si>
    <t>|Cars|Curated Web|</t>
  </si>
  <si>
    <t>Guangzhou</t>
  </si>
  <si>
    <t>/organization/1c-company</t>
  </si>
  <si>
    <t>1C Company</t>
  </si>
  <si>
    <t>http://1c.ru/eng</t>
  </si>
  <si>
    <t>|Video Games|Games|Software|</t>
  </si>
  <si>
    <t xml:space="preserve"> 20,00,00,000 </t>
  </si>
  <si>
    <t>RUS</t>
  </si>
  <si>
    <t>Moscow</t>
  </si>
  <si>
    <t>1991-01</t>
  </si>
  <si>
    <t>1991-Q1</t>
  </si>
  <si>
    <t>/organization/1calendar</t>
  </si>
  <si>
    <t>1calendar</t>
  </si>
  <si>
    <t>http://1calendar.com</t>
  </si>
  <si>
    <t>|Advertising|Mobile|Internet|Education|</t>
  </si>
  <si>
    <t>DNK</t>
  </si>
  <si>
    <t>Copenhagen</t>
  </si>
  <si>
    <t>/organization/1cast</t>
  </si>
  <si>
    <t>1Cast</t>
  </si>
  <si>
    <t>http://www.1cast.com</t>
  </si>
  <si>
    <t>|Lifestyle|Content|Video|News|</t>
  </si>
  <si>
    <t xml:space="preserve"> Lifestyle </t>
  </si>
  <si>
    <t>Kirkland</t>
  </si>
  <si>
    <t>2006-06</t>
  </si>
  <si>
    <t>2006-Q2</t>
  </si>
  <si>
    <t>/organization/1click</t>
  </si>
  <si>
    <t>1CLICK</t>
  </si>
  <si>
    <t>http://1click.io</t>
  </si>
  <si>
    <t>|Chat|Mobile|</t>
  </si>
  <si>
    <t xml:space="preserve"> Chat </t>
  </si>
  <si>
    <t>IND</t>
  </si>
  <si>
    <t>Bangalore</t>
  </si>
  <si>
    <t>2012-11</t>
  </si>
  <si>
    <t>/organization/1cloudstar-asia</t>
  </si>
  <si>
    <t>1CloudStar</t>
  </si>
  <si>
    <t>http://www.1CloudStar.com</t>
  </si>
  <si>
    <t>|Digital Media|File Sharing|Content|Search|Cloud Computing|Enterprise Software|</t>
  </si>
  <si>
    <t xml:space="preserve"> File Sharing </t>
  </si>
  <si>
    <t>SGP</t>
  </si>
  <si>
    <t>Singapore</t>
  </si>
  <si>
    <t>/organization/1d4-pty</t>
  </si>
  <si>
    <t>1d4 Pty</t>
  </si>
  <si>
    <t>http://www.immortaloutdoors.com</t>
  </si>
  <si>
    <t>NOR</t>
  </si>
  <si>
    <t>Aust-Agder</t>
  </si>
  <si>
    <t>/organization/1daylater</t>
  </si>
  <si>
    <t>1DayLater</t>
  </si>
  <si>
    <t>http://1daylater.com</t>
  </si>
  <si>
    <t>|Tracking|Curated Web|</t>
  </si>
  <si>
    <t>2009-08</t>
  </si>
  <si>
    <t>/organization/1daymakeover</t>
  </si>
  <si>
    <t>1DayMakeover</t>
  </si>
  <si>
    <t>http://www.1daymakeover.com</t>
  </si>
  <si>
    <t>|Shopping|Cosmetics|Personal Health|Lifestyle|Fashion|E-Commerce|</t>
  </si>
  <si>
    <t>Orange County, California</t>
  </si>
  <si>
    <t>Santa Ana</t>
  </si>
  <si>
    <t>2008-06</t>
  </si>
  <si>
    <t>2008-Q2</t>
  </si>
  <si>
    <t>/organization/1docway</t>
  </si>
  <si>
    <t>1DocWay</t>
  </si>
  <si>
    <t>http://1docway.com</t>
  </si>
  <si>
    <t>|Doctors|Health Care|Health Care Information Technology|Video|Video Chat|</t>
  </si>
  <si>
    <t xml:space="preserve"> Video Chat </t>
  </si>
  <si>
    <t>PA</t>
  </si>
  <si>
    <t>Philadelphia</t>
  </si>
  <si>
    <t>2011-02</t>
  </si>
  <si>
    <t>2011-Q1</t>
  </si>
  <si>
    <t>/organization/1energy-systems</t>
  </si>
  <si>
    <t>1Energy Systems</t>
  </si>
  <si>
    <t>http://1energysystems.com</t>
  </si>
  <si>
    <t xml:space="preserve"> 14,50,000 </t>
  </si>
  <si>
    <t>/organization/1eq</t>
  </si>
  <si>
    <t>1EQ</t>
  </si>
  <si>
    <t>http://www.getbabyscripts.com</t>
  </si>
  <si>
    <t>|Mobile Health|Health and Wellness|</t>
  </si>
  <si>
    <t xml:space="preserve"> Mobile Health </t>
  </si>
  <si>
    <t xml:space="preserve"> 21,00,000 </t>
  </si>
  <si>
    <t>2013-03</t>
  </si>
  <si>
    <t>/organization/1jiajie</t>
  </si>
  <si>
    <t>1jiajie</t>
  </si>
  <si>
    <t>http://www.1jiajie.com</t>
  </si>
  <si>
    <t xml:space="preserve"> 41,63,132 </t>
  </si>
  <si>
    <t>/organization/1lay</t>
  </si>
  <si>
    <t>1Lay</t>
  </si>
  <si>
    <t>http://1lay.com</t>
  </si>
  <si>
    <t>|Mobile Security|Mobile Devices|Tablets|Mobile|Security|</t>
  </si>
  <si>
    <t xml:space="preserve"> Mobile Security </t>
  </si>
  <si>
    <t xml:space="preserve"> 1,70,000 </t>
  </si>
  <si>
    <t>/organization/1life-healthcare</t>
  </si>
  <si>
    <t>1Life Healthcare</t>
  </si>
  <si>
    <t>http://www.1life.com</t>
  </si>
  <si>
    <t>|Services|Health and Wellness|Health Care|</t>
  </si>
  <si>
    <t xml:space="preserve"> 3,00,00,000 </t>
  </si>
  <si>
    <t>2002-01</t>
  </si>
  <si>
    <t>2002-Q1</t>
  </si>
  <si>
    <t>/organization/1mind</t>
  </si>
  <si>
    <t>1Mind</t>
  </si>
  <si>
    <t>http://1mind.com</t>
  </si>
  <si>
    <t>|Social Media|</t>
  </si>
  <si>
    <t xml:space="preserve"> Social Media </t>
  </si>
  <si>
    <t>NH</t>
  </si>
  <si>
    <t>Manchester, New Hampshire</t>
  </si>
  <si>
    <t>Hampton Falls</t>
  </si>
  <si>
    <t>2011-01</t>
  </si>
  <si>
    <t>/organization/1o1media</t>
  </si>
  <si>
    <t>1o1Media</t>
  </si>
  <si>
    <t>http://www.1o1media.com</t>
  </si>
  <si>
    <t>|Monetization|Content|Distribution|Film|Video|Marketplaces|Video on Demand|Photography|</t>
  </si>
  <si>
    <t xml:space="preserve"> Photography </t>
  </si>
  <si>
    <t>/organization/1rebel</t>
  </si>
  <si>
    <t>1Rebel</t>
  </si>
  <si>
    <t>http://1rebelco.uk</t>
  </si>
  <si>
    <t>|Fitness|</t>
  </si>
  <si>
    <t xml:space="preserve"> Fitness </t>
  </si>
  <si>
    <t xml:space="preserve"> 25,72,969 </t>
  </si>
  <si>
    <t>/organization/1ring</t>
  </si>
  <si>
    <t>1Ring</t>
  </si>
  <si>
    <t>http://www.1ring.com</t>
  </si>
  <si>
    <t>|Games|Contests|Television|Startups|Sales and Marketing|News|Music|Advertising|Mobile|Curated Web|</t>
  </si>
  <si>
    <t xml:space="preserve"> Sales and Marketing </t>
  </si>
  <si>
    <t>/organization/1rp-media</t>
  </si>
  <si>
    <t>1RP Media</t>
  </si>
  <si>
    <t>/organization/1sdk</t>
  </si>
  <si>
    <t>1SDK</t>
  </si>
  <si>
    <t>http://www.1sdk.com</t>
  </si>
  <si>
    <t>|SaaS|Predictive Analytics|Monetization|Mobile|</t>
  </si>
  <si>
    <t xml:space="preserve"> Predictive Analytics </t>
  </si>
  <si>
    <t xml:space="preserve"> 1,56,000 </t>
  </si>
  <si>
    <t>/organization/1spire</t>
  </si>
  <si>
    <t>1spire</t>
  </si>
  <si>
    <t>http://bitmado.com</t>
  </si>
  <si>
    <t>Houston</t>
  </si>
  <si>
    <t>/organization/1st-choice-lawn-care</t>
  </si>
  <si>
    <t>1st Choice Lawn Care</t>
  </si>
  <si>
    <t>LA</t>
  </si>
  <si>
    <t>Shreveport</t>
  </si>
  <si>
    <t>Bossier City</t>
  </si>
  <si>
    <t>2012-08</t>
  </si>
  <si>
    <t>2012-Q3</t>
  </si>
  <si>
    <t>/organization/1st-merchant-funding</t>
  </si>
  <si>
    <t>1st Merchant Funding</t>
  </si>
  <si>
    <t>http://www.1stmerchantfunding.com/</t>
  </si>
  <si>
    <t>|Financial Services|</t>
  </si>
  <si>
    <t xml:space="preserve"> Financial Services </t>
  </si>
  <si>
    <t>Miami</t>
  </si>
  <si>
    <t>/organization/1stdibs</t>
  </si>
  <si>
    <t>1stdibs</t>
  </si>
  <si>
    <t>http://www.1stdibs.com</t>
  </si>
  <si>
    <t xml:space="preserve"> 11,70,00,000 </t>
  </si>
  <si>
    <t>/organization/1stgig-com</t>
  </si>
  <si>
    <t>1stGig.com</t>
  </si>
  <si>
    <t>http://www.1stgig.com</t>
  </si>
  <si>
    <t xml:space="preserve"> 7,50,000 </t>
  </si>
  <si>
    <t>Albany, New York</t>
  </si>
  <si>
    <t>Saratoga Springs</t>
  </si>
  <si>
    <t>/organization/1v1-draft-gaems</t>
  </si>
  <si>
    <t>1V1 DRAFT GAEMS</t>
  </si>
  <si>
    <t>http://1V1GRAFTGAMES.COM</t>
  </si>
  <si>
    <t>Asheville</t>
  </si>
  <si>
    <t>2014-09</t>
  </si>
  <si>
    <t>/organization/1world-online</t>
  </si>
  <si>
    <t>1World Online</t>
  </si>
  <si>
    <t>http://1worldonline.com</t>
  </si>
  <si>
    <t>|Mobile|Analytics|Big Data|Enterprise Software|</t>
  </si>
  <si>
    <t>San Jose</t>
  </si>
  <si>
    <t>2011-12</t>
  </si>
  <si>
    <t>/organization/2-minutes</t>
  </si>
  <si>
    <t>2 Minutes</t>
  </si>
  <si>
    <t>http://www.2minutes.fr</t>
  </si>
  <si>
    <t xml:space="preserve"> 16,60,000 </t>
  </si>
  <si>
    <t>2000-10</t>
  </si>
  <si>
    <t>2000-Q4</t>
  </si>
  <si>
    <t>/organization/2-pro-media-group</t>
  </si>
  <si>
    <t>2 Pro Media Group</t>
  </si>
  <si>
    <t>http://www.2pro.hk</t>
  </si>
  <si>
    <t>/organization/2-observe</t>
  </si>
  <si>
    <t>2-Observe</t>
  </si>
  <si>
    <t>http://www.2-observe.be/</t>
  </si>
  <si>
    <t xml:space="preserve"> 2,04,189 </t>
  </si>
  <si>
    <t>BEL</t>
  </si>
  <si>
    <t>BEL - Other</t>
  </si>
  <si>
    <t>Ferrières</t>
  </si>
  <si>
    <t>/organization/20-20-gene-systems-inc</t>
  </si>
  <si>
    <t>20/20 Gene Systems Inc.</t>
  </si>
  <si>
    <t>http://2020gene.com</t>
  </si>
  <si>
    <t xml:space="preserve"> 1,50,000 </t>
  </si>
  <si>
    <t>Washington, D.C.</t>
  </si>
  <si>
    <t>Rockville</t>
  </si>
  <si>
    <t>2000-05</t>
  </si>
  <si>
    <t>2000-Q2</t>
  </si>
  <si>
    <t>/organization/2080-media</t>
  </si>
  <si>
    <t>2080 Media</t>
  </si>
  <si>
    <t>|News|</t>
  </si>
  <si>
    <t xml:space="preserve"> 4,10,00,000 </t>
  </si>
  <si>
    <t>GA</t>
  </si>
  <si>
    <t>Atlanta</t>
  </si>
  <si>
    <t>/organization/20-20-mobile</t>
  </si>
  <si>
    <t>20:20 Mobile</t>
  </si>
  <si>
    <t>http://www.2020mobile.com</t>
  </si>
  <si>
    <t>|Mobile|</t>
  </si>
  <si>
    <t xml:space="preserve"> 2,97,50,000 </t>
  </si>
  <si>
    <t>IRL</t>
  </si>
  <si>
    <t>IRL - Other</t>
  </si>
  <si>
    <t>Cree</t>
  </si>
  <si>
    <t>2006-09</t>
  </si>
  <si>
    <t>2006-Q3</t>
  </si>
  <si>
    <t>/organization/20lines</t>
  </si>
  <si>
    <t>20lines</t>
  </si>
  <si>
    <t>http://20lines.com</t>
  </si>
  <si>
    <t>|Publishing|Education|Parenting|Curated Web|</t>
  </si>
  <si>
    <t xml:space="preserve"> 12,36,454 </t>
  </si>
  <si>
    <t>ITA</t>
  </si>
  <si>
    <t>Roncade</t>
  </si>
  <si>
    <t>/organization/20x200</t>
  </si>
  <si>
    <t>20x200</t>
  </si>
  <si>
    <t>http://www.20x200.com</t>
  </si>
  <si>
    <t>|Social Commerce|Art|E-Commerce|</t>
  </si>
  <si>
    <t xml:space="preserve"> Art </t>
  </si>
  <si>
    <t xml:space="preserve"> 28,00,000 </t>
  </si>
  <si>
    <t>2007-09</t>
  </si>
  <si>
    <t>2007-Q3</t>
  </si>
  <si>
    <t>/organization/21cake-food-co</t>
  </si>
  <si>
    <t>21Cake Food Co.</t>
  </si>
  <si>
    <t>http://www.21cake.com</t>
  </si>
  <si>
    <t>|Manufacturing|Hospitality|</t>
  </si>
  <si>
    <t xml:space="preserve"> 14,64,128 </t>
  </si>
  <si>
    <t>/organization/21diamonds-india</t>
  </si>
  <si>
    <t>21Diamonds</t>
  </si>
  <si>
    <t>http://www.21diamonds.de</t>
  </si>
  <si>
    <t xml:space="preserve"> 63,69,507 </t>
  </si>
  <si>
    <t>New Delhi</t>
  </si>
  <si>
    <t>Gurgaon</t>
  </si>
  <si>
    <t>/organization/21e6</t>
  </si>
  <si>
    <t>|Technology|Big Data|Mobile|</t>
  </si>
  <si>
    <t xml:space="preserve"> Big Data </t>
  </si>
  <si>
    <t xml:space="preserve"> 50,50,000 </t>
  </si>
  <si>
    <t>/organization/21grams</t>
  </si>
  <si>
    <t>21GRAMS</t>
  </si>
  <si>
    <t>http://www.21grams.se</t>
  </si>
  <si>
    <t xml:space="preserve"> 25,80,000 </t>
  </si>
  <si>
    <t>/organization/21st-century-oncology</t>
  </si>
  <si>
    <t>21st Century Oncology</t>
  </si>
  <si>
    <t>http://21stcenturyoncology.com</t>
  </si>
  <si>
    <t xml:space="preserve"> 32,50,00,000 </t>
  </si>
  <si>
    <t>Fort Myers</t>
  </si>
  <si>
    <t>/organization/21vianet</t>
  </si>
  <si>
    <t>21viaNet</t>
  </si>
  <si>
    <t>http://www.ch.21vianet.com</t>
  </si>
  <si>
    <t>|Software|Web Hosting|</t>
  </si>
  <si>
    <t xml:space="preserve"> 10,00,00,000 </t>
  </si>
  <si>
    <t>2009-10</t>
  </si>
  <si>
    <t>2009-Q4</t>
  </si>
  <si>
    <t>/organization/22nd-century-group</t>
  </si>
  <si>
    <t>22nd Century Group</t>
  </si>
  <si>
    <t>http://www.xxiicentury.com</t>
  </si>
  <si>
    <t xml:space="preserve"> 1,50,34,750 </t>
  </si>
  <si>
    <t>NY - Other</t>
  </si>
  <si>
    <t>Clarence</t>
  </si>
  <si>
    <t>1998-01</t>
  </si>
  <si>
    <t>1998-Q1</t>
  </si>
  <si>
    <t>/organization/22seeds</t>
  </si>
  <si>
    <t>22seeds</t>
  </si>
  <si>
    <t>http://www.22seeds.com</t>
  </si>
  <si>
    <t>|Web Tools|Android|iPhone|Web Development|Internet|Mobile|Sales and Marketing|Apps|Software|</t>
  </si>
  <si>
    <t xml:space="preserve"> 2,50,000 </t>
  </si>
  <si>
    <t>ISR</t>
  </si>
  <si>
    <t>Tel Aviv</t>
  </si>
  <si>
    <t>/organization/2345-com</t>
  </si>
  <si>
    <t>2345.com</t>
  </si>
  <si>
    <t>http://www.2345.com</t>
  </si>
  <si>
    <t xml:space="preserve"> 16,10,541 </t>
  </si>
  <si>
    <t>2005-09</t>
  </si>
  <si>
    <t>2005-Q3</t>
  </si>
  <si>
    <t>/organization/2359-media</t>
  </si>
  <si>
    <t>2359 Media</t>
  </si>
  <si>
    <t>http://www.2359media.com</t>
  </si>
  <si>
    <t xml:space="preserve"> 6,15,000 </t>
  </si>
  <si>
    <t>2009-02</t>
  </si>
  <si>
    <t>/organization/23andme</t>
  </si>
  <si>
    <t>23andMe</t>
  </si>
  <si>
    <t>http://23andme.com</t>
  </si>
  <si>
    <t>|Search|Biotechnology|</t>
  </si>
  <si>
    <t xml:space="preserve"> 11,19,49,900 </t>
  </si>
  <si>
    <t>Mountain View</t>
  </si>
  <si>
    <t>2006-04</t>
  </si>
  <si>
    <t>/organization/23press</t>
  </si>
  <si>
    <t>23press</t>
  </si>
  <si>
    <t>http://www.23press.com</t>
  </si>
  <si>
    <t>|Blogging Platforms|Software|</t>
  </si>
  <si>
    <t xml:space="preserve"> Blogging Platforms </t>
  </si>
  <si>
    <t>2011-06</t>
  </si>
  <si>
    <t>/organization/24-hour-pro-muscle-gym</t>
  </si>
  <si>
    <t>24 Hour Pro Muscle Gym</t>
  </si>
  <si>
    <t>http://24hourpromusclegym.com</t>
  </si>
  <si>
    <t>Florida's Space Coast</t>
  </si>
  <si>
    <t>Rockledge</t>
  </si>
  <si>
    <t>/organization/24-media-network</t>
  </si>
  <si>
    <t>24 Media Network</t>
  </si>
  <si>
    <t>http://nyheter24.se</t>
  </si>
  <si>
    <t xml:space="preserve"> 12,09,701 </t>
  </si>
  <si>
    <t>/organization/24-quan</t>
  </si>
  <si>
    <t>24 Quan</t>
  </si>
  <si>
    <t>/organization/24-7-card</t>
  </si>
  <si>
    <t>24/7 Card</t>
  </si>
  <si>
    <t>http://www.247card.com</t>
  </si>
  <si>
    <t xml:space="preserve"> 34,52,941 </t>
  </si>
  <si>
    <t>/organization/247-techies</t>
  </si>
  <si>
    <t>247 Techies</t>
  </si>
  <si>
    <t>http://www.247techies.com</t>
  </si>
  <si>
    <t>|Hardware + Software|</t>
  </si>
  <si>
    <t xml:space="preserve"> Hardware + Software </t>
  </si>
  <si>
    <t xml:space="preserve"> 6,00,000 </t>
  </si>
  <si>
    <t>/organization/248-solidstate</t>
  </si>
  <si>
    <t>248 SolidState</t>
  </si>
  <si>
    <t>Rolling Hills Estates</t>
  </si>
  <si>
    <t>/organization/24fundraiser-com</t>
  </si>
  <si>
    <t>24Fundraiser.com</t>
  </si>
  <si>
    <t>http://www.24Fundraiser.com</t>
  </si>
  <si>
    <t>|Non Profit|Social Fundraising|</t>
  </si>
  <si>
    <t xml:space="preserve"> Social Fundraising </t>
  </si>
  <si>
    <t xml:space="preserve"> 4,00,000 </t>
  </si>
  <si>
    <t>Willowbrook</t>
  </si>
  <si>
    <t>2007-08</t>
  </si>
  <si>
    <t>/organization/24h00</t>
  </si>
  <si>
    <t>24h00</t>
  </si>
  <si>
    <t>http://www.boosket.com/</t>
  </si>
  <si>
    <t>/organization/24m-technologies</t>
  </si>
  <si>
    <t>24M Technologies</t>
  </si>
  <si>
    <t>http://24-m.com</t>
  </si>
  <si>
    <t>|Clean Technology|</t>
  </si>
  <si>
    <t xml:space="preserve"> Clean Technology </t>
  </si>
  <si>
    <t xml:space="preserve"> 1,60,00,000 </t>
  </si>
  <si>
    <t>Salisbury</t>
  </si>
  <si>
    <t>/organization/24pagebooks</t>
  </si>
  <si>
    <t>24PageBooks</t>
  </si>
  <si>
    <t>http://24pagebooks.com</t>
  </si>
  <si>
    <t>Rochester, New York</t>
  </si>
  <si>
    <t>Rochester</t>
  </si>
  <si>
    <t>/organization/24symbols</t>
  </si>
  <si>
    <t>24Symbols</t>
  </si>
  <si>
    <t>http://www.24symbols.com</t>
  </si>
  <si>
    <t>|Textbooks|Software|</t>
  </si>
  <si>
    <t>ESP</t>
  </si>
  <si>
    <t>Madrid</t>
  </si>
  <si>
    <t>2010-08</t>
  </si>
  <si>
    <t>/organization/24tidy</t>
  </si>
  <si>
    <t>24tidy</t>
  </si>
  <si>
    <t>http://24tidy.com</t>
  </si>
  <si>
    <t>|Services|</t>
  </si>
  <si>
    <t xml:space="preserve"> Services </t>
  </si>
  <si>
    <t xml:space="preserve"> 18,56,561 </t>
  </si>
  <si>
    <t>/organization/247-learning-private</t>
  </si>
  <si>
    <t>24x7 Learning</t>
  </si>
  <si>
    <t>http://www.24x7learning.com</t>
  </si>
  <si>
    <t>|Systems|Education|</t>
  </si>
  <si>
    <t>/organization/250ok</t>
  </si>
  <si>
    <t>250ok</t>
  </si>
  <si>
    <t>http://www.250ok.com</t>
  </si>
  <si>
    <t>IN</t>
  </si>
  <si>
    <t>Indianapolis</t>
  </si>
  <si>
    <t>/organization/25eight</t>
  </si>
  <si>
    <t>25eight</t>
  </si>
  <si>
    <t>http://25eightsoftware.com</t>
  </si>
  <si>
    <t>|DIY|Electronics|Software|</t>
  </si>
  <si>
    <t>/organization/265-network</t>
  </si>
  <si>
    <t>265 Network</t>
  </si>
  <si>
    <t>http://www.265.com</t>
  </si>
  <si>
    <t>/organization/27-bards</t>
  </si>
  <si>
    <t>27 bards</t>
  </si>
  <si>
    <t>http://27bards.com</t>
  </si>
  <si>
    <t>|Tourism|Software|</t>
  </si>
  <si>
    <t>Stanford</t>
  </si>
  <si>
    <t>/organization/27-perry</t>
  </si>
  <si>
    <t>27 Perry</t>
  </si>
  <si>
    <t>http://www.27perry.com</t>
  </si>
  <si>
    <t>|Finance|Marketplaces|E-Commerce|</t>
  </si>
  <si>
    <t xml:space="preserve"> 1,18,000 </t>
  </si>
  <si>
    <t>CO</t>
  </si>
  <si>
    <t>Denver</t>
  </si>
  <si>
    <t>Boulder</t>
  </si>
  <si>
    <t>2012-07</t>
  </si>
  <si>
    <t>/organization/280-north</t>
  </si>
  <si>
    <t>280 North</t>
  </si>
  <si>
    <t>http://280north.com</t>
  </si>
  <si>
    <t>|Presentations|Software|</t>
  </si>
  <si>
    <t>/organization/28msec</t>
  </si>
  <si>
    <t>28msec</t>
  </si>
  <si>
    <t>http://www.28msec.com</t>
  </si>
  <si>
    <t>|Cloud Computing|Web Development|Databases|Software|</t>
  </si>
  <si>
    <t xml:space="preserve"> 58,44,811 </t>
  </si>
  <si>
    <t>Palo Alto</t>
  </si>
  <si>
    <t>/organization/29west</t>
  </si>
  <si>
    <t>29West</t>
  </si>
  <si>
    <t>http://www.informatica.com/us/products/messaging/#fbid=UCXENH4s-Pb</t>
  </si>
  <si>
    <t>/organization/2adpro-media-solutions</t>
  </si>
  <si>
    <t>2AdPro Media Solutions</t>
  </si>
  <si>
    <t>http://www.2adpro.com</t>
  </si>
  <si>
    <t>|Outsourcing|Advertising|</t>
  </si>
  <si>
    <t xml:space="preserve"> Outsourcing </t>
  </si>
  <si>
    <t>Woodland Hills</t>
  </si>
  <si>
    <t>/organization/2b-angels</t>
  </si>
  <si>
    <t>2B Angels</t>
  </si>
  <si>
    <t>http://www.2b-angels.com</t>
  </si>
  <si>
    <t xml:space="preserve"> 10,00,000 </t>
  </si>
  <si>
    <t>Herzliya</t>
  </si>
  <si>
    <t>/organization/2c2p</t>
  </si>
  <si>
    <t>2C2P</t>
  </si>
  <si>
    <t>http://www.2c2p.com</t>
  </si>
  <si>
    <t>|Mobile Commerce|E-Commerce|Payments|Software|</t>
  </si>
  <si>
    <t>THA</t>
  </si>
  <si>
    <t>Bangkok</t>
  </si>
  <si>
    <t>2003-01</t>
  </si>
  <si>
    <t>2003-Q1</t>
  </si>
  <si>
    <t>/organization/2can</t>
  </si>
  <si>
    <t>2can</t>
  </si>
  <si>
    <t>http://2can.ru</t>
  </si>
  <si>
    <t>|Credit Cards|Mobile|</t>
  </si>
  <si>
    <t>2012-04</t>
  </si>
  <si>
    <t>/organization/2catalyze</t>
  </si>
  <si>
    <t>2Catalyze</t>
  </si>
  <si>
    <t xml:space="preserve"> 67,85,876 </t>
  </si>
  <si>
    <t>/organization/2checkout-com</t>
  </si>
  <si>
    <t>2Checkout</t>
  </si>
  <si>
    <t>http://www.2checkout.com</t>
  </si>
  <si>
    <t xml:space="preserve"> 6,00,00,000 </t>
  </si>
  <si>
    <t>Columbus, Ohio</t>
  </si>
  <si>
    <t>Columbus</t>
  </si>
  <si>
    <t>/organization/2code-online</t>
  </si>
  <si>
    <t>2CODE Online</t>
  </si>
  <si>
    <t>http://www.2codeonline.com</t>
  </si>
  <si>
    <t>|Web Development|Internet|Software|</t>
  </si>
  <si>
    <t>2008-10</t>
  </si>
  <si>
    <t>2008-Q4</t>
  </si>
  <si>
    <t>/organization/2crisk</t>
  </si>
  <si>
    <t>2CRisk</t>
  </si>
  <si>
    <t>http://www.2crisk.com.au</t>
  </si>
  <si>
    <t xml:space="preserve"> 3,83,000 </t>
  </si>
  <si>
    <t>Brisbane</t>
  </si>
  <si>
    <t>/organization/2d2c</t>
  </si>
  <si>
    <t>2d2c</t>
  </si>
  <si>
    <t>http://www.2d2c.com</t>
  </si>
  <si>
    <t xml:space="preserve"> 29,41,000 </t>
  </si>
  <si>
    <t>Lincolnshire</t>
  </si>
  <si>
    <t>/organization/2degreesmobile</t>
  </si>
  <si>
    <t>2degreesmobile</t>
  </si>
  <si>
    <t>http://www.2degreesmobile.co.nz/home</t>
  </si>
  <si>
    <t xml:space="preserve"> 16,50,00,000 </t>
  </si>
  <si>
    <t>NZL</t>
  </si>
  <si>
    <t>Auckland</t>
  </si>
  <si>
    <t>/organization/2dheat</t>
  </si>
  <si>
    <t>2DHeat</t>
  </si>
  <si>
    <t>http://www.2dheat.com/</t>
  </si>
  <si>
    <t xml:space="preserve"> 4,74,116 </t>
  </si>
  <si>
    <t>Warrington</t>
  </si>
  <si>
    <t>/organization/in-and-out-cash-management-software</t>
  </si>
  <si>
    <t>2DOLife.com</t>
  </si>
  <si>
    <t>http://2DOLife.com</t>
  </si>
  <si>
    <t>|Finance|Software|</t>
  </si>
  <si>
    <t>San Pablo</t>
  </si>
  <si>
    <t>/organization/2duche</t>
  </si>
  <si>
    <t>2Duche</t>
  </si>
  <si>
    <t>http://www.2duche.com</t>
  </si>
  <si>
    <t>/organization/2go-software-solutions</t>
  </si>
  <si>
    <t>2GO Mobile Solutions</t>
  </si>
  <si>
    <t>http://www.2gosoftware.com</t>
  </si>
  <si>
    <t xml:space="preserve"> 2,75,000 </t>
  </si>
  <si>
    <t>Plano</t>
  </si>
  <si>
    <t>/organization/2heuresavant</t>
  </si>
  <si>
    <t>2heuresavant</t>
  </si>
  <si>
    <t>http://www.2heuresavant.com/spectacles</t>
  </si>
  <si>
    <t>/organization/2houses</t>
  </si>
  <si>
    <t>2houses</t>
  </si>
  <si>
    <t>http://www.2houses.com</t>
  </si>
  <si>
    <t xml:space="preserve"> 9,66,728 </t>
  </si>
  <si>
    <t>Brussels</t>
  </si>
  <si>
    <t>Bel</t>
  </si>
  <si>
    <t>/organization/2nd-story-software-inc</t>
  </si>
  <si>
    <t>2nd Story Software, Inc.</t>
  </si>
  <si>
    <t>http://www.taxact.com</t>
  </si>
  <si>
    <t xml:space="preserve"> 8,50,00,000 </t>
  </si>
  <si>
    <t>IA</t>
  </si>
  <si>
    <t>Cedar Rapids</t>
  </si>
  <si>
    <t>1998-02</t>
  </si>
  <si>
    <t>/organization/2nd-watch</t>
  </si>
  <si>
    <t>2nd Watch</t>
  </si>
  <si>
    <t>http://2ndwatch.com</t>
  </si>
  <si>
    <t>|Cloud Infrastructure|Corporate IT|Enterprise Software|</t>
  </si>
  <si>
    <t xml:space="preserve"> Corporate IT </t>
  </si>
  <si>
    <t xml:space="preserve"> 3,76,44,420 </t>
  </si>
  <si>
    <t>/organization/2ndnature</t>
  </si>
  <si>
    <t>2NDNATURE</t>
  </si>
  <si>
    <t>http://www.2ndnaturellc.com</t>
  </si>
  <si>
    <t>Santa Cruz</t>
  </si>
  <si>
    <t>/organization/2-ngage-u</t>
  </si>
  <si>
    <t>2NGageU</t>
  </si>
  <si>
    <t>http://www.2ngageu.com</t>
  </si>
  <si>
    <t>|Social + Mobile + Local|Mobile Social|Mobile|MMO Games|Internet|Entertainment|Social Network Media|Consumers|Women|Games|</t>
  </si>
  <si>
    <t xml:space="preserve"> Mobile Social </t>
  </si>
  <si>
    <t>VT</t>
  </si>
  <si>
    <t>VT - Other</t>
  </si>
  <si>
    <t>Williston</t>
  </si>
  <si>
    <t>/organization/2nite2nite-net</t>
  </si>
  <si>
    <t>2Nite2Nite.net</t>
  </si>
  <si>
    <t>http://www.2nite2nite.net</t>
  </si>
  <si>
    <t>|Media|Advertising|</t>
  </si>
  <si>
    <t>Sacramento</t>
  </si>
  <si>
    <t>Elk Grove</t>
  </si>
  <si>
    <t>2013-09</t>
  </si>
  <si>
    <t>/organization/qlipso</t>
  </si>
  <si>
    <t>2Peer (Qlipso)</t>
  </si>
  <si>
    <t>http://qlipso.com</t>
  </si>
  <si>
    <t>|Messaging|Video Chat|Facebook Applications|File Sharing|Software|Chat|Curated Web|</t>
  </si>
  <si>
    <t>/organization/2sms</t>
  </si>
  <si>
    <t>2sms</t>
  </si>
  <si>
    <t>http://2sms.com</t>
  </si>
  <si>
    <t>|Messaging|</t>
  </si>
  <si>
    <t xml:space="preserve"> Messaging </t>
  </si>
  <si>
    <t xml:space="preserve"> 9,39,000 </t>
  </si>
  <si>
    <t>Schaumburg</t>
  </si>
  <si>
    <t>/organization/2theloo</t>
  </si>
  <si>
    <t>2theloo</t>
  </si>
  <si>
    <t>http://www.2theloo.com</t>
  </si>
  <si>
    <t>/organization/2threads</t>
  </si>
  <si>
    <t>2threads</t>
  </si>
  <si>
    <t>http://www.2threads.com</t>
  </si>
  <si>
    <t>|Art|Beauty|Lifestyle|Music|Social Network Media|Fashion|Social Media|</t>
  </si>
  <si>
    <t xml:space="preserve"> 3,00,000 </t>
  </si>
  <si>
    <t>2004-05</t>
  </si>
  <si>
    <t>2004-Q2</t>
  </si>
  <si>
    <t>/organization/2u</t>
  </si>
  <si>
    <t>2U</t>
  </si>
  <si>
    <t>http://2U.com</t>
  </si>
  <si>
    <t>|Software|Education|</t>
  </si>
  <si>
    <t xml:space="preserve"> 9,58,75,000 </t>
  </si>
  <si>
    <t>Hanover</t>
  </si>
  <si>
    <t>/organization/2vancouver</t>
  </si>
  <si>
    <t>2Vancouver</t>
  </si>
  <si>
    <t>http://2vancouver.com</t>
  </si>
  <si>
    <t>|Navigation|Tourism|E-Commerce|</t>
  </si>
  <si>
    <t xml:space="preserve"> Navigation </t>
  </si>
  <si>
    <t>BC</t>
  </si>
  <si>
    <t>Vancouver</t>
  </si>
  <si>
    <t>/organization/2web-technologies</t>
  </si>
  <si>
    <t>2Web Technologies</t>
  </si>
  <si>
    <t>/organization/2win-solutions</t>
  </si>
  <si>
    <t>2Win-Solutions</t>
  </si>
  <si>
    <t>http://www.TicTacDo.com</t>
  </si>
  <si>
    <t>|Task Management|Project Management|Networking|SaaS|Collaboration|Software|</t>
  </si>
  <si>
    <t>Ra'anana</t>
  </si>
  <si>
    <t>/organization/3-day-blinds</t>
  </si>
  <si>
    <t>3 day Blinds</t>
  </si>
  <si>
    <t>http://www.3dayblinds.com</t>
  </si>
  <si>
    <t>Anaheim</t>
  </si>
  <si>
    <t>Irvine</t>
  </si>
  <si>
    <t>/organization/3-four-5-group</t>
  </si>
  <si>
    <t>3 Four 5 Group</t>
  </si>
  <si>
    <t>http://beegreenenergyllc.com/</t>
  </si>
  <si>
    <t>NV</t>
  </si>
  <si>
    <t>Las Vegas</t>
  </si>
  <si>
    <t>2012-12</t>
  </si>
  <si>
    <t>/organization/3-v-biosciences</t>
  </si>
  <si>
    <t>3-V Biosciences</t>
  </si>
  <si>
    <t>http://www.3vbio.com</t>
  </si>
  <si>
    <t xml:space="preserve"> 7,80,89,000 </t>
  </si>
  <si>
    <t>Menlo Park</t>
  </si>
  <si>
    <t>2007-03</t>
  </si>
  <si>
    <t>/organization/30-second-showcase</t>
  </si>
  <si>
    <t>30 Second Showcase</t>
  </si>
  <si>
    <t>http://www.30secondshowcase.com</t>
  </si>
  <si>
    <t>|Apps|Mobile|Design|Photography|Finance|Creative|Software|</t>
  </si>
  <si>
    <t>Clifton</t>
  </si>
  <si>
    <t>/organization/303-luxury-car-service</t>
  </si>
  <si>
    <t>303 Luxury Car Service</t>
  </si>
  <si>
    <t>http://www.303luxurycarservice.com/</t>
  </si>
  <si>
    <t>|Transportation|</t>
  </si>
  <si>
    <t xml:space="preserve"> Transportation </t>
  </si>
  <si>
    <t>/organization/312-capital</t>
  </si>
  <si>
    <t>312 Capital</t>
  </si>
  <si>
    <t>http://www.312capital.com/</t>
  </si>
  <si>
    <t>/organization/31dover</t>
  </si>
  <si>
    <t>31Dover</t>
  </si>
  <si>
    <t>http://www.31dover.com</t>
  </si>
  <si>
    <t>|Wine And Spirits|E-Commerce|</t>
  </si>
  <si>
    <t xml:space="preserve"> Wine And Spirits </t>
  </si>
  <si>
    <t xml:space="preserve"> 22,74,716 </t>
  </si>
  <si>
    <t>/organization/3225-films</t>
  </si>
  <si>
    <t>3225 films</t>
  </si>
  <si>
    <t>|Video|Photography|Entertainment|News|</t>
  </si>
  <si>
    <t>2010-09</t>
  </si>
  <si>
    <t>/organization/33across</t>
  </si>
  <si>
    <t>33Across</t>
  </si>
  <si>
    <t>http://www.33across.com</t>
  </si>
  <si>
    <t>|Social Network Media|Advertising|</t>
  </si>
  <si>
    <t xml:space="preserve"> 2,56,54,560 </t>
  </si>
  <si>
    <t>/organization/360cities</t>
  </si>
  <si>
    <t>360Cities</t>
  </si>
  <si>
    <t>http://360cities.net</t>
  </si>
  <si>
    <t>|Maps|Virtual Worlds|Photography|Curated Web|</t>
  </si>
  <si>
    <t xml:space="preserve"> Maps </t>
  </si>
  <si>
    <t>CZE</t>
  </si>
  <si>
    <t>Prague</t>
  </si>
  <si>
    <t>/organization/360fly-inc</t>
  </si>
  <si>
    <t>360fly, Inc.</t>
  </si>
  <si>
    <t>http://www.360fly.com</t>
  </si>
  <si>
    <t>|Consumer Electronics|</t>
  </si>
  <si>
    <t xml:space="preserve"> Consumer Electronics </t>
  </si>
  <si>
    <t xml:space="preserve"> 1,78,00,000 </t>
  </si>
  <si>
    <t>Pittsburgh</t>
  </si>
  <si>
    <t>/organization/360guanxi</t>
  </si>
  <si>
    <t>360Guanxi</t>
  </si>
  <si>
    <t>http://www.360guanxi.com/index.html</t>
  </si>
  <si>
    <t>|Pharmaceuticals|Life Sciences|Biotechnology|Media|News|</t>
  </si>
  <si>
    <t xml:space="preserve"> Life Sciences </t>
  </si>
  <si>
    <t xml:space="preserve"> 50,00,000 </t>
  </si>
  <si>
    <t>/organization/360imaging</t>
  </si>
  <si>
    <t>360imaging</t>
  </si>
  <si>
    <t>http://www.360imaging.com</t>
  </si>
  <si>
    <t>|Dental|Biotechnology|</t>
  </si>
  <si>
    <t>/organization/360incentives-com</t>
  </si>
  <si>
    <t>360incentives.com</t>
  </si>
  <si>
    <t>http://www.360incentives.com</t>
  </si>
  <si>
    <t xml:space="preserve"> 76,50,000 </t>
  </si>
  <si>
    <t>Whitby</t>
  </si>
  <si>
    <t>/organization/360learning</t>
  </si>
  <si>
    <t>360Learning</t>
  </si>
  <si>
    <t>http://en.360learning.com/</t>
  </si>
  <si>
    <t>|Corporate Training|Education|</t>
  </si>
  <si>
    <t xml:space="preserve"> Corporate Training </t>
  </si>
  <si>
    <t xml:space="preserve"> 15,43,920 </t>
  </si>
  <si>
    <t>/organization/gazaro</t>
  </si>
  <si>
    <t>360pi</t>
  </si>
  <si>
    <t>http://www.360pi.com</t>
  </si>
  <si>
    <t>|Semantic Web|Artificial Intelligence|Shopping|Personalization|Sales and Marketing|Web Development|Software|</t>
  </si>
  <si>
    <t xml:space="preserve"> Artificial Intelligence </t>
  </si>
  <si>
    <t xml:space="preserve"> 41,00,000 </t>
  </si>
  <si>
    <t>Ottawa</t>
  </si>
  <si>
    <t>2007-07</t>
  </si>
  <si>
    <t>/organization/360shop</t>
  </si>
  <si>
    <t>360SHOP</t>
  </si>
  <si>
    <t>http://www.360shop.com.cn</t>
  </si>
  <si>
    <t xml:space="preserve"> 16,23,640 </t>
  </si>
  <si>
    <t>/organization/360t</t>
  </si>
  <si>
    <t>360T</t>
  </si>
  <si>
    <t>http://www.360t.com</t>
  </si>
  <si>
    <t>Frankfurt</t>
  </si>
  <si>
    <t>Frankfurt Am Main</t>
  </si>
  <si>
    <t>/organization/365-data-centers</t>
  </si>
  <si>
    <t>365 Data Centers</t>
  </si>
  <si>
    <t>http://365datacenters.com</t>
  </si>
  <si>
    <t>|Data Centers|Internet|Services|Information Technology|</t>
  </si>
  <si>
    <t>Emeryville</t>
  </si>
  <si>
    <t>/organization/365-docobites</t>
  </si>
  <si>
    <t>365 docobites</t>
  </si>
  <si>
    <t>http://365docobites.com/</t>
  </si>
  <si>
    <t>|Entertainment|</t>
  </si>
  <si>
    <t>/organization/365-good-teacher</t>
  </si>
  <si>
    <t>365 Good Teacher</t>
  </si>
  <si>
    <t>http://www.365hls.com/</t>
  </si>
  <si>
    <t>/organization/365-retail-markets</t>
  </si>
  <si>
    <t>365 Retail Markets</t>
  </si>
  <si>
    <t>http://www.365retailmarkets.com</t>
  </si>
  <si>
    <t>|SaaS|Point of Sale|Software|</t>
  </si>
  <si>
    <t>MI</t>
  </si>
  <si>
    <t>Detroit</t>
  </si>
  <si>
    <t>Troy</t>
  </si>
  <si>
    <t>/organization/365looks</t>
  </si>
  <si>
    <t>365looks</t>
  </si>
  <si>
    <t>http://365looks.com</t>
  </si>
  <si>
    <t>|Artificial Intelligence|Technology|Fashion|</t>
  </si>
  <si>
    <t>ESP - Other</t>
  </si>
  <si>
    <t>/organization/house365-com</t>
  </si>
  <si>
    <t>365net</t>
  </si>
  <si>
    <t>http://www.house365.com/</t>
  </si>
  <si>
    <t xml:space="preserve"> 22,03,975 </t>
  </si>
  <si>
    <t>/organization/365scores</t>
  </si>
  <si>
    <t>365Scores</t>
  </si>
  <si>
    <t>http://biz.365scores.com</t>
  </si>
  <si>
    <t>|iPhone|Android|Apps|Sports|Mobile|</t>
  </si>
  <si>
    <t xml:space="preserve"> 67,00,000 </t>
  </si>
  <si>
    <t>/organization/365webcall</t>
  </si>
  <si>
    <t>365webcall</t>
  </si>
  <si>
    <t>http://www.365webcall.com</t>
  </si>
  <si>
    <t>|Enterprises|Enterprise Software|</t>
  </si>
  <si>
    <t>Hangzhou</t>
  </si>
  <si>
    <t>/organization/36kr</t>
  </si>
  <si>
    <t>36Kr</t>
  </si>
  <si>
    <t>http://36kr.com</t>
  </si>
  <si>
    <t xml:space="preserve"> 15,73,976 </t>
  </si>
  <si>
    <t>1999-01</t>
  </si>
  <si>
    <t>1999-Q1</t>
  </si>
  <si>
    <t>/organization/37coins</t>
  </si>
  <si>
    <t>37coins</t>
  </si>
  <si>
    <t>http://www.37coins.com</t>
  </si>
  <si>
    <t>|Bitcoin|</t>
  </si>
  <si>
    <t xml:space="preserve"> Bitcoin </t>
  </si>
  <si>
    <t>Sunnyvale</t>
  </si>
  <si>
    <t>/organization/37mhealth</t>
  </si>
  <si>
    <t>37mhealth</t>
  </si>
  <si>
    <t>http://www.37mhealth.com/</t>
  </si>
  <si>
    <t xml:space="preserve"> 16,29,549 </t>
  </si>
  <si>
    <t>/organization/382-communications</t>
  </si>
  <si>
    <t>382 Communications</t>
  </si>
  <si>
    <t>http://382com.com</t>
  </si>
  <si>
    <t>Quincy</t>
  </si>
  <si>
    <t>/organization/39-health</t>
  </si>
  <si>
    <t>39 Health</t>
  </si>
  <si>
    <t>http://corp.39.net</t>
  </si>
  <si>
    <t xml:space="preserve"> 37,50,000 </t>
  </si>
  <si>
    <t>/organization/3baysover</t>
  </si>
  <si>
    <t>3BaysOver</t>
  </si>
  <si>
    <t>http://www.3baysover.com</t>
  </si>
  <si>
    <t>|Online Travel|Networking|Travel|</t>
  </si>
  <si>
    <t xml:space="preserve"> Online Travel </t>
  </si>
  <si>
    <t xml:space="preserve"> 17,19,583 </t>
  </si>
  <si>
    <t>CHE</t>
  </si>
  <si>
    <t>Geneva</t>
  </si>
  <si>
    <t>2011-08</t>
  </si>
  <si>
    <t>/organization/3c-plus</t>
  </si>
  <si>
    <t>3C Plus</t>
  </si>
  <si>
    <t>http://www.3cplusnow.com</t>
  </si>
  <si>
    <t>|Communications Hardware|Internet|Web Development|VoIP|Contact Centers|Cloud Computing|Customer Service|Software|</t>
  </si>
  <si>
    <t xml:space="preserve"> Web Development </t>
  </si>
  <si>
    <t>BRA</t>
  </si>
  <si>
    <t>Curitiba</t>
  </si>
  <si>
    <t>/organization/3ci</t>
  </si>
  <si>
    <t>3CI</t>
  </si>
  <si>
    <t>http://www.3ci.bz.it/en-US/Products.html</t>
  </si>
  <si>
    <t xml:space="preserve"> 1,33,620 </t>
  </si>
  <si>
    <t>Bolzano</t>
  </si>
  <si>
    <t>/organization/3clickemr-corporation</t>
  </si>
  <si>
    <t>3ClickEMR Corporation</t>
  </si>
  <si>
    <t>http://www.3clickemr.com</t>
  </si>
  <si>
    <t>|Health Care|iPad|Consumer Electronics|Electronic Health Records|Software|</t>
  </si>
  <si>
    <t xml:space="preserve"> Electronic Health Records </t>
  </si>
  <si>
    <t>West Roxbury</t>
  </si>
  <si>
    <t>2010-06</t>
  </si>
  <si>
    <t>2010-Q2</t>
  </si>
  <si>
    <t>/organization/3clogic</t>
  </si>
  <si>
    <t>3CLogic</t>
  </si>
  <si>
    <t>http://www.3clogic.com</t>
  </si>
  <si>
    <t>|Customer Service|Software|</t>
  </si>
  <si>
    <t xml:space="preserve"> Customer Service </t>
  </si>
  <si>
    <t xml:space="preserve"> 57,40,000 </t>
  </si>
  <si>
    <t>/organization/3d-biomatrix</t>
  </si>
  <si>
    <t>3D Biomatrix</t>
  </si>
  <si>
    <t>http://3dbiomatrix.com</t>
  </si>
  <si>
    <t xml:space="preserve"> 14,65,000 </t>
  </si>
  <si>
    <t>Ann Arbor</t>
  </si>
  <si>
    <t>/organization/3d-control-systems</t>
  </si>
  <si>
    <t>3D Control Systems</t>
  </si>
  <si>
    <t>http://www.3dcontrolsystems.com</t>
  </si>
  <si>
    <t>/organization/3d-data</t>
  </si>
  <si>
    <t>3D Data</t>
  </si>
  <si>
    <t>http://3ddataltd.com</t>
  </si>
  <si>
    <t>/organization/3d-eye-solutions</t>
  </si>
  <si>
    <t>3D Eye Solutions</t>
  </si>
  <si>
    <t>http://www.3deyesolutions.com</t>
  </si>
  <si>
    <t xml:space="preserve"> 3,80,000 </t>
  </si>
  <si>
    <t>Longwood</t>
  </si>
  <si>
    <t>/organization/3d-forms</t>
  </si>
  <si>
    <t>3D Forms</t>
  </si>
  <si>
    <t>/organization/3d-future-vision-ii</t>
  </si>
  <si>
    <t>3D FUTURE VISION II</t>
  </si>
  <si>
    <t>http://www.3dfuturevision.com</t>
  </si>
  <si>
    <t xml:space="preserve"> 5,03,000 </t>
  </si>
  <si>
    <t>/organization/3d-hubs</t>
  </si>
  <si>
    <t>3D Hubs</t>
  </si>
  <si>
    <t>http://www.3dhubs.com</t>
  </si>
  <si>
    <t>|3D Printing|Local|Marketplaces|Collaborative Consumption|</t>
  </si>
  <si>
    <t xml:space="preserve"> 3D Printing </t>
  </si>
  <si>
    <t>Amsterdam</t>
  </si>
  <si>
    <t>/organization/3d-industri-es</t>
  </si>
  <si>
    <t>3D Industri.es</t>
  </si>
  <si>
    <t>http://www.3dindustri.es</t>
  </si>
  <si>
    <t>|Search|Visualization|Supply Chain Management|Manufacturing|3D|Curated Web|</t>
  </si>
  <si>
    <t xml:space="preserve"> 3D </t>
  </si>
  <si>
    <t xml:space="preserve"> 12,00,000 </t>
  </si>
  <si>
    <t>Cincinnati</t>
  </si>
  <si>
    <t>/organization/3d-operations-inc</t>
  </si>
  <si>
    <t>3D Operations, Inc.</t>
  </si>
  <si>
    <t>http://www.3dops.co</t>
  </si>
  <si>
    <t>2014-06</t>
  </si>
  <si>
    <t>2014-Q2</t>
  </si>
  <si>
    <t>/organization/3d-product-imaging</t>
  </si>
  <si>
    <t>3D Product Imaging</t>
  </si>
  <si>
    <t>http://3dproductimaging.com/</t>
  </si>
  <si>
    <t>|3D|Online Shopping|E-Commerce|3D Technology|Internet|</t>
  </si>
  <si>
    <t xml:space="preserve"> 3D Technology </t>
  </si>
  <si>
    <t xml:space="preserve"> 2,40,000 </t>
  </si>
  <si>
    <t>/organization/3d-robotics</t>
  </si>
  <si>
    <t>3D Robotics</t>
  </si>
  <si>
    <t>http://3drobotics.com</t>
  </si>
  <si>
    <t>|Drones|Manufacturing|</t>
  </si>
  <si>
    <t xml:space="preserve"> Drones </t>
  </si>
  <si>
    <t>San Diego</t>
  </si>
  <si>
    <t>/organization/3d-sports-technology</t>
  </si>
  <si>
    <t>3D Sports Technology</t>
  </si>
  <si>
    <t>http://3dsportstech.com</t>
  </si>
  <si>
    <t xml:space="preserve"> 9,09,940 </t>
  </si>
  <si>
    <t>MN</t>
  </si>
  <si>
    <t>Minneapolis</t>
  </si>
  <si>
    <t>/organization/3d-systems</t>
  </si>
  <si>
    <t>3D Systems</t>
  </si>
  <si>
    <t>http://www.3dsystems.com</t>
  </si>
  <si>
    <t xml:space="preserve"> 16,95,00,000 </t>
  </si>
  <si>
    <t>SC</t>
  </si>
  <si>
    <t>SC - Other</t>
  </si>
  <si>
    <t>Rock Hill</t>
  </si>
  <si>
    <t>/organization/3d-vision-systems</t>
  </si>
  <si>
    <t>3d Vision Systems</t>
  </si>
  <si>
    <t>/organization/3d-4u</t>
  </si>
  <si>
    <t>3D-4U</t>
  </si>
  <si>
    <t>http://3d-4u.com</t>
  </si>
  <si>
    <t>WA - Other</t>
  </si>
  <si>
    <t>Pullman</t>
  </si>
  <si>
    <t>/organization/3dbin</t>
  </si>
  <si>
    <t>3DBin</t>
  </si>
  <si>
    <t>http://3dbin.com</t>
  </si>
  <si>
    <t>Redwood City</t>
  </si>
  <si>
    <t>/organization/3dcart-shopping-cart-software</t>
  </si>
  <si>
    <t>3dCart Shopping Cart Software</t>
  </si>
  <si>
    <t>http://www.3dcart.com</t>
  </si>
  <si>
    <t>Lauderhill</t>
  </si>
  <si>
    <t>1997-05</t>
  </si>
  <si>
    <t>1997-Q2</t>
  </si>
  <si>
    <t>/organization/3derm-systems</t>
  </si>
  <si>
    <t>3Derm Systems</t>
  </si>
  <si>
    <t>http://3derm.com</t>
  </si>
  <si>
    <t>|Physicians|Medical|3D|</t>
  </si>
  <si>
    <t xml:space="preserve"> Physicians </t>
  </si>
  <si>
    <t>CT</t>
  </si>
  <si>
    <t>Hartford</t>
  </si>
  <si>
    <t>New Haven</t>
  </si>
  <si>
    <t>/organization/3dim</t>
  </si>
  <si>
    <t>3dim</t>
  </si>
  <si>
    <t>http://3dimtech.com</t>
  </si>
  <si>
    <t>/organization/3discovered</t>
  </si>
  <si>
    <t>3Discovered</t>
  </si>
  <si>
    <t>http://www.3discovered.com/</t>
  </si>
  <si>
    <t>|Automotive|</t>
  </si>
  <si>
    <t xml:space="preserve"> Automotive </t>
  </si>
  <si>
    <t>/organization/3divi-company</t>
  </si>
  <si>
    <t>3DiVi Company</t>
  </si>
  <si>
    <t>http://www.3divi.com</t>
  </si>
  <si>
    <t>|Biometrics|Robotics|Kinect|3D|Computer Vision|Software|</t>
  </si>
  <si>
    <t xml:space="preserve"> 26,70,000 </t>
  </si>
  <si>
    <t>RUS - Other</t>
  </si>
  <si>
    <t>Miass</t>
  </si>
  <si>
    <t>/organization/3dlt-com</t>
  </si>
  <si>
    <t>3DLT.com</t>
  </si>
  <si>
    <t>http://3dlt.com</t>
  </si>
  <si>
    <t>|Retail|</t>
  </si>
  <si>
    <t xml:space="preserve"> Retail </t>
  </si>
  <si>
    <t xml:space="preserve"> 5,30,000 </t>
  </si>
  <si>
    <t>KY</t>
  </si>
  <si>
    <t>KY - Other</t>
  </si>
  <si>
    <t>Covington</t>
  </si>
  <si>
    <t>/organization/3dmena</t>
  </si>
  <si>
    <t>3Dmena</t>
  </si>
  <si>
    <t>http://www.3Dmena.com</t>
  </si>
  <si>
    <t>/organization/3dmgame</t>
  </si>
  <si>
    <t>3DMGAME</t>
  </si>
  <si>
    <t>http://www.3dmgame.com/</t>
  </si>
  <si>
    <t>|Video|Games|</t>
  </si>
  <si>
    <t xml:space="preserve"> Video </t>
  </si>
  <si>
    <t xml:space="preserve"> 7,32,064 </t>
  </si>
  <si>
    <t>/organization/3dplusme</t>
  </si>
  <si>
    <t>3dplusme</t>
  </si>
  <si>
    <t>http://3dplus.me</t>
  </si>
  <si>
    <t>|3D Printing|</t>
  </si>
  <si>
    <t>UT</t>
  </si>
  <si>
    <t>Salt Lake City</t>
  </si>
  <si>
    <t>/organization/3dr-laboratories</t>
  </si>
  <si>
    <t>3DR Laboratories</t>
  </si>
  <si>
    <t>http://www.3drinc.com</t>
  </si>
  <si>
    <t xml:space="preserve"> 74,36,500 </t>
  </si>
  <si>
    <t>Louisville</t>
  </si>
  <si>
    <t>/organization/3dsoc</t>
  </si>
  <si>
    <t>3DSoC</t>
  </si>
  <si>
    <t>http://www.3dsoc.com</t>
  </si>
  <si>
    <t>|3D|Mobile|</t>
  </si>
  <si>
    <t xml:space="preserve"> 20,65,000 </t>
  </si>
  <si>
    <t>/organization/3dvista</t>
  </si>
  <si>
    <t>3DVista</t>
  </si>
  <si>
    <t>http://www.3dvista.com</t>
  </si>
  <si>
    <t xml:space="preserve"> 4,75,000 </t>
  </si>
  <si>
    <t>/organization/3floz-com</t>
  </si>
  <si>
    <t>3FLOZ</t>
  </si>
  <si>
    <t>http://www.3floz.com</t>
  </si>
  <si>
    <t>|Health and Wellness|Beauty|E-Commerce|Retail|Travel|</t>
  </si>
  <si>
    <t>2009-11</t>
  </si>
  <si>
    <t>/organization/3funnel</t>
  </si>
  <si>
    <t>3Funnel</t>
  </si>
  <si>
    <t>http://www.3funnel.com</t>
  </si>
  <si>
    <t>|Visualization|Business Analytics|Enterprise Software|E-Commerce|</t>
  </si>
  <si>
    <t xml:space="preserve"> Business Analytics </t>
  </si>
  <si>
    <t>Picardie</t>
  </si>
  <si>
    <t>Irles</t>
  </si>
  <si>
    <t>2013-02</t>
  </si>
  <si>
    <t>/organization/3g-multimedia</t>
  </si>
  <si>
    <t>3G Multimedia</t>
  </si>
  <si>
    <t>http://www.3gm.hu</t>
  </si>
  <si>
    <t>|Brand Marketing|iPhone|Android|Mobile|B2B|Video Streaming|Music|</t>
  </si>
  <si>
    <t xml:space="preserve"> 17,00,000 </t>
  </si>
  <si>
    <t>HUN</t>
  </si>
  <si>
    <t>Budapest</t>
  </si>
  <si>
    <t>2009-09</t>
  </si>
  <si>
    <t>/organization/3guppies</t>
  </si>
  <si>
    <t>3Guppies</t>
  </si>
  <si>
    <t>|Music|</t>
  </si>
  <si>
    <t xml:space="preserve"> Music </t>
  </si>
  <si>
    <t>/organization/3gv8-international-inc</t>
  </si>
  <si>
    <t>3GV8 International Inc</t>
  </si>
  <si>
    <t>http://www.v8.cn</t>
  </si>
  <si>
    <t xml:space="preserve"> 7,46,185 </t>
  </si>
  <si>
    <t>2005-07</t>
  </si>
  <si>
    <t>/organization/3i-systems</t>
  </si>
  <si>
    <t>3i Systems</t>
  </si>
  <si>
    <t>http://www.3i-systems.com</t>
  </si>
  <si>
    <t>|Semiconductors|</t>
  </si>
  <si>
    <t xml:space="preserve"> Semiconductors </t>
  </si>
  <si>
    <t xml:space="preserve"> 1,37,08,150 </t>
  </si>
  <si>
    <t>Guangdong</t>
  </si>
  <si>
    <t>2006-11</t>
  </si>
  <si>
    <t>2006-Q4</t>
  </si>
  <si>
    <t>/organization/3jam</t>
  </si>
  <si>
    <t>3Jam</t>
  </si>
  <si>
    <t>http://3jam.com</t>
  </si>
  <si>
    <t>|SMS|Messaging|</t>
  </si>
  <si>
    <t>/organization/3keyit</t>
  </si>
  <si>
    <t>3KeyIt</t>
  </si>
  <si>
    <t>http://www.long-associates.biz/</t>
  </si>
  <si>
    <t>AR</t>
  </si>
  <si>
    <t>Fayetteville</t>
  </si>
  <si>
    <t>2007-02</t>
  </si>
  <si>
    <t>/organization/3leaf</t>
  </si>
  <si>
    <t>3Leaf</t>
  </si>
  <si>
    <t>http://www.3leafsystems.com</t>
  </si>
  <si>
    <t>|Web Hosting|</t>
  </si>
  <si>
    <t xml:space="preserve"> Web Hosting </t>
  </si>
  <si>
    <t xml:space="preserve"> 6,50,00,000 </t>
  </si>
  <si>
    <t>Santa Clara</t>
  </si>
  <si>
    <t>2004-06</t>
  </si>
  <si>
    <t>/organization/3lm</t>
  </si>
  <si>
    <t>3LM</t>
  </si>
  <si>
    <t>http://www.3lm.com</t>
  </si>
  <si>
    <t>|Enterprises|Android|Mobile|</t>
  </si>
  <si>
    <t xml:space="preserve"> Android </t>
  </si>
  <si>
    <t>/organization/3nder</t>
  </si>
  <si>
    <t>3nder</t>
  </si>
  <si>
    <t>http://www.3nderapp.com</t>
  </si>
  <si>
    <t>|iOS|Online Dating|Mobile|Location Based Services|Social Media|</t>
  </si>
  <si>
    <t>2014-02</t>
  </si>
  <si>
    <t>/organization/three-nod-group</t>
  </si>
  <si>
    <t>3Nod</t>
  </si>
  <si>
    <t>http://www.3nod.com.cn</t>
  </si>
  <si>
    <t xml:space="preserve"> 53,00,000 </t>
  </si>
  <si>
    <t>Shenzhen</t>
  </si>
  <si>
    <t>/organization/3p-biopharmaceuticals</t>
  </si>
  <si>
    <t>3P Biopharmaceuticals</t>
  </si>
  <si>
    <t>http://www.3pbio.com</t>
  </si>
  <si>
    <t>|Pharmaceuticals|Biotechnology|</t>
  </si>
  <si>
    <t xml:space="preserve"> 47,83,500 </t>
  </si>
  <si>
    <t>Navarra</t>
  </si>
  <si>
    <t>/organization/3pillar-global</t>
  </si>
  <si>
    <t>3Pillar Global</t>
  </si>
  <si>
    <t>http://www.3pillarglobal.com</t>
  </si>
  <si>
    <t xml:space="preserve"> 2,59,20,000 </t>
  </si>
  <si>
    <t>VA</t>
  </si>
  <si>
    <t>Fairfax</t>
  </si>
  <si>
    <t>2006-08</t>
  </si>
  <si>
    <t>/organization/3play-media</t>
  </si>
  <si>
    <t>3Play Media</t>
  </si>
  <si>
    <t>http://www.3playmedia.com</t>
  </si>
  <si>
    <t xml:space="preserve"> 10,11,601 </t>
  </si>
  <si>
    <t>/organization/3point5-com</t>
  </si>
  <si>
    <t>3point5.com</t>
  </si>
  <si>
    <t>http://www.3point5.com</t>
  </si>
  <si>
    <t>/organization/3pointdata</t>
  </si>
  <si>
    <t>3PointData</t>
  </si>
  <si>
    <t>http://3pointdata.com</t>
  </si>
  <si>
    <t>/organization/3power-energy-group</t>
  </si>
  <si>
    <t>3POWER ENERGY GROUP</t>
  </si>
  <si>
    <t>http://www.3powerenergy.com</t>
  </si>
  <si>
    <t xml:space="preserve"> 5,00,00,000 </t>
  </si>
  <si>
    <t>Plymouth</t>
  </si>
  <si>
    <t>/organization/3rd-planet</t>
  </si>
  <si>
    <t>3rd Planet</t>
  </si>
  <si>
    <t>http://www.3rdplanet.com</t>
  </si>
  <si>
    <t>|Travel|Tourism|Curated Web|</t>
  </si>
  <si>
    <t>2010-05</t>
  </si>
  <si>
    <t>/organization/3rdkind</t>
  </si>
  <si>
    <t>3rdKind</t>
  </si>
  <si>
    <t>http://3rdkind-inc.com</t>
  </si>
  <si>
    <t>|Game|</t>
  </si>
  <si>
    <t xml:space="preserve"> Game </t>
  </si>
  <si>
    <t>JPN</t>
  </si>
  <si>
    <t>Tokyo</t>
  </si>
  <si>
    <t>/organization/3roam</t>
  </si>
  <si>
    <t>3ROAM</t>
  </si>
  <si>
    <t>http://www.3roam.com</t>
  </si>
  <si>
    <t xml:space="preserve"> 13,94,250 </t>
  </si>
  <si>
    <t>Nice</t>
  </si>
  <si>
    <t>Mougins</t>
  </si>
  <si>
    <t>/organization/3scale</t>
  </si>
  <si>
    <t>3scale</t>
  </si>
  <si>
    <t>http://www.3scale.net</t>
  </si>
  <si>
    <t>|Payments|Software|Infrastructure|Developer APIs|Services|Enterprise Software|</t>
  </si>
  <si>
    <t xml:space="preserve"> Developer APIs </t>
  </si>
  <si>
    <t>Barcelona</t>
  </si>
  <si>
    <t>2007-12</t>
  </si>
  <si>
    <t>2007-Q4</t>
  </si>
  <si>
    <t>/organization/3scan</t>
  </si>
  <si>
    <t>3Scan</t>
  </si>
  <si>
    <t>http://www.3scan.com</t>
  </si>
  <si>
    <t xml:space="preserve"> 3,90,000 </t>
  </si>
  <si>
    <t>/organization/3seventy</t>
  </si>
  <si>
    <t>3seventy</t>
  </si>
  <si>
    <t>http://www.3seventy.com</t>
  </si>
  <si>
    <t>Austin</t>
  </si>
  <si>
    <t>/organization/3sourcing</t>
  </si>
  <si>
    <t>3Sourcing</t>
  </si>
  <si>
    <t>http://www.3sourcing.com</t>
  </si>
  <si>
    <t>|Human Resources|Consulting|Social Commerce|Recruiting|Freelancers|Search|</t>
  </si>
  <si>
    <t xml:space="preserve"> Human Resources </t>
  </si>
  <si>
    <t>/organization/3sp-group</t>
  </si>
  <si>
    <t>3SP Group</t>
  </si>
  <si>
    <t>http://www.3spgroup.com</t>
  </si>
  <si>
    <t xml:space="preserve"> 1,37,80,000 </t>
  </si>
  <si>
    <t>Franche-Comte</t>
  </si>
  <si>
    <t>/organization/3sun</t>
  </si>
  <si>
    <t>3sun</t>
  </si>
  <si>
    <t>http://3sungroup.com</t>
  </si>
  <si>
    <t xml:space="preserve"> 1,51,52,514 </t>
  </si>
  <si>
    <t>Norfolk</t>
  </si>
  <si>
    <t>/organization/3ten8</t>
  </si>
  <si>
    <t>3TEN8</t>
  </si>
  <si>
    <t>http://www.3ten8.com/</t>
  </si>
  <si>
    <t>2013-08</t>
  </si>
  <si>
    <t>/organization/3tier-environmental-forecast-group</t>
  </si>
  <si>
    <t>3TIER</t>
  </si>
  <si>
    <t>http://www.3tier.com/en</t>
  </si>
  <si>
    <t xml:space="preserve"> 1,50,00,000 </t>
  </si>
  <si>
    <t>/organization/3touch</t>
  </si>
  <si>
    <t>3Touch</t>
  </si>
  <si>
    <t>http://www.3touch.com</t>
  </si>
  <si>
    <t xml:space="preserve"> 2,72,000 </t>
  </si>
  <si>
    <t>Athlone</t>
  </si>
  <si>
    <t>/organization/3v-transaction-services</t>
  </si>
  <si>
    <t>3V Transaction Services</t>
  </si>
  <si>
    <t>http://www.3vcorporate.com</t>
  </si>
  <si>
    <t>|Coupons|Retail Technology|Online Shopping|Payments|</t>
  </si>
  <si>
    <t xml:space="preserve"> Online Shopping </t>
  </si>
  <si>
    <t xml:space="preserve"> 2,55,00,000 </t>
  </si>
  <si>
    <t>Dublin</t>
  </si>
  <si>
    <t>/organization/3vr-security</t>
  </si>
  <si>
    <t>3VR</t>
  </si>
  <si>
    <t>http://www.3vr.com</t>
  </si>
  <si>
    <t>|Security|</t>
  </si>
  <si>
    <t xml:space="preserve"> Security </t>
  </si>
  <si>
    <t xml:space="preserve"> 5,65,67,194 </t>
  </si>
  <si>
    <t>/organization/3x-systems</t>
  </si>
  <si>
    <t>3X Systems</t>
  </si>
  <si>
    <t>http://www.3x.com</t>
  </si>
  <si>
    <t>|Flash Storage|Security|</t>
  </si>
  <si>
    <t xml:space="preserve"> Flash Storage </t>
  </si>
  <si>
    <t xml:space="preserve"> 33,93,925 </t>
  </si>
  <si>
    <t>2007-11</t>
  </si>
  <si>
    <t>/organization/3yy-game-platform</t>
  </si>
  <si>
    <t>3yy game platform</t>
  </si>
  <si>
    <t>http://www.3yy.com</t>
  </si>
  <si>
    <t xml:space="preserve"> 1,63,934 </t>
  </si>
  <si>
    <t>/organization/4-animals-alsterscience-gmbh</t>
  </si>
  <si>
    <t>4 Animals AlsterScience GmbH</t>
  </si>
  <si>
    <t>http://alsterscience.com/</t>
  </si>
  <si>
    <t>|Medical|Specialty Foods|Animal Feed|</t>
  </si>
  <si>
    <t xml:space="preserve"> Specialty Foods </t>
  </si>
  <si>
    <t>Hamburg</t>
  </si>
  <si>
    <t>/organization/4-the-stars</t>
  </si>
  <si>
    <t>4 the stars</t>
  </si>
  <si>
    <t>http://www.4thestars.com/</t>
  </si>
  <si>
    <t>|Web Hosting|Networking|</t>
  </si>
  <si>
    <t xml:space="preserve"> Networking </t>
  </si>
  <si>
    <t>BWA</t>
  </si>
  <si>
    <t>BWA - Other</t>
  </si>
  <si>
    <t>Ramotswa</t>
  </si>
  <si>
    <t>/organization/4-tell</t>
  </si>
  <si>
    <t>4-Tell</t>
  </si>
  <si>
    <t>http://4-tell.com</t>
  </si>
  <si>
    <t xml:space="preserve"> 22,34,979 </t>
  </si>
  <si>
    <t>Stevenson</t>
  </si>
  <si>
    <t>/organization/40-partners-ltd</t>
  </si>
  <si>
    <t>40 Partners Ltd</t>
  </si>
  <si>
    <t>http://www.40partners.com/</t>
  </si>
  <si>
    <t xml:space="preserve"> 2,28,187 </t>
  </si>
  <si>
    <t>/organization/404-found</t>
  </si>
  <si>
    <t>404 Found!</t>
  </si>
  <si>
    <t xml:space="preserve"> 62,46,800 </t>
  </si>
  <si>
    <t>1997-01</t>
  </si>
  <si>
    <t>1997-Q1</t>
  </si>
  <si>
    <t>/organization/405labs</t>
  </si>
  <si>
    <t>405Labs</t>
  </si>
  <si>
    <t>http://www.405labs.com/</t>
  </si>
  <si>
    <t>|Machine Learning|Network Security|</t>
  </si>
  <si>
    <t xml:space="preserve"> Machine Learning </t>
  </si>
  <si>
    <t>/organization/40billion-com</t>
  </si>
  <si>
    <t>40billion.com</t>
  </si>
  <si>
    <t>http://www.40Billion.com</t>
  </si>
  <si>
    <t>|Venture Capital|Peer-to-Peer|Networking|Finance|Entrepreneur|Crowdfunding|Social Media|</t>
  </si>
  <si>
    <t xml:space="preserve"> Entrepreneur </t>
  </si>
  <si>
    <t xml:space="preserve"> 10,50,000 </t>
  </si>
  <si>
    <t>/organization/410-labs</t>
  </si>
  <si>
    <t>410 Labs</t>
  </si>
  <si>
    <t>http://410labs.com</t>
  </si>
  <si>
    <t>/organization/41st-parameter</t>
  </si>
  <si>
    <t>41st Parameter</t>
  </si>
  <si>
    <t>http://www.the41st.com</t>
  </si>
  <si>
    <t xml:space="preserve"> 3,80,64,570 </t>
  </si>
  <si>
    <t>/organization/42</t>
  </si>
  <si>
    <t>http://www.42technologies.com</t>
  </si>
  <si>
    <t xml:space="preserve"> 8,00,000 </t>
  </si>
  <si>
    <t>/organization/422-group</t>
  </si>
  <si>
    <t>422 Group</t>
  </si>
  <si>
    <t>Tucker</t>
  </si>
  <si>
    <t>/organization/42floors</t>
  </si>
  <si>
    <t>42Floors</t>
  </si>
  <si>
    <t>http://42floors.com</t>
  </si>
  <si>
    <t>|Commercial Real Estate|Real Estate|</t>
  </si>
  <si>
    <t xml:space="preserve"> Commercial Real Estate </t>
  </si>
  <si>
    <t xml:space="preserve"> 1,74,00,000 </t>
  </si>
  <si>
    <t>/organization/42matters-ag</t>
  </si>
  <si>
    <t>42matters AG</t>
  </si>
  <si>
    <t>http://42matters.com</t>
  </si>
  <si>
    <t>|Advertising|Promotional|Android|Mobile|Curated Web|</t>
  </si>
  <si>
    <t xml:space="preserve"> Promotional </t>
  </si>
  <si>
    <t>Zurich</t>
  </si>
  <si>
    <t>Zürich</t>
  </si>
  <si>
    <t>/organization/42networks</t>
  </si>
  <si>
    <t>42Networks</t>
  </si>
  <si>
    <t>http://www.42networks.com</t>
  </si>
  <si>
    <t xml:space="preserve"> 22,58,720 </t>
  </si>
  <si>
    <t>Kista</t>
  </si>
  <si>
    <t>/organization/43things</t>
  </si>
  <si>
    <t>43 Things, The Robot Co-op</t>
  </si>
  <si>
    <t>http://www.43things.com</t>
  </si>
  <si>
    <t>2004-08</t>
  </si>
  <si>
    <t>2004-Q3</t>
  </si>
  <si>
    <t>/organization/46elks</t>
  </si>
  <si>
    <t>46elks</t>
  </si>
  <si>
    <t>http://46elks.com</t>
  </si>
  <si>
    <t xml:space="preserve"> 4,85,610 </t>
  </si>
  <si>
    <t>/organization/480-biomedical</t>
  </si>
  <si>
    <t>480 Biomedical</t>
  </si>
  <si>
    <t>http://www.480biomedical.com</t>
  </si>
  <si>
    <t xml:space="preserve"> 3,79,56,999 </t>
  </si>
  <si>
    <t>Watertown</t>
  </si>
  <si>
    <t>/organization/48domain</t>
  </si>
  <si>
    <t>48domain</t>
  </si>
  <si>
    <t>http://www.48domain.com</t>
  </si>
  <si>
    <t>|Web Design|</t>
  </si>
  <si>
    <t xml:space="preserve"> Web Design </t>
  </si>
  <si>
    <t>Douglasville</t>
  </si>
  <si>
    <t>/organization/490-entertainment</t>
  </si>
  <si>
    <t>490 Entertainment</t>
  </si>
  <si>
    <t xml:space="preserve"> 4,50,000 </t>
  </si>
  <si>
    <t>Long Island</t>
  </si>
  <si>
    <t>Smithtown</t>
  </si>
  <si>
    <t>1991-05</t>
  </si>
  <si>
    <t>1991-Q2</t>
  </si>
  <si>
    <t>/organization/4-33-creative-lab</t>
  </si>
  <si>
    <t>4:33 Creative Lab</t>
  </si>
  <si>
    <t>http://433.co.kr</t>
  </si>
  <si>
    <t>|Mobile Games|Design|Game|</t>
  </si>
  <si>
    <t>KOR</t>
  </si>
  <si>
    <t>Seoul</t>
  </si>
  <si>
    <t>/organization/4blox</t>
  </si>
  <si>
    <t>4Blox</t>
  </si>
  <si>
    <t>http://www.4blox.com</t>
  </si>
  <si>
    <t>/organization/4c-insights</t>
  </si>
  <si>
    <t>4C Insights</t>
  </si>
  <si>
    <t>http://4Cinsights.com</t>
  </si>
  <si>
    <t>/organization/4cable-tv</t>
  </si>
  <si>
    <t>4Cable TV</t>
  </si>
  <si>
    <t>http://4cable.tv</t>
  </si>
  <si>
    <t>Myrtle Beach</t>
  </si>
  <si>
    <t>Conway</t>
  </si>
  <si>
    <t>/organization/4d-energetics</t>
  </si>
  <si>
    <t>4D Energetics</t>
  </si>
  <si>
    <t>http://4denergetics.com</t>
  </si>
  <si>
    <t>|Clean Technology|Enterprise Software|</t>
  </si>
  <si>
    <t xml:space="preserve"> 11,60,000 </t>
  </si>
  <si>
    <t>/organization/4dk-technologies</t>
  </si>
  <si>
    <t>4DK Technologies</t>
  </si>
  <si>
    <t>http://4dk.com</t>
  </si>
  <si>
    <t xml:space="preserve"> 33,78,975 </t>
  </si>
  <si>
    <t>Herndon</t>
  </si>
  <si>
    <t>/organization/4front-partners</t>
  </si>
  <si>
    <t>4FRONT PARTNERS</t>
  </si>
  <si>
    <t>Sarasota - Bradenton</t>
  </si>
  <si>
    <t>Sarasota</t>
  </si>
  <si>
    <t>/organization/4home</t>
  </si>
  <si>
    <t>4Home</t>
  </si>
  <si>
    <t>http://www.4home.com</t>
  </si>
  <si>
    <t>|Automotive|Clean Energy|Internet|Cloud Computing|Wireless|Software|</t>
  </si>
  <si>
    <t xml:space="preserve"> Cloud Computing </t>
  </si>
  <si>
    <t xml:space="preserve"> 94,16,354 </t>
  </si>
  <si>
    <t>/organization/4info</t>
  </si>
  <si>
    <t>4INFO</t>
  </si>
  <si>
    <t>http://www.4info.com</t>
  </si>
  <si>
    <t>|Mobile Advertising|Mobile|Information Technology|Local|CRM|Big Data|Advertising|</t>
  </si>
  <si>
    <t xml:space="preserve"> 7,02,88,000 </t>
  </si>
  <si>
    <t>San Mateo</t>
  </si>
  <si>
    <t>/organization/4less</t>
  </si>
  <si>
    <t>4Less</t>
  </si>
  <si>
    <t>http://golf4less.com.au</t>
  </si>
  <si>
    <t>|Marketplaces|E-Commerce|</t>
  </si>
  <si>
    <t>2012-03</t>
  </si>
  <si>
    <t>/organization/4meee</t>
  </si>
  <si>
    <t>4meee</t>
  </si>
  <si>
    <t>http://4meee.com</t>
  </si>
  <si>
    <t>/organization/4moms</t>
  </si>
  <si>
    <t>4moms</t>
  </si>
  <si>
    <t>http://www.4moms.com</t>
  </si>
  <si>
    <t>/organization/4s91-com</t>
  </si>
  <si>
    <t>4s91.com</t>
  </si>
  <si>
    <t>http://yxb.4s91.com/</t>
  </si>
  <si>
    <t>2011-03</t>
  </si>
  <si>
    <t>/organization/4soils</t>
  </si>
  <si>
    <t>4Soils</t>
  </si>
  <si>
    <t>http://www.4soils.com</t>
  </si>
  <si>
    <t>|Apps|Kids|Religion|Education|</t>
  </si>
  <si>
    <t xml:space="preserve"> Kids </t>
  </si>
  <si>
    <t>/organization/4tech</t>
  </si>
  <si>
    <t>4Tech</t>
  </si>
  <si>
    <t>Waltham</t>
  </si>
  <si>
    <t>/organization/4th-aspect</t>
  </si>
  <si>
    <t>4th aspect</t>
  </si>
  <si>
    <t>http://www.4thaspect.com</t>
  </si>
  <si>
    <t>|Advertising|Software|</t>
  </si>
  <si>
    <t xml:space="preserve"> 11,21,081 </t>
  </si>
  <si>
    <t>Sunderland Bridge</t>
  </si>
  <si>
    <t>2010-03</t>
  </si>
  <si>
    <t>/organization/4tiitoo</t>
  </si>
  <si>
    <t>4tiitoo GmbH</t>
  </si>
  <si>
    <t>http://www.4tiitoo.com</t>
  </si>
  <si>
    <t>|Computer Vision|Human Computer Interaction|Enterprise Software|User Experience Design|Interface Design|Speech Recognition|Computers|Tablets|App Stores|Mobile|Software|</t>
  </si>
  <si>
    <t xml:space="preserve"> Interface Design </t>
  </si>
  <si>
    <t>Munich</t>
  </si>
  <si>
    <t>/organization/4vets</t>
  </si>
  <si>
    <t>4vets</t>
  </si>
  <si>
    <t>http://4vets.com.br</t>
  </si>
  <si>
    <t>|Pets|</t>
  </si>
  <si>
    <t xml:space="preserve"> Pets </t>
  </si>
  <si>
    <t xml:space="preserve"> 7,62,500 </t>
  </si>
  <si>
    <t>Sao Paulo</t>
  </si>
  <si>
    <t>São Paulo</t>
  </si>
  <si>
    <t>/organization/5-cups-and-some-sugar</t>
  </si>
  <si>
    <t>5 CUPS and some sugar</t>
  </si>
  <si>
    <t>http://5cups.de</t>
  </si>
  <si>
    <t xml:space="preserve"> 3,85,980 </t>
  </si>
  <si>
    <t>/organization/5-examples</t>
  </si>
  <si>
    <t>5 examples</t>
  </si>
  <si>
    <t>http://5examples.com</t>
  </si>
  <si>
    <t>Raleigh</t>
  </si>
  <si>
    <t>Morrisville</t>
  </si>
  <si>
    <t>/organization/5-million-shoppers</t>
  </si>
  <si>
    <t>5 Million Shoppers</t>
  </si>
  <si>
    <t>http://5mshoppers.com/</t>
  </si>
  <si>
    <t>|Internet|Mobile|</t>
  </si>
  <si>
    <t>/organization/5-minutes</t>
  </si>
  <si>
    <t>5 Minutes</t>
  </si>
  <si>
    <t xml:space="preserve"> 35,00,000 </t>
  </si>
  <si>
    <t>/organization/5-oclock-records</t>
  </si>
  <si>
    <t>5 O'Clock Records</t>
  </si>
  <si>
    <t>http://www.5oclockrecords.com</t>
  </si>
  <si>
    <t xml:space="preserve"> 4,40,000 </t>
  </si>
  <si>
    <t>/organization/5-screens-media</t>
  </si>
  <si>
    <t>5 Screens Media</t>
  </si>
  <si>
    <t>http://www.5screensmedia.com/</t>
  </si>
  <si>
    <t>|Business Services|</t>
  </si>
  <si>
    <t xml:space="preserve"> Business Services </t>
  </si>
  <si>
    <t>2013-10</t>
  </si>
  <si>
    <t>/organization/5-star-mobile</t>
  </si>
  <si>
    <t>5 Star Mobile</t>
  </si>
  <si>
    <t>|Mobile Devices|Consumer Electronics|</t>
  </si>
  <si>
    <t xml:space="preserve"> 1,80,000 </t>
  </si>
  <si>
    <t>Fort Lauderdale</t>
  </si>
  <si>
    <t>/organization/5-star-quarterback</t>
  </si>
  <si>
    <t>5 Star Quarterback</t>
  </si>
  <si>
    <t>http://www.5starquarterback.com</t>
  </si>
  <si>
    <t>Johnston</t>
  </si>
  <si>
    <t>/organization/50-cubes</t>
  </si>
  <si>
    <t>50 Cubes</t>
  </si>
  <si>
    <t>http://www.50cubes.com</t>
  </si>
  <si>
    <t>|Fashion|Social Games|Online Gaming|Women|</t>
  </si>
  <si>
    <t xml:space="preserve"> Women </t>
  </si>
  <si>
    <t>/organization/50-partners</t>
  </si>
  <si>
    <t>50 Partners</t>
  </si>
  <si>
    <t>http://www.50partners.fr</t>
  </si>
  <si>
    <t>|Venture Capital|Incubators|Finance|</t>
  </si>
  <si>
    <t xml:space="preserve"> Venture Capital </t>
  </si>
  <si>
    <t>/organization/500-luchadores</t>
  </si>
  <si>
    <t>500 Luchadores</t>
  </si>
  <si>
    <t xml:space="preserve"> 20,13,000 </t>
  </si>
  <si>
    <t>/organization/500friends</t>
  </si>
  <si>
    <t>500Friends</t>
  </si>
  <si>
    <t>http://www.500Friends.com</t>
  </si>
  <si>
    <t>|Loyalty Programs|Social Media|E-Commerce|Enterprise Software|</t>
  </si>
  <si>
    <t xml:space="preserve"> 1,29,00,000 </t>
  </si>
  <si>
    <t>/organization/500indies</t>
  </si>
  <si>
    <t>500Indies</t>
  </si>
  <si>
    <t>http://www.500indies.com</t>
  </si>
  <si>
    <t>/organization/500px</t>
  </si>
  <si>
    <t>500px</t>
  </si>
  <si>
    <t>http://500px.com</t>
  </si>
  <si>
    <t>|Promotional|Sales and Marketing|Internet|Apps|Photography|</t>
  </si>
  <si>
    <t xml:space="preserve"> 93,25,000 </t>
  </si>
  <si>
    <t>/organization/500shops</t>
  </si>
  <si>
    <t>500Shops</t>
  </si>
  <si>
    <t>http://500shops.com</t>
  </si>
  <si>
    <t>|Online Shopping|E-Commerce|Software|</t>
  </si>
  <si>
    <t>NGA</t>
  </si>
  <si>
    <t>Lagos</t>
  </si>
  <si>
    <t>Yaba</t>
  </si>
  <si>
    <t>/organization/51-auto</t>
  </si>
  <si>
    <t>51 Auto</t>
  </si>
  <si>
    <t>http://www.51auto.cn</t>
  </si>
  <si>
    <t>/organization/51-give</t>
  </si>
  <si>
    <t>51 Give</t>
  </si>
  <si>
    <t>http://www.51give.org</t>
  </si>
  <si>
    <t>|Carbon|Environmental Innovation|Green|Nonprofits|</t>
  </si>
  <si>
    <t xml:space="preserve"> Carbon </t>
  </si>
  <si>
    <t>/organization/51-com</t>
  </si>
  <si>
    <t>51.com</t>
  </si>
  <si>
    <t>http://51.com</t>
  </si>
  <si>
    <t xml:space="preserve"> 2,70,00,000 </t>
  </si>
  <si>
    <t>/organization/5151tuan</t>
  </si>
  <si>
    <t>5151tuan</t>
  </si>
  <si>
    <t>http://www.5151tuan.com/</t>
  </si>
  <si>
    <t xml:space="preserve"> 29,28,257 </t>
  </si>
  <si>
    <t>/organization/5173-com</t>
  </si>
  <si>
    <t>5173.com</t>
  </si>
  <si>
    <t>http://5173.com</t>
  </si>
  <si>
    <t xml:space="preserve"> 93,00,000 </t>
  </si>
  <si>
    <t>Jinhua</t>
  </si>
  <si>
    <t>2002-11</t>
  </si>
  <si>
    <t>2002-Q4</t>
  </si>
  <si>
    <t>/organization/i-want-to-see-dentist-website</t>
  </si>
  <si>
    <t>51aiya.com</t>
  </si>
  <si>
    <t>http://www.51kanya.com</t>
  </si>
  <si>
    <t>|Health Care|</t>
  </si>
  <si>
    <t xml:space="preserve"> Health Care </t>
  </si>
  <si>
    <t xml:space="preserve"> 3,89,673 </t>
  </si>
  <si>
    <t>/organization/51credit-com</t>
  </si>
  <si>
    <t>51credit.com</t>
  </si>
  <si>
    <t>http://www.51credit.com</t>
  </si>
  <si>
    <t>/organization/51edj</t>
  </si>
  <si>
    <t>51edj</t>
  </si>
  <si>
    <t>http://www.51edj.com</t>
  </si>
  <si>
    <t xml:space="preserve"> 11,58,814 </t>
  </si>
  <si>
    <t>/organization/51edu</t>
  </si>
  <si>
    <t>51edu</t>
  </si>
  <si>
    <t>/organization/51fanli</t>
  </si>
  <si>
    <t>51fanli</t>
  </si>
  <si>
    <t>http://51fanli.com</t>
  </si>
  <si>
    <t>|Market Research|Online Shopping|Shopping|</t>
  </si>
  <si>
    <t>/organization/51hejia-com</t>
  </si>
  <si>
    <t>51hejia.com</t>
  </si>
  <si>
    <t>http://51hejia.com</t>
  </si>
  <si>
    <t>/organization/51intern-com-2</t>
  </si>
  <si>
    <t>51intern.com è‹±è…¾ç½‘</t>
  </si>
  <si>
    <t>http://www.51intern.com</t>
  </si>
  <si>
    <t>|Search|Human Resources|Career Management|Universities|SNS|Social Media|</t>
  </si>
  <si>
    <t xml:space="preserve"> Career Management </t>
  </si>
  <si>
    <t>/organization/51talk</t>
  </si>
  <si>
    <t>51Talk</t>
  </si>
  <si>
    <t>http://www.51talk.com</t>
  </si>
  <si>
    <t xml:space="preserve"> 6,51,00,000 </t>
  </si>
  <si>
    <t>/organization/51wan</t>
  </si>
  <si>
    <t>51wan</t>
  </si>
  <si>
    <t>http://www.51wan.com</t>
  </si>
  <si>
    <t>/organization/5211game</t>
  </si>
  <si>
    <t>5211game</t>
  </si>
  <si>
    <t>http://www.5211game.com</t>
  </si>
  <si>
    <t>/organization/525j-com-cn</t>
  </si>
  <si>
    <t>525j.com.cn</t>
  </si>
  <si>
    <t>http://www.525j.com.cn</t>
  </si>
  <si>
    <t>/organization/556-fitness</t>
  </si>
  <si>
    <t>556 Fitness</t>
  </si>
  <si>
    <t>MD - Other</t>
  </si>
  <si>
    <t>Waldorf</t>
  </si>
  <si>
    <t>2009-06</t>
  </si>
  <si>
    <t>/organization/55social</t>
  </si>
  <si>
    <t>55social</t>
  </si>
  <si>
    <t>http://55social.com</t>
  </si>
  <si>
    <t>2011-07</t>
  </si>
  <si>
    <t>/organization/55tuan-com</t>
  </si>
  <si>
    <t>55tuan.com</t>
  </si>
  <si>
    <t>http://www.55tuan.com</t>
  </si>
  <si>
    <t>/organization/56-com</t>
  </si>
  <si>
    <t>56.com</t>
  </si>
  <si>
    <t>http://www.56.com</t>
  </si>
  <si>
    <t>|Photography|</t>
  </si>
  <si>
    <t>2005-04</t>
  </si>
  <si>
    <t>2005-Q2</t>
  </si>
  <si>
    <t>/organization/58-com</t>
  </si>
  <si>
    <t>58.com</t>
  </si>
  <si>
    <t>http://www.58.com</t>
  </si>
  <si>
    <t>|Software|Internet|Curated Web|</t>
  </si>
  <si>
    <t xml:space="preserve"> 87,67,80,000 </t>
  </si>
  <si>
    <t>Chaoyang</t>
  </si>
  <si>
    <t>/organization/591wed</t>
  </si>
  <si>
    <t>591wed</t>
  </si>
  <si>
    <t>http://591wed.com</t>
  </si>
  <si>
    <t>/organization/5app</t>
  </si>
  <si>
    <t>5app</t>
  </si>
  <si>
    <t>http://www.5app.co.uk</t>
  </si>
  <si>
    <t>|Web Design|Web Development|Mobile|Software|</t>
  </si>
  <si>
    <t xml:space="preserve"> 51,00,000 </t>
  </si>
  <si>
    <t>/organization/5barz-international</t>
  </si>
  <si>
    <t>5BARz International</t>
  </si>
  <si>
    <t>http://www.5BARz.com</t>
  </si>
  <si>
    <t>|Technology|Wireless|Mobile|</t>
  </si>
  <si>
    <t xml:space="preserve"> Technology </t>
  </si>
  <si>
    <t xml:space="preserve"> 61,00,000 </t>
  </si>
  <si>
    <t>/organization/5by</t>
  </si>
  <si>
    <t>5by</t>
  </si>
  <si>
    <t>http://www.5by.com</t>
  </si>
  <si>
    <t>/organization/5gig</t>
  </si>
  <si>
    <t>5gig</t>
  </si>
  <si>
    <t>http://www.5gig.com</t>
  </si>
  <si>
    <t>|Web Development|Ticketing|Music|</t>
  </si>
  <si>
    <t xml:space="preserve"> 3,68,750 </t>
  </si>
  <si>
    <t>/organization/5i-sciences</t>
  </si>
  <si>
    <t>5i Sciences</t>
  </si>
  <si>
    <t>http://www.5isciences.com/</t>
  </si>
  <si>
    <t>|Healthcare Services|Life Sciences|Medical|</t>
  </si>
  <si>
    <t xml:space="preserve"> Medical </t>
  </si>
  <si>
    <t>Rancho Santa Fe</t>
  </si>
  <si>
    <t>/organization/5k-fans</t>
  </si>
  <si>
    <t>5k Fans</t>
  </si>
  <si>
    <t xml:space="preserve"> 80,00,000 </t>
  </si>
  <si>
    <t>/organization/5min</t>
  </si>
  <si>
    <t>5min Media</t>
  </si>
  <si>
    <t>http://www.5minmedia.com</t>
  </si>
  <si>
    <t>|Education|Video|Games|</t>
  </si>
  <si>
    <t xml:space="preserve"> 1,28,00,000 </t>
  </si>
  <si>
    <t>/organization/5minutes</t>
  </si>
  <si>
    <t>5minutes</t>
  </si>
  <si>
    <t>http://5minutes.to</t>
  </si>
  <si>
    <t>|Art|Photography|Social Media|Curated Web|</t>
  </si>
  <si>
    <t>/organization/5nine-software</t>
  </si>
  <si>
    <t>5nine Software</t>
  </si>
  <si>
    <t>http://5nine.com</t>
  </si>
  <si>
    <t>Middletown</t>
  </si>
  <si>
    <t>/organization/5o9</t>
  </si>
  <si>
    <t>5o9</t>
  </si>
  <si>
    <t>http://www.3pmobile.com</t>
  </si>
  <si>
    <t>/organization/5rocks</t>
  </si>
  <si>
    <t>5Rocks</t>
  </si>
  <si>
    <t>http://www.5rocks.io</t>
  </si>
  <si>
    <t xml:space="preserve"> 39,87,693 </t>
  </si>
  <si>
    <t>2013-06</t>
  </si>
  <si>
    <t>/organization/5skills</t>
  </si>
  <si>
    <t>5skills</t>
  </si>
  <si>
    <t>http://5skills.me</t>
  </si>
  <si>
    <t>|Sales and Marketing|Social Media|</t>
  </si>
  <si>
    <t>/organization/5th-avenue-media</t>
  </si>
  <si>
    <t>5th Avenue Media</t>
  </si>
  <si>
    <t>http://5thavemedia.com</t>
  </si>
  <si>
    <t>|Social Media|Distribution|Digital Media|Advertising|</t>
  </si>
  <si>
    <t xml:space="preserve"> Distribution </t>
  </si>
  <si>
    <t>/organization/5th-finger</t>
  </si>
  <si>
    <t>5th Finger</t>
  </si>
  <si>
    <t>http://www.5thFinger.com</t>
  </si>
  <si>
    <t>/organization/5th-planet-games</t>
  </si>
  <si>
    <t>5th Planet Games</t>
  </si>
  <si>
    <t>http://5thplanetgames.com</t>
  </si>
  <si>
    <t>|Online Gaming|Games|Mobile Games|Mobile|</t>
  </si>
  <si>
    <t xml:space="preserve"> Mobile Games </t>
  </si>
  <si>
    <t>Roseville</t>
  </si>
  <si>
    <t>/organization/5to1</t>
  </si>
  <si>
    <t>5to1</t>
  </si>
  <si>
    <t>http://www.5to1.com</t>
  </si>
  <si>
    <t>|Internet|Internet Marketing|Advertising|</t>
  </si>
  <si>
    <t xml:space="preserve"> Internet Marketing </t>
  </si>
  <si>
    <t xml:space="preserve"> 1,71,29,760 </t>
  </si>
  <si>
    <t>/organization/60mo</t>
  </si>
  <si>
    <t>60mo</t>
  </si>
  <si>
    <t>http://60mo.com</t>
  </si>
  <si>
    <t>|Finance|Web Development|Business Development|Accounting|Software|</t>
  </si>
  <si>
    <t xml:space="preserve"> 13,00,000 </t>
  </si>
  <si>
    <t>Edinburgh</t>
  </si>
  <si>
    <t>/organization/64-pixels</t>
  </si>
  <si>
    <t>64 Pixels</t>
  </si>
  <si>
    <t>http://64px.com</t>
  </si>
  <si>
    <t>|Social Media|Browser Extensions|Curated Web|</t>
  </si>
  <si>
    <t>2010-10</t>
  </si>
  <si>
    <t>/organization/640-labs</t>
  </si>
  <si>
    <t>640 Labs</t>
  </si>
  <si>
    <t>http://www.640labs.com/</t>
  </si>
  <si>
    <t xml:space="preserve"> 30,50,000 </t>
  </si>
  <si>
    <t>/organization/66-com</t>
  </si>
  <si>
    <t>66. com</t>
  </si>
  <si>
    <t>http://www.66good.com</t>
  </si>
  <si>
    <t>/organization/6apt</t>
  </si>
  <si>
    <t>6APT</t>
  </si>
  <si>
    <t>http://www.6apt.com/</t>
  </si>
  <si>
    <t>/organization/6connect</t>
  </si>
  <si>
    <t>6connect</t>
  </si>
  <si>
    <t>http://www.6connect.com</t>
  </si>
  <si>
    <t>/organization/6fusion</t>
  </si>
  <si>
    <t>6fusion</t>
  </si>
  <si>
    <t>http://www.6fusion.com</t>
  </si>
  <si>
    <t xml:space="preserve"> 2,52,50,000 </t>
  </si>
  <si>
    <t>/organization/6cube</t>
  </si>
  <si>
    <t>6Qube</t>
  </si>
  <si>
    <t>http://www.6qube.com/</t>
  </si>
  <si>
    <t>Cedar Park</t>
  </si>
  <si>
    <t>/organization/6renyou-com</t>
  </si>
  <si>
    <t>6renyou.com</t>
  </si>
  <si>
    <t>http://www.6renyou.com</t>
  </si>
  <si>
    <t>/organization/6rooms</t>
  </si>
  <si>
    <t>6Rooms</t>
  </si>
  <si>
    <t>http://www.6.cn</t>
  </si>
  <si>
    <t xml:space="preserve"> 3,05,00,000 </t>
  </si>
  <si>
    <t>/organization/6scan</t>
  </si>
  <si>
    <t>6Scan</t>
  </si>
  <si>
    <t>http://6scan.com</t>
  </si>
  <si>
    <t>/organization/6sense</t>
  </si>
  <si>
    <t>6Sense</t>
  </si>
  <si>
    <t>http://www.6sense.com</t>
  </si>
  <si>
    <t>|Predictive Analytics|</t>
  </si>
  <si>
    <t xml:space="preserve"> 1,20,00,000 </t>
  </si>
  <si>
    <t>/organization/6sensorlabs</t>
  </si>
  <si>
    <t>6SensorLabs</t>
  </si>
  <si>
    <t>http://6sensorlabs.com</t>
  </si>
  <si>
    <t>/organization/6sicuro-it</t>
  </si>
  <si>
    <t>6sicuro.it</t>
  </si>
  <si>
    <t>http://6sicuro.it</t>
  </si>
  <si>
    <t xml:space="preserve"> 31,34,880 </t>
  </si>
  <si>
    <t>Milan</t>
  </si>
  <si>
    <t>/organization/6th-sense-analytics</t>
  </si>
  <si>
    <t>6th Sense Analytics</t>
  </si>
  <si>
    <t>http://www.sixthsenseanalytics.com</t>
  </si>
  <si>
    <t>/organization/6th-wave-innovations-corporation</t>
  </si>
  <si>
    <t>6th Wave Innovations Corporation</t>
  </si>
  <si>
    <t>http://6wic.com/</t>
  </si>
  <si>
    <t>|Nanotechnology|</t>
  </si>
  <si>
    <t xml:space="preserve"> Nanotechnology </t>
  </si>
  <si>
    <t>Arnold</t>
  </si>
  <si>
    <t>/organization/six-waves</t>
  </si>
  <si>
    <t>6Waves</t>
  </si>
  <si>
    <t>http://www.6waves.com</t>
  </si>
  <si>
    <t xml:space="preserve"> 5,25,88,928 </t>
  </si>
  <si>
    <t>Causeway Bay</t>
  </si>
  <si>
    <t>/organization/6wunderkinder</t>
  </si>
  <si>
    <t>6Wunderkinder</t>
  </si>
  <si>
    <t>http://www.6wunderkinder.com</t>
  </si>
  <si>
    <t>|Web Development|Internet|Finance|Task Management|Email|Collaboration|iPad|iPhone|Android|Home &amp; Garden|Mac|Cloud Computing|Synchronization|iOS|Apps|Productivity Software|Software|</t>
  </si>
  <si>
    <t xml:space="preserve"> 2,38,57,750 </t>
  </si>
  <si>
    <t>/organization/7-billion-people</t>
  </si>
  <si>
    <t>7 Billion People</t>
  </si>
  <si>
    <t>http://www.7bpeople.com</t>
  </si>
  <si>
    <t>|E-Commerce|Analytics|Software|</t>
  </si>
  <si>
    <t xml:space="preserve"> 65,28,902 </t>
  </si>
  <si>
    <t>/organization/7-cups-of-tea</t>
  </si>
  <si>
    <t>7 Cups of Tea</t>
  </si>
  <si>
    <t>http://www.7cupsoftea.com</t>
  </si>
  <si>
    <t>|Health Services Industry|Health and Wellness|Health Care|</t>
  </si>
  <si>
    <t>Norfolk - Virginia Beach</t>
  </si>
  <si>
    <t>Virginia Beach</t>
  </si>
  <si>
    <t>/organization/7-elements-studios</t>
  </si>
  <si>
    <t>7 Elements Studios</t>
  </si>
  <si>
    <t>http://7elementsstudios.com/</t>
  </si>
  <si>
    <t>/organization/7-oaks-pharmaceutical</t>
  </si>
  <si>
    <t>7 Oaks Pharmaceutical</t>
  </si>
  <si>
    <t>http://bensalhprx.com</t>
  </si>
  <si>
    <t xml:space="preserve"> 16,13,014 </t>
  </si>
  <si>
    <t>Greenville - Spartanburg</t>
  </si>
  <si>
    <t>Easley</t>
  </si>
  <si>
    <t>/organization/7-star-entertainment</t>
  </si>
  <si>
    <t>7 Star Entertainment</t>
  </si>
  <si>
    <t>http://www.7starent.com</t>
  </si>
  <si>
    <t>Pompano Beach</t>
  </si>
  <si>
    <t>/organization/7-bites</t>
  </si>
  <si>
    <t>7-bites</t>
  </si>
  <si>
    <t>http://7-bites.com</t>
  </si>
  <si>
    <t xml:space="preserve"> 2,95,000 </t>
  </si>
  <si>
    <t>JPN - Other</t>
  </si>
  <si>
    <t>/organization/71lbs</t>
  </si>
  <si>
    <t>71lbs</t>
  </si>
  <si>
    <t>http://71lbs.com</t>
  </si>
  <si>
    <t>|Startups|Network Security|Small and Medium Businesses|Shipping|Analytics|</t>
  </si>
  <si>
    <t xml:space="preserve"> Small and Medium Businesses </t>
  </si>
  <si>
    <t xml:space="preserve"> 24,50,000 </t>
  </si>
  <si>
    <t>/organization/720</t>
  </si>
  <si>
    <t>720°</t>
  </si>
  <si>
    <t>http://720.fi</t>
  </si>
  <si>
    <t>|Predictive Analytics|Analytics|Health and Wellness|</t>
  </si>
  <si>
    <t xml:space="preserve"> 1,90,035 </t>
  </si>
  <si>
    <t>FIN</t>
  </si>
  <si>
    <t>Helsinki</t>
  </si>
  <si>
    <t>Espoo</t>
  </si>
  <si>
    <t>/organization/72798-com</t>
  </si>
  <si>
    <t>72798.com</t>
  </si>
  <si>
    <t>http://www.72798.com</t>
  </si>
  <si>
    <t xml:space="preserve"> 31,07,198 </t>
  </si>
  <si>
    <t>/organization/72xuan</t>
  </si>
  <si>
    <t>72xuan</t>
  </si>
  <si>
    <t>http://www.72xuan.com/</t>
  </si>
  <si>
    <t>/organization/77-pieces</t>
  </si>
  <si>
    <t>77 Pieces</t>
  </si>
  <si>
    <t>http://www.77-pieces.com</t>
  </si>
  <si>
    <t xml:space="preserve"> 6,50,000 </t>
  </si>
  <si>
    <t>Wellington</t>
  </si>
  <si>
    <t>/organization/777-davis</t>
  </si>
  <si>
    <t>777 Davis</t>
  </si>
  <si>
    <t xml:space="preserve"> 28,75,000 </t>
  </si>
  <si>
    <t>San Leandro</t>
  </si>
  <si>
    <t>/organization/79-group</t>
  </si>
  <si>
    <t>79 Group</t>
  </si>
  <si>
    <t>http://www.79group.com/</t>
  </si>
  <si>
    <t>Pearland</t>
  </si>
  <si>
    <t>/organization/7ac-technologies</t>
  </si>
  <si>
    <t>7AC Technologies</t>
  </si>
  <si>
    <t>http://7actech.com</t>
  </si>
  <si>
    <t xml:space="preserve"> 1,11,10,000 </t>
  </si>
  <si>
    <t>Beverly</t>
  </si>
  <si>
    <t>/organization/7billionideas</t>
  </si>
  <si>
    <t>7billionideas</t>
  </si>
  <si>
    <t>http://www.7billionideas.com</t>
  </si>
  <si>
    <t>Surbiton</t>
  </si>
  <si>
    <t>/organization/7digital</t>
  </si>
  <si>
    <t>7digital</t>
  </si>
  <si>
    <t>http://www.7digital.com/business</t>
  </si>
  <si>
    <t xml:space="preserve"> 2,01,00,000 </t>
  </si>
  <si>
    <t>/organization/7fgame</t>
  </si>
  <si>
    <t>7fgame</t>
  </si>
  <si>
    <t>http://www.7fgame.com</t>
  </si>
  <si>
    <t>/organization/7k7k-com</t>
  </si>
  <si>
    <t>7k7k.com</t>
  </si>
  <si>
    <t>http://www.7k7k.com</t>
  </si>
  <si>
    <t xml:space="preserve"> 11,36,548 </t>
  </si>
  <si>
    <t>/organization/7mb-technologies</t>
  </si>
  <si>
    <t>7mb Technologies</t>
  </si>
  <si>
    <t xml:space="preserve"> 4,60,775 </t>
  </si>
  <si>
    <t>/organization/shenzhen-7road-technology-co-ltd</t>
  </si>
  <si>
    <t>7Road</t>
  </si>
  <si>
    <t>http://www.7road.com</t>
  </si>
  <si>
    <t xml:space="preserve"> 39,89,751 </t>
  </si>
  <si>
    <t>/organization/7signal-solutions</t>
  </si>
  <si>
    <t>7signal Solutions</t>
  </si>
  <si>
    <t>http://7signal.com</t>
  </si>
  <si>
    <t xml:space="preserve"> 98,50,000 </t>
  </si>
  <si>
    <t>Akron - Canton</t>
  </si>
  <si>
    <t>Akron</t>
  </si>
  <si>
    <t>/organization/7summits</t>
  </si>
  <si>
    <t>7Summits</t>
  </si>
  <si>
    <t>http://www.7summitsagency.com</t>
  </si>
  <si>
    <t>|Semantic Search|SEO|Communities|Brand Marketing|Consulting|</t>
  </si>
  <si>
    <t xml:space="preserve"> SEO </t>
  </si>
  <si>
    <t>Milwaukee</t>
  </si>
  <si>
    <t>/organization/7write</t>
  </si>
  <si>
    <t>7write</t>
  </si>
  <si>
    <t>http://7write.com</t>
  </si>
  <si>
    <t>|Publishing|</t>
  </si>
  <si>
    <t xml:space="preserve"> 2,69,260 </t>
  </si>
  <si>
    <t>/organization/8-securities-limited</t>
  </si>
  <si>
    <t>8 Securities</t>
  </si>
  <si>
    <t>http://www.8securities.com</t>
  </si>
  <si>
    <t>|Portals|Wealth Management|Personal Finance|Finance Technology|</t>
  </si>
  <si>
    <t xml:space="preserve"> Personal Finance </t>
  </si>
  <si>
    <t xml:space="preserve"> 1,85,00,000 </t>
  </si>
  <si>
    <t>2012-05</t>
  </si>
  <si>
    <t>/organization/80-degrees-west</t>
  </si>
  <si>
    <t>80 Degrees West</t>
  </si>
  <si>
    <t>http://80dwid.com</t>
  </si>
  <si>
    <t>/organization/80-20-solutions</t>
  </si>
  <si>
    <t>80/20 Solutions</t>
  </si>
  <si>
    <t>http://www.8020solutions.com</t>
  </si>
  <si>
    <t>|Email|Social Media|Mobile|Loyalty Programs|Sales and Marketing|Software|SaaS|Advertising|</t>
  </si>
  <si>
    <t>/organization/800app</t>
  </si>
  <si>
    <t>800APP</t>
  </si>
  <si>
    <t>http://www.800app.com</t>
  </si>
  <si>
    <t>|Web Hosting|Networking|Software|</t>
  </si>
  <si>
    <t xml:space="preserve"> 3,40,00,000 </t>
  </si>
  <si>
    <t>/organization/800razors</t>
  </si>
  <si>
    <t>800razors</t>
  </si>
  <si>
    <t>http://www.800razors.com</t>
  </si>
  <si>
    <t>Southern Md Facility</t>
  </si>
  <si>
    <t>/organization/8020publishing</t>
  </si>
  <si>
    <t>8020 Media</t>
  </si>
  <si>
    <t>http://www.8020media.com</t>
  </si>
  <si>
    <t>|Publishing|News|Photography|Curated Web|</t>
  </si>
  <si>
    <t>/organization/8020select</t>
  </si>
  <si>
    <t>8020select</t>
  </si>
  <si>
    <t>http://8020select.com</t>
  </si>
  <si>
    <t>/organization/80th-street-residence-facc-fund-i</t>
  </si>
  <si>
    <t>80th Street Residence FACC Fund I</t>
  </si>
  <si>
    <t>Newport Beach</t>
  </si>
  <si>
    <t>/organization/818-sports-entertainment</t>
  </si>
  <si>
    <t>818 Sports &amp; Entertainment</t>
  </si>
  <si>
    <t>http://www.818se.com/</t>
  </si>
  <si>
    <t>|Digital Entertainment|Entertainment|Sports|</t>
  </si>
  <si>
    <t xml:space="preserve"> Digital Entertainment </t>
  </si>
  <si>
    <t>/organization/8218-west-third</t>
  </si>
  <si>
    <t>8218 West Third</t>
  </si>
  <si>
    <t>/organization/8868</t>
  </si>
  <si>
    <t>http://www.8868.cn</t>
  </si>
  <si>
    <t>|E-Commerce|Games|</t>
  </si>
  <si>
    <t>/organization/88tc88</t>
  </si>
  <si>
    <t>88tc88</t>
  </si>
  <si>
    <t>http://88tc88.com</t>
  </si>
  <si>
    <t>/organization/8aweek</t>
  </si>
  <si>
    <t>8aweek</t>
  </si>
  <si>
    <t>http://8aweek.com</t>
  </si>
  <si>
    <t>|Task Management|Curated Web|</t>
  </si>
  <si>
    <t xml:space="preserve"> Task Management </t>
  </si>
  <si>
    <t>/organization/8bit-2</t>
  </si>
  <si>
    <t>8bit</t>
  </si>
  <si>
    <t>http://www.get8bit.com</t>
  </si>
  <si>
    <t>|Advertising|Content Discovery|</t>
  </si>
  <si>
    <t xml:space="preserve"> 1,40,000 </t>
  </si>
  <si>
    <t>/organization/8dworld</t>
  </si>
  <si>
    <t>8D World</t>
  </si>
  <si>
    <t>http://www.8dworld.com/English/Home.html</t>
  </si>
  <si>
    <t>|Virtual Worlds|Games|</t>
  </si>
  <si>
    <t xml:space="preserve"> Virtual Worlds </t>
  </si>
  <si>
    <t xml:space="preserve"> 1,22,50,000 </t>
  </si>
  <si>
    <t>Woburn</t>
  </si>
  <si>
    <t>/organization/8digits</t>
  </si>
  <si>
    <t>8digits</t>
  </si>
  <si>
    <t>http://www.8digits.com</t>
  </si>
  <si>
    <t>|E-Commerce|Sales and Marketing|Big Data|Marketing Automation|Analytics|</t>
  </si>
  <si>
    <t>TUR</t>
  </si>
  <si>
    <t>Istanbul</t>
  </si>
  <si>
    <t>/organization/8eighty-wear</t>
  </si>
  <si>
    <t>8eighty Wear</t>
  </si>
  <si>
    <t>http://www.8eightywear.com/</t>
  </si>
  <si>
    <t>/organization/8fit-fitness-for-the-rest-of-us</t>
  </si>
  <si>
    <t>8fit - Fitness for the rest of us</t>
  </si>
  <si>
    <t>http://8fit.com</t>
  </si>
  <si>
    <t>|Fitness|Tracking|Exercise|</t>
  </si>
  <si>
    <t xml:space="preserve"> Exercise </t>
  </si>
  <si>
    <t>2014-03</t>
  </si>
  <si>
    <t>/organization/8hands</t>
  </si>
  <si>
    <t>8hands</t>
  </si>
  <si>
    <t>http://www.8hands.com</t>
  </si>
  <si>
    <t>|Messaging|Social Media|Public Relations|</t>
  </si>
  <si>
    <t xml:space="preserve"> Public Relations </t>
  </si>
  <si>
    <t>ISR - Other</t>
  </si>
  <si>
    <t>/organization/8minutenergy-renewables</t>
  </si>
  <si>
    <t>8minutenergy Renewables</t>
  </si>
  <si>
    <t>http://8minutenergy.com</t>
  </si>
  <si>
    <t>Folsom</t>
  </si>
  <si>
    <t>/organization/8packs</t>
  </si>
  <si>
    <t>8packs</t>
  </si>
  <si>
    <t>http://www.8packs.com</t>
  </si>
  <si>
    <t>|Sports|Technology|</t>
  </si>
  <si>
    <t>/organization/8th-story</t>
  </si>
  <si>
    <t>8th Story</t>
  </si>
  <si>
    <t>http://www.8thstory.com</t>
  </si>
  <si>
    <t>|Lifestyle|Retail|E-Commerce|Fashion|</t>
  </si>
  <si>
    <t>/organization/alvenda-inc</t>
  </si>
  <si>
    <t>8thBridge</t>
  </si>
  <si>
    <t>http://www.8thbridge.com</t>
  </si>
  <si>
    <t>|Social Commerce|E-Commerce|</t>
  </si>
  <si>
    <t xml:space="preserve"> 1,55,90,000 </t>
  </si>
  <si>
    <t>2008-11</t>
  </si>
  <si>
    <t>/organization/8tracks</t>
  </si>
  <si>
    <t>8tracks Radio</t>
  </si>
  <si>
    <t>http://www.8tracks.com</t>
  </si>
  <si>
    <t xml:space="preserve"> 27,79,980 </t>
  </si>
  <si>
    <t>2008-08</t>
  </si>
  <si>
    <t>2008-Q3</t>
  </si>
  <si>
    <t>/organization/8trip</t>
  </si>
  <si>
    <t>8Trip</t>
  </si>
  <si>
    <t>http://8trip.cn</t>
  </si>
  <si>
    <t xml:space="preserve"> 2,46,00,000 </t>
  </si>
  <si>
    <t>/organization/8villages</t>
  </si>
  <si>
    <t>8villages</t>
  </si>
  <si>
    <t>http://www.8villages.com</t>
  </si>
  <si>
    <t>/organization/8x8-inc</t>
  </si>
  <si>
    <t>8x8 Inc</t>
  </si>
  <si>
    <t>http://www.8x8.com</t>
  </si>
  <si>
    <t>|Telecommunications|Web Hosting|</t>
  </si>
  <si>
    <t xml:space="preserve"> Telecommunications </t>
  </si>
  <si>
    <t xml:space="preserve"> 3,06,08,728 </t>
  </si>
  <si>
    <t>1987-01</t>
  </si>
  <si>
    <t>1987-Q1</t>
  </si>
  <si>
    <t>/organization/9-plus-studio</t>
  </si>
  <si>
    <t>9+</t>
  </si>
  <si>
    <t>http://www.9plus.us</t>
  </si>
  <si>
    <t>|Consulting|</t>
  </si>
  <si>
    <t xml:space="preserve"> Consulting </t>
  </si>
  <si>
    <t>/organization/908-devices</t>
  </si>
  <si>
    <t>908 Devices</t>
  </si>
  <si>
    <t>http://908devices.com</t>
  </si>
  <si>
    <t xml:space="preserve"> 1,77,00,000 </t>
  </si>
  <si>
    <t>/organization/90min</t>
  </si>
  <si>
    <t>90min</t>
  </si>
  <si>
    <t>http://www.90min.com</t>
  </si>
  <si>
    <t>|Sports|Soccer|Publishing|News|Media|</t>
  </si>
  <si>
    <t xml:space="preserve"> 2,38,00,000 </t>
  </si>
  <si>
    <t>/organization/90sec-technologies</t>
  </si>
  <si>
    <t>90sec Technologies</t>
  </si>
  <si>
    <t>http://www.90sec.me</t>
  </si>
  <si>
    <t>|Television|Weddings|Consumer Electronics|Mobile|Apps|Social Media|</t>
  </si>
  <si>
    <t xml:space="preserve"> Television </t>
  </si>
  <si>
    <t>/organization/91-boyuan-wireles</t>
  </si>
  <si>
    <t>91 Boyuan Wireles</t>
  </si>
  <si>
    <t>http://dev.91.com</t>
  </si>
  <si>
    <t>Fuzhou Shi</t>
  </si>
  <si>
    <t>/organization/91-golf</t>
  </si>
  <si>
    <t>91 Golf</t>
  </si>
  <si>
    <t>http://www.91golf.com</t>
  </si>
  <si>
    <t xml:space="preserve"> 3,17,460 </t>
  </si>
  <si>
    <t>/organization/91-wireless</t>
  </si>
  <si>
    <t>91 Wireless</t>
  </si>
  <si>
    <t>http://www.91.com</t>
  </si>
  <si>
    <t>/organization/911-pets</t>
  </si>
  <si>
    <t>911 Pets</t>
  </si>
  <si>
    <t>http://911pets.us/</t>
  </si>
  <si>
    <t>/organization/911-view</t>
  </si>
  <si>
    <t>911 View</t>
  </si>
  <si>
    <t>TN</t>
  </si>
  <si>
    <t>Chattanooga</t>
  </si>
  <si>
    <t>/organization/9158-julur-com</t>
  </si>
  <si>
    <t>9158 Julur.com</t>
  </si>
  <si>
    <t>http://www.9158.com/</t>
  </si>
  <si>
    <t xml:space="preserve"> 45,02,251 </t>
  </si>
  <si>
    <t>/organization/91datong-com</t>
  </si>
  <si>
    <t>91datong.com</t>
  </si>
  <si>
    <t>http://www.91datong.com/</t>
  </si>
  <si>
    <t xml:space="preserve"> 6,35,90,263 </t>
  </si>
  <si>
    <t>/organization/91jinrong</t>
  </si>
  <si>
    <t>91JinRong</t>
  </si>
  <si>
    <t>http://91jinrong.com</t>
  </si>
  <si>
    <t>|Finance|Curated Web|</t>
  </si>
  <si>
    <t xml:space="preserve"> 1,97,90,000 </t>
  </si>
  <si>
    <t>/organization/91mobiles</t>
  </si>
  <si>
    <t>91Mobiles</t>
  </si>
  <si>
    <t>http://www.91mobiles.com</t>
  </si>
  <si>
    <t>/organization/99-fahrenheit</t>
  </si>
  <si>
    <t>99 Fahrenheit</t>
  </si>
  <si>
    <t xml:space="preserve"> 13,80,700 </t>
  </si>
  <si>
    <t>/organization/99-co</t>
  </si>
  <si>
    <t>99.co</t>
  </si>
  <si>
    <t>http://www.99.co</t>
  </si>
  <si>
    <t>|Local Businesses|</t>
  </si>
  <si>
    <t xml:space="preserve"> Local Businesses </t>
  </si>
  <si>
    <t xml:space="preserve"> 5,60,000 </t>
  </si>
  <si>
    <t>/organization/99bill</t>
  </si>
  <si>
    <t>99Bill</t>
  </si>
  <si>
    <t>http://www.99bill.com</t>
  </si>
  <si>
    <t>|Payments|E-Commerce|</t>
  </si>
  <si>
    <t xml:space="preserve"> Payments </t>
  </si>
  <si>
    <t xml:space="preserve"> 8,15,74,271 </t>
  </si>
  <si>
    <t>/organization/99degrees-custom</t>
  </si>
  <si>
    <t>99degrees Custom</t>
  </si>
  <si>
    <t>http://www.99degreescustom.com</t>
  </si>
  <si>
    <t>Lawrence</t>
  </si>
  <si>
    <t>/organization/99designs</t>
  </si>
  <si>
    <t>99designs</t>
  </si>
  <si>
    <t>http://99designs.com</t>
  </si>
  <si>
    <t>|Marketplaces|Online Shopping|Crowdsourcing|Design|</t>
  </si>
  <si>
    <t xml:space="preserve"> Design </t>
  </si>
  <si>
    <t>2008-02</t>
  </si>
  <si>
    <t>/organization/99dresses</t>
  </si>
  <si>
    <t>99dresses</t>
  </si>
  <si>
    <t>http://99dresses.com</t>
  </si>
  <si>
    <t>|File Sharing|Fashion|</t>
  </si>
  <si>
    <t xml:space="preserve"> 1,05,651 </t>
  </si>
  <si>
    <t>/organization/99inn-cc</t>
  </si>
  <si>
    <t>99inn.cc</t>
  </si>
  <si>
    <t>http://www.99inn.cc/</t>
  </si>
  <si>
    <t xml:space="preserve"> 7,50,00,000 </t>
  </si>
  <si>
    <t>/organization/99jobs</t>
  </si>
  <si>
    <t>99jobs</t>
  </si>
  <si>
    <t>http://www.99jobs.com</t>
  </si>
  <si>
    <t>|Human Resources|Big Data Analytics|Big Data|Social Network Media|Social Recruiting|Recruiting|Enterprise Software|</t>
  </si>
  <si>
    <t>2012-09</t>
  </si>
  <si>
    <t>/organization/99presents</t>
  </si>
  <si>
    <t>99Presents</t>
  </si>
  <si>
    <t>http://www.99presents.com</t>
  </si>
  <si>
    <t>Vadodara</t>
  </si>
  <si>
    <t>/organization/99taojin-com</t>
  </si>
  <si>
    <t>99taojin.com</t>
  </si>
  <si>
    <t>http://www.99taojin.com/</t>
  </si>
  <si>
    <t xml:space="preserve"> 75,75,757 </t>
  </si>
  <si>
    <t>/organization/99tests</t>
  </si>
  <si>
    <t>99tests</t>
  </si>
  <si>
    <t>http://99tests.com</t>
  </si>
  <si>
    <t xml:space="preserve"> 2,10,000 </t>
  </si>
  <si>
    <t>/organization/99times-cn</t>
  </si>
  <si>
    <t>99times.cn</t>
  </si>
  <si>
    <t>http://www.99times.cn</t>
  </si>
  <si>
    <t>/organization/9car-technology-llc</t>
  </si>
  <si>
    <t>9car Technology LLC</t>
  </si>
  <si>
    <t>http://www.chejianghu.com</t>
  </si>
  <si>
    <t>|Automotive|Cars|E-Commerce|</t>
  </si>
  <si>
    <t>/organization/9cookies</t>
  </si>
  <si>
    <t>9Cookies</t>
  </si>
  <si>
    <t>http://www.9cookies.com/</t>
  </si>
  <si>
    <t>|Restaurants|Point of Sale|</t>
  </si>
  <si>
    <t>/organization/9diamond</t>
  </si>
  <si>
    <t>9DIAMOND</t>
  </si>
  <si>
    <t>http://info.9diamond.com</t>
  </si>
  <si>
    <t xml:space="preserve"> 96,00,000 </t>
  </si>
  <si>
    <t>2005-03</t>
  </si>
  <si>
    <t>/organization/9facts</t>
  </si>
  <si>
    <t>9facts</t>
  </si>
  <si>
    <t>http://9facts.com</t>
  </si>
  <si>
    <t>|SEO|Social Media|</t>
  </si>
  <si>
    <t>Perm</t>
  </si>
  <si>
    <t>Yekaterinburg</t>
  </si>
  <si>
    <t>/organization/9flats</t>
  </si>
  <si>
    <t>9flats</t>
  </si>
  <si>
    <t>http://www.9flats.com</t>
  </si>
  <si>
    <t>/organization/9flava</t>
  </si>
  <si>
    <t>9Flava</t>
  </si>
  <si>
    <t xml:space="preserve"> 14,32,051 </t>
  </si>
  <si>
    <t>/organization/9gag</t>
  </si>
  <si>
    <t>9GAG</t>
  </si>
  <si>
    <t>http://9gag.com</t>
  </si>
  <si>
    <t>/organization/9lenses</t>
  </si>
  <si>
    <t>9Lenses</t>
  </si>
  <si>
    <t>http://www.9lenses.com</t>
  </si>
  <si>
    <t>|Business Analytics|Enterprise Software|SaaS|Software|</t>
  </si>
  <si>
    <t>Sterling</t>
  </si>
  <si>
    <t>/organization/9mile-labs</t>
  </si>
  <si>
    <t>9Mile Labs</t>
  </si>
  <si>
    <t>http://9milelabs.com</t>
  </si>
  <si>
    <t>|Technology|Software|</t>
  </si>
  <si>
    <t xml:space="preserve"> 9,00,000 </t>
  </si>
  <si>
    <t>/organization/9sky-com</t>
  </si>
  <si>
    <t>9sky.com</t>
  </si>
  <si>
    <t>http://www.9sky.com</t>
  </si>
  <si>
    <t>|Video|Photography|</t>
  </si>
  <si>
    <t>/organization/9slides</t>
  </si>
  <si>
    <t>9SLIDES</t>
  </si>
  <si>
    <t>http://www.9SLIDES.com</t>
  </si>
  <si>
    <t>|Training|Presentations|iPad|Enterprises|SaaS|Enterprise Software|</t>
  </si>
  <si>
    <t xml:space="preserve"> 9,25,000 </t>
  </si>
  <si>
    <t>Redmond</t>
  </si>
  <si>
    <t>/organization/9star-research</t>
  </si>
  <si>
    <t>9Star Research</t>
  </si>
  <si>
    <t>http://www.9starinc.com</t>
  </si>
  <si>
    <t xml:space="preserve"> 4,35,400 </t>
  </si>
  <si>
    <t>/organization/9tong-com</t>
  </si>
  <si>
    <t>9tong.com</t>
  </si>
  <si>
    <t>http://www.9tong.com</t>
  </si>
  <si>
    <t>/organization/9you</t>
  </si>
  <si>
    <t>9You</t>
  </si>
  <si>
    <t>http://9you.com</t>
  </si>
  <si>
    <t>/organization/-qounter</t>
  </si>
  <si>
    <t>:Qounter</t>
  </si>
  <si>
    <t>http://www.qounter.com</t>
  </si>
  <si>
    <t>DE</t>
  </si>
  <si>
    <t>DE - Other</t>
  </si>
  <si>
    <t>Delaware City</t>
  </si>
  <si>
    <t>/organization/pay-mobile-checkout</t>
  </si>
  <si>
    <t>http://atpay.com</t>
  </si>
  <si>
    <t>|Email Marketing|SaaS|E-Commerce|Mobile Payments|Mobile|</t>
  </si>
  <si>
    <t xml:space="preserve"> Mobile Payments </t>
  </si>
  <si>
    <t>NM</t>
  </si>
  <si>
    <t>Albuquerque</t>
  </si>
  <si>
    <t>/organization/artsys360</t>
  </si>
  <si>
    <t>A</t>
  </si>
  <si>
    <t>http://www.artsys360.com/</t>
  </si>
  <si>
    <t>Rishon Letsiyon</t>
  </si>
  <si>
    <t>/organization/a-a-custom-cornhole</t>
  </si>
  <si>
    <t>A &amp; A Custom Cornhole</t>
  </si>
  <si>
    <t>http://www.aacustomcornhole.com/</t>
  </si>
  <si>
    <t>Durham</t>
  </si>
  <si>
    <t>/organization/a-and-a-travel-service</t>
  </si>
  <si>
    <t>A and A Travel Service</t>
  </si>
  <si>
    <t>http://www.aandatravelservices.com/</t>
  </si>
  <si>
    <t>|Travel &amp; Tourism|</t>
  </si>
  <si>
    <t xml:space="preserve"> Travel &amp; Tourism </t>
  </si>
  <si>
    <t>/organization/a-better-tomorrow-treatment-center</t>
  </si>
  <si>
    <t>A Better Tomorrow Treatment Center</t>
  </si>
  <si>
    <t>Ontario - Inland Empire</t>
  </si>
  <si>
    <t>Murrieta</t>
  </si>
  <si>
    <t>/organization/a-bit-lucky</t>
  </si>
  <si>
    <t>A Bit Lucky</t>
  </si>
  <si>
    <t>http://www.abitlucky.com</t>
  </si>
  <si>
    <t>|Social Games|Games|</t>
  </si>
  <si>
    <t xml:space="preserve"> Social Games </t>
  </si>
  <si>
    <t xml:space="preserve"> 1,03,12,103 </t>
  </si>
  <si>
    <t>/organization/a-crowd-of-monsters</t>
  </si>
  <si>
    <t>A Crowd of Monsters</t>
  </si>
  <si>
    <t>http://acrowdofmonsters.com</t>
  </si>
  <si>
    <t xml:space="preserve"> 5,60,248 </t>
  </si>
  <si>
    <t>/organization/a-curated-world</t>
  </si>
  <si>
    <t>A Curated World</t>
  </si>
  <si>
    <t>http://kaymcgowan.com</t>
  </si>
  <si>
    <t>/organization/a-family-first-community-services</t>
  </si>
  <si>
    <t>A Family First Community Services</t>
  </si>
  <si>
    <t>http://affcs.net</t>
  </si>
  <si>
    <t>/organization/a-fourth-act</t>
  </si>
  <si>
    <t>A Fourth Act</t>
  </si>
  <si>
    <t>http://www.afourthact.com/</t>
  </si>
  <si>
    <t>|Creative|</t>
  </si>
  <si>
    <t xml:space="preserve"> Creative </t>
  </si>
  <si>
    <t>/organization/a-green-nights-sleep</t>
  </si>
  <si>
    <t>A Green Night's Sleep</t>
  </si>
  <si>
    <t>http://www.agreennightssleep.com</t>
  </si>
  <si>
    <t>/organization/a-la-mobile</t>
  </si>
  <si>
    <t>A la Mobile</t>
  </si>
  <si>
    <t>http://www.a-la-mobile.com</t>
  </si>
  <si>
    <t xml:space="preserve"> 75,50,000 </t>
  </si>
  <si>
    <t>San Ramon</t>
  </si>
  <si>
    <t>2005-06</t>
  </si>
  <si>
    <t>/organization/a-little-easier-recovery</t>
  </si>
  <si>
    <t>A Little Easier Recovery</t>
  </si>
  <si>
    <t>http://www.alittleeasierrecovery.org</t>
  </si>
  <si>
    <t>North Andover</t>
  </si>
  <si>
    <t>/organization/a-little-world</t>
  </si>
  <si>
    <t>A LITTLE WORLD</t>
  </si>
  <si>
    <t>http://alittleworld.com</t>
  </si>
  <si>
    <t xml:space="preserve"> 64,10,000 </t>
  </si>
  <si>
    <t>Mumbai</t>
  </si>
  <si>
    <t>2000-03</t>
  </si>
  <si>
    <t>/organization/a-pooches-pleasure</t>
  </si>
  <si>
    <t>A Pooches Pleasure</t>
  </si>
  <si>
    <t>VA - Other</t>
  </si>
  <si>
    <t>/organization/a-smarter-city</t>
  </si>
  <si>
    <t>A Smarter City</t>
  </si>
  <si>
    <t>http://www.asmartercity.com</t>
  </si>
  <si>
    <t>|Sensors|Networking|Wireless|Software|</t>
  </si>
  <si>
    <t>/organization/a-v-e-t-s-c-a-r-e</t>
  </si>
  <si>
    <t>A V.E.T.S.c.a.r.e.</t>
  </si>
  <si>
    <t>http://VETScare.net</t>
  </si>
  <si>
    <t>Titusville</t>
  </si>
  <si>
    <t>2011-11</t>
  </si>
  <si>
    <t>/organization/a-vida-feita-de-desconto</t>
  </si>
  <si>
    <t>A vida é feita de Desconto</t>
  </si>
  <si>
    <t>|Social Commerce|Coupons|</t>
  </si>
  <si>
    <t xml:space="preserve"> Coupons </t>
  </si>
  <si>
    <t>/organization/a-a-manufacturing</t>
  </si>
  <si>
    <t>A&amp;A Manufacturing</t>
  </si>
  <si>
    <t>http://www.aaman.com/</t>
  </si>
  <si>
    <t>|Water Purification|Innovation Engineering|Manufacturing|</t>
  </si>
  <si>
    <t xml:space="preserve"> Water Purification </t>
  </si>
  <si>
    <t xml:space="preserve"> 11,00,00,000 </t>
  </si>
  <si>
    <t>New Berlin</t>
  </si>
  <si>
    <t>/organization/a-e-complete-home-services</t>
  </si>
  <si>
    <t>A&amp;E Complete Home Services</t>
  </si>
  <si>
    <t>http://www.aecompletehome.com</t>
  </si>
  <si>
    <t>Lakewood</t>
  </si>
  <si>
    <t>2006-07</t>
  </si>
  <si>
    <t>/organization/a-g-pharmaceutical</t>
  </si>
  <si>
    <t>A&amp;G Pharmaceutical</t>
  </si>
  <si>
    <t>http://www.agpharma.com</t>
  </si>
  <si>
    <t xml:space="preserve"> 21,00,002 </t>
  </si>
  <si>
    <t>Columbia</t>
  </si>
  <si>
    <t>/organization/as-child</t>
  </si>
  <si>
    <t>A's Child</t>
  </si>
  <si>
    <t>http://www.as-child.com</t>
  </si>
  <si>
    <t>|Twitter Applications|Facebook Applications|Identity|Reputation|Kids|Security|</t>
  </si>
  <si>
    <t xml:space="preserve"> Twitter Applications </t>
  </si>
  <si>
    <t>/organization/a-network</t>
  </si>
  <si>
    <t>A+ Network</t>
  </si>
  <si>
    <t>Nashville</t>
  </si>
  <si>
    <t>1989-01</t>
  </si>
  <si>
    <t>1989-Q1</t>
  </si>
  <si>
    <t>/organization/a-gas</t>
  </si>
  <si>
    <t>A-Gas</t>
  </si>
  <si>
    <t>http://www.agas.com</t>
  </si>
  <si>
    <t xml:space="preserve"> 11,58,37,966 </t>
  </si>
  <si>
    <t>Bristol</t>
  </si>
  <si>
    <t>/organization/a-life-medical</t>
  </si>
  <si>
    <t>A-Life Medical</t>
  </si>
  <si>
    <t>http://www.alifemedical.com</t>
  </si>
  <si>
    <t>/organization/a-power-energy-generation</t>
  </si>
  <si>
    <t>A-Power Energy Generation Systems</t>
  </si>
  <si>
    <t>http://www.apowerenergy.com/EN</t>
  </si>
  <si>
    <t xml:space="preserve"> 1,02,00,000 </t>
  </si>
  <si>
    <t>Shenyang</t>
  </si>
  <si>
    <t>/organization/a-star</t>
  </si>
  <si>
    <t>A-STAR</t>
  </si>
  <si>
    <t>http://agency-star.co.jp</t>
  </si>
  <si>
    <t>/organization/a-tex</t>
  </si>
  <si>
    <t>A-TEX</t>
  </si>
  <si>
    <t>http://www.a-tex.com</t>
  </si>
  <si>
    <t>DNK - Other</t>
  </si>
  <si>
    <t>/organization/a-vu-media</t>
  </si>
  <si>
    <t>A-Vu Media</t>
  </si>
  <si>
    <t>http://www.avumedia.com</t>
  </si>
  <si>
    <t>Minnetonka</t>
  </si>
  <si>
    <t>/organization/a-b-productions</t>
  </si>
  <si>
    <t>A.B Productions</t>
  </si>
  <si>
    <t>|Music|Media|News|</t>
  </si>
  <si>
    <t>/organization/ac-moore-craft-store</t>
  </si>
  <si>
    <t>A.C. Moore</t>
  </si>
  <si>
    <t>http://acmoore.com</t>
  </si>
  <si>
    <t>NJ - Other</t>
  </si>
  <si>
    <t>/organization/apavanashiappasilk</t>
  </si>
  <si>
    <t>A.P Avanashiappa Silk</t>
  </si>
  <si>
    <t>IND - Other</t>
  </si>
  <si>
    <t>Tirupur</t>
  </si>
  <si>
    <t>/organization/a-p-pharma</t>
  </si>
  <si>
    <t>A.P.Pharma</t>
  </si>
  <si>
    <t>http://appharma.com</t>
  </si>
  <si>
    <t xml:space="preserve"> 3,21,42,818 </t>
  </si>
  <si>
    <t>/organization/a1-software-group</t>
  </si>
  <si>
    <t>A1 Software Group</t>
  </si>
  <si>
    <t>http://www.a1softwaregroup.com</t>
  </si>
  <si>
    <t>|Productivity Software|Business Productivity|Point of Sale|CRM|Android|iOS|iPad|iPhone|Mobile|</t>
  </si>
  <si>
    <t xml:space="preserve"> Business Productivity </t>
  </si>
  <si>
    <t>/organization/a10-networks</t>
  </si>
  <si>
    <t>A10 Networks</t>
  </si>
  <si>
    <t>http://www.a10networks.com</t>
  </si>
  <si>
    <t>|Communications Hardware|Technology|Security|Virtualization|Cloud Computing|Optimization|SEO|Hardware|Networking|Web Hosting|</t>
  </si>
  <si>
    <t xml:space="preserve"> Communications Hardware </t>
  </si>
  <si>
    <t xml:space="preserve"> 11,80,00,000 </t>
  </si>
  <si>
    <t>2004-10</t>
  </si>
  <si>
    <t>2004-Q4</t>
  </si>
  <si>
    <t>/organization/a123systems</t>
  </si>
  <si>
    <t>A123 Systems</t>
  </si>
  <si>
    <t>http://a123systems.com</t>
  </si>
  <si>
    <t>|Batteries|Clean Technology|Mobile|</t>
  </si>
  <si>
    <t xml:space="preserve"> Batteries </t>
  </si>
  <si>
    <t xml:space="preserve"> 50,28,60,000 </t>
  </si>
  <si>
    <t>Worcester</t>
  </si>
  <si>
    <t>Westborough</t>
  </si>
  <si>
    <t>/organization/a2b</t>
  </si>
  <si>
    <t>A2B</t>
  </si>
  <si>
    <t>http://www.a2b.ru/</t>
  </si>
  <si>
    <t>St. Petersburg</t>
  </si>
  <si>
    <t>Saint Petersburg</t>
  </si>
  <si>
    <t>/organization/a2zlogix</t>
  </si>
  <si>
    <t>A2Zlogix</t>
  </si>
  <si>
    <t>http://a2zlogix.com</t>
  </si>
  <si>
    <t>|Mobile|Advertising|3D|Content Delivery|Content|Content Creators|</t>
  </si>
  <si>
    <t xml:space="preserve"> 2,50,00,000 </t>
  </si>
  <si>
    <t>Edison</t>
  </si>
  <si>
    <t>/organization/a4-data</t>
  </si>
  <si>
    <t>A4 Data</t>
  </si>
  <si>
    <t>/organization/a8-digital-music</t>
  </si>
  <si>
    <t>A8 Digital Music</t>
  </si>
  <si>
    <t>http://www.a8.com</t>
  </si>
  <si>
    <t>/organization/aa-carpooling-website</t>
  </si>
  <si>
    <t>AA Carpooling Website</t>
  </si>
  <si>
    <t>http://www.aapinche.cn</t>
  </si>
  <si>
    <t>/organization/aa-party</t>
  </si>
  <si>
    <t>AA Party</t>
  </si>
  <si>
    <t>http://www.paidui.me</t>
  </si>
  <si>
    <t>/organization/aaipharma-services</t>
  </si>
  <si>
    <t>AAIPharma Services</t>
  </si>
  <si>
    <t>http://www.aaipharma.com</t>
  </si>
  <si>
    <t>Wilmington - Cape Fear, North Carolina</t>
  </si>
  <si>
    <t>Wilmington</t>
  </si>
  <si>
    <t>1979-01</t>
  </si>
  <si>
    <t>1979-Q1</t>
  </si>
  <si>
    <t>/organization/aampp</t>
  </si>
  <si>
    <t>AAMPP</t>
  </si>
  <si>
    <t>http://www.aampp.net</t>
  </si>
  <si>
    <t>|Social Network Media|Music|</t>
  </si>
  <si>
    <t xml:space="preserve"> 3,50,000 </t>
  </si>
  <si>
    <t>Hollywood</t>
  </si>
  <si>
    <t>/organization/aarden-pharmaceuticals</t>
  </si>
  <si>
    <t>Aarden Pharmaceuticals</t>
  </si>
  <si>
    <t>http://aardenpharma.com</t>
  </si>
  <si>
    <t>/organization/aardvark</t>
  </si>
  <si>
    <t>Aardvark</t>
  </si>
  <si>
    <t>http://googleblog.blogspot.com/2011/09/fall-spring-clean.html</t>
  </si>
  <si>
    <t xml:space="preserve"> 60,00,000 </t>
  </si>
  <si>
    <t>/organization/aarki</t>
  </si>
  <si>
    <t>Aarki</t>
  </si>
  <si>
    <t>http://www.aarki.com</t>
  </si>
  <si>
    <t>/organization/aaron-andrews-apparel</t>
  </si>
  <si>
    <t>Aaron Andrews Apparel</t>
  </si>
  <si>
    <t>http://www.aaronandrewsapparel.com</t>
  </si>
  <si>
    <t>Aurora</t>
  </si>
  <si>
    <t>/organization/aasonn</t>
  </si>
  <si>
    <t>Aasonn</t>
  </si>
  <si>
    <t>http://aasonn.com</t>
  </si>
  <si>
    <t>|Human Resources|</t>
  </si>
  <si>
    <t>Naperville</t>
  </si>
  <si>
    <t>/organization/aastrom-biosciences</t>
  </si>
  <si>
    <t>Aastrom Biosciences</t>
  </si>
  <si>
    <t>http://www.aastrom.com</t>
  </si>
  <si>
    <t xml:space="preserve"> 4,00,00,000 </t>
  </si>
  <si>
    <t>/organization/aatag</t>
  </si>
  <si>
    <t>aaTag</t>
  </si>
  <si>
    <t>http://www.aatag.com</t>
  </si>
  <si>
    <t xml:space="preserve"> 1,51,022 </t>
  </si>
  <si>
    <t>BRA - Other</t>
  </si>
  <si>
    <t>Sorocaba</t>
  </si>
  <si>
    <t>/organization/aava-mobile</t>
  </si>
  <si>
    <t>Aava Mobile</t>
  </si>
  <si>
    <t>http://www.aavamobile.com</t>
  </si>
  <si>
    <t xml:space="preserve"> 42,60,000 </t>
  </si>
  <si>
    <t>/organization/aavlife</t>
  </si>
  <si>
    <t>AAVLife</t>
  </si>
  <si>
    <t>http://aavlife.com</t>
  </si>
  <si>
    <t>/organization/aavya-health</t>
  </si>
  <si>
    <t>Aavya Health</t>
  </si>
  <si>
    <t>http://dev.aavya.com/login</t>
  </si>
  <si>
    <t>|Health Care Information Technology|Health and Insurance|Health and Wellness|Retail|</t>
  </si>
  <si>
    <t>/organization/ab-group</t>
  </si>
  <si>
    <t>AB Group</t>
  </si>
  <si>
    <t xml:space="preserve"> 48,45,819 </t>
  </si>
  <si>
    <t>ME</t>
  </si>
  <si>
    <t>Bangor</t>
  </si>
  <si>
    <t>/organization/ab-microfinance-bank-nigeria</t>
  </si>
  <si>
    <t>AB Microfinance Bank Nigeria</t>
  </si>
  <si>
    <t>http://ab-mfbnigeria.com</t>
  </si>
  <si>
    <t xml:space="preserve"> 49,00,000 </t>
  </si>
  <si>
    <t>/organization/ab-tasty</t>
  </si>
  <si>
    <t>AB Tasty</t>
  </si>
  <si>
    <t>http://en.abtasty.com</t>
  </si>
  <si>
    <t>|Optimization|Testing|Advertising|Analytics|</t>
  </si>
  <si>
    <t xml:space="preserve"> 14,12,834 </t>
  </si>
  <si>
    <t>/organization/ab-jb-properties-and-services</t>
  </si>
  <si>
    <t>ab&amp;jb properties and services</t>
  </si>
  <si>
    <t>Gainesville</t>
  </si>
  <si>
    <t>Inverness</t>
  </si>
  <si>
    <t>2014-05</t>
  </si>
  <si>
    <t>/organization/aba-english</t>
  </si>
  <si>
    <t>ABA English</t>
  </si>
  <si>
    <t>http://www.abaenglish.com/en/</t>
  </si>
  <si>
    <t xml:space="preserve"> 33,56,695 </t>
  </si>
  <si>
    <t>/organization/abaad-embodied-design-llc</t>
  </si>
  <si>
    <t>Abaad Embodied Design LLC</t>
  </si>
  <si>
    <t>http://www.abaad.ae</t>
  </si>
  <si>
    <t>|Rapidly Expanding|3D|</t>
  </si>
  <si>
    <t>/organization/abacast-inc</t>
  </si>
  <si>
    <t>Abacast</t>
  </si>
  <si>
    <t>http://www.abacast.com</t>
  </si>
  <si>
    <t>2000-04</t>
  </si>
  <si>
    <t>/organization/abacus-e-media</t>
  </si>
  <si>
    <t>Abacus e-Media</t>
  </si>
  <si>
    <t>http://abacusemedia.com</t>
  </si>
  <si>
    <t xml:space="preserve"> 34,09,315 </t>
  </si>
  <si>
    <t>1977-01</t>
  </si>
  <si>
    <t>1977-Q1</t>
  </si>
  <si>
    <t>/organization/abacus-labs</t>
  </si>
  <si>
    <t>Abacus Labs</t>
  </si>
  <si>
    <t>http://abacus.com</t>
  </si>
  <si>
    <t>|SaaS|Software|</t>
  </si>
  <si>
    <t>/organization/abacuz-limited</t>
  </si>
  <si>
    <t>Abacuz Limited</t>
  </si>
  <si>
    <t>http://abacuz.com.hk</t>
  </si>
  <si>
    <t>/organization/abakan-inc</t>
  </si>
  <si>
    <t>Abakan</t>
  </si>
  <si>
    <t>http://www.abakaninc.com</t>
  </si>
  <si>
    <t xml:space="preserve"> 42,11,031 </t>
  </si>
  <si>
    <t>/organization/abakus</t>
  </si>
  <si>
    <t>Abakus</t>
  </si>
  <si>
    <t>http://abakus.me/%23!</t>
  </si>
  <si>
    <t>|Software|Advertising Platforms|Advertising|</t>
  </si>
  <si>
    <t xml:space="preserve"> Advertising Platforms </t>
  </si>
  <si>
    <t xml:space="preserve"> 8,25,000 </t>
  </si>
  <si>
    <t>/organization/abaris-investment-management</t>
  </si>
  <si>
    <t>ABARIS Investment Management</t>
  </si>
  <si>
    <t>http://www.abarisllc.com/</t>
  </si>
  <si>
    <t>Bloomfield Hills</t>
  </si>
  <si>
    <t>/organization/abattis-bioceuticals</t>
  </si>
  <si>
    <t>Abattis Bioceuticals</t>
  </si>
  <si>
    <t>http://abattis.com</t>
  </si>
  <si>
    <t xml:space="preserve"> 4,00,988 </t>
  </si>
  <si>
    <t>/organization/abaxia</t>
  </si>
  <si>
    <t>Abaxia</t>
  </si>
  <si>
    <t>http://www.abaxia.com</t>
  </si>
  <si>
    <t xml:space="preserve"> 17,70,000 </t>
  </si>
  <si>
    <t>Neuilly-sur-seine</t>
  </si>
  <si>
    <t>/organization/abaxx-technology</t>
  </si>
  <si>
    <t>abaXX Technology</t>
  </si>
  <si>
    <t xml:space="preserve"> 45,40,000 </t>
  </si>
  <si>
    <t>Stuttgart</t>
  </si>
  <si>
    <t>/organization/abazab</t>
  </si>
  <si>
    <t>Abazab</t>
  </si>
  <si>
    <t>Campbell</t>
  </si>
  <si>
    <t>/organization/abb</t>
  </si>
  <si>
    <t>ABB</t>
  </si>
  <si>
    <t>http://www.abb.com</t>
  </si>
  <si>
    <t>|Technology|Energy|Automotive|Clean Technology|</t>
  </si>
  <si>
    <t xml:space="preserve"> 27,00,000 </t>
  </si>
  <si>
    <t>1988-01</t>
  </si>
  <si>
    <t>1988-Q1</t>
  </si>
  <si>
    <t>/organization/abbey-house-media</t>
  </si>
  <si>
    <t>Abbey House Media</t>
  </si>
  <si>
    <t>/organization/abbey-pharma</t>
  </si>
  <si>
    <t>Abbey Pharma</t>
  </si>
  <si>
    <t>|Finance|Investment Management|Pharmaceuticals|</t>
  </si>
  <si>
    <t xml:space="preserve"> 33,55,282 </t>
  </si>
  <si>
    <t>/organization/abbeypost</t>
  </si>
  <si>
    <t>AbbeyPost</t>
  </si>
  <si>
    <t>http://abbeypost.com</t>
  </si>
  <si>
    <t>|Women|Fashion|E-Commerce|</t>
  </si>
  <si>
    <t xml:space="preserve"> 8,75,000 </t>
  </si>
  <si>
    <t>/organization/abbott</t>
  </si>
  <si>
    <t>Abbott Labs</t>
  </si>
  <si>
    <t>http://www.abbott.com</t>
  </si>
  <si>
    <t>|Health and Wellness|Venture Capital|Medical|Biotechnology|</t>
  </si>
  <si>
    <t xml:space="preserve"> 67,90,000 </t>
  </si>
  <si>
    <t>Des Plaines</t>
  </si>
  <si>
    <t>/organization/abbyy-language-services</t>
  </si>
  <si>
    <t>ABBYY Language Services</t>
  </si>
  <si>
    <t>http://www.abbyy-ls.com</t>
  </si>
  <si>
    <t xml:space="preserve"> 3,75,000 </t>
  </si>
  <si>
    <t>/organization/abc-live</t>
  </si>
  <si>
    <t>ABC Live</t>
  </si>
  <si>
    <t>http://abclive.in</t>
  </si>
  <si>
    <t>Chandigarh</t>
  </si>
  <si>
    <t>/organization/abcam</t>
  </si>
  <si>
    <t>Abcam</t>
  </si>
  <si>
    <t>http://abcam.com</t>
  </si>
  <si>
    <t>|Events|Biotechnology|</t>
  </si>
  <si>
    <t xml:space="preserve"> Events </t>
  </si>
  <si>
    <t xml:space="preserve"> 7,87,99,653 </t>
  </si>
  <si>
    <t>/organization/abcdexperts</t>
  </si>
  <si>
    <t>abcdexperts</t>
  </si>
  <si>
    <t>http://abcdexperts.com</t>
  </si>
  <si>
    <t>|Services|B2B|Social Media|</t>
  </si>
  <si>
    <t xml:space="preserve"> 1,47,000 </t>
  </si>
  <si>
    <t>CRI</t>
  </si>
  <si>
    <t>Costa Rica</t>
  </si>
  <si>
    <t>San José</t>
  </si>
  <si>
    <t>/organization/abcelex-technologies</t>
  </si>
  <si>
    <t>AbCelex Technologies</t>
  </si>
  <si>
    <t>http://www.abcelex.com/</t>
  </si>
  <si>
    <t>/organization/abcellute</t>
  </si>
  <si>
    <t>Abcellute</t>
  </si>
  <si>
    <t>http://www.abcellute.com</t>
  </si>
  <si>
    <t xml:space="preserve"> 8,05,908 </t>
  </si>
  <si>
    <t>/organization/abcodia</t>
  </si>
  <si>
    <t>Abcodia</t>
  </si>
  <si>
    <t>http://abcodia.com</t>
  </si>
  <si>
    <t xml:space="preserve"> 16,22,347 </t>
  </si>
  <si>
    <t>/organization/abes-market</t>
  </si>
  <si>
    <t>Abe's Market</t>
  </si>
  <si>
    <t>http://www.abesmarket.com</t>
  </si>
  <si>
    <t xml:space="preserve"> 1,91,48,000 </t>
  </si>
  <si>
    <t>/organization/abeelo</t>
  </si>
  <si>
    <t>Abeelo</t>
  </si>
  <si>
    <t>http://abeelo.com</t>
  </si>
  <si>
    <t>/organization/abelite-design-automation-inc</t>
  </si>
  <si>
    <t>Abelite Design Automation, Inc</t>
  </si>
  <si>
    <t>http://www.abelite-da.com</t>
  </si>
  <si>
    <t>|Semiconductors|Design|EDA Tools|</t>
  </si>
  <si>
    <t xml:space="preserve"> EDA Tools </t>
  </si>
  <si>
    <t>/organization/abeo</t>
  </si>
  <si>
    <t>abeo</t>
  </si>
  <si>
    <t>http://abeo.com</t>
  </si>
  <si>
    <t xml:space="preserve"> 20,12,700 </t>
  </si>
  <si>
    <t>/organization/abeona-therapeutics</t>
  </si>
  <si>
    <t>Abeona Therapeutics</t>
  </si>
  <si>
    <t>http://abeonatherapeutics.com</t>
  </si>
  <si>
    <t xml:space="preserve"> 43,50,000 </t>
  </si>
  <si>
    <t>/organization/abfit-products</t>
  </si>
  <si>
    <t>ABFIT Products</t>
  </si>
  <si>
    <t>http://www.abfitproducts.com/</t>
  </si>
  <si>
    <t>|Medical|</t>
  </si>
  <si>
    <t>Richardson</t>
  </si>
  <si>
    <t>2010-02</t>
  </si>
  <si>
    <t>/organization/abgenomics</t>
  </si>
  <si>
    <t>AbGenomics</t>
  </si>
  <si>
    <t>http://abgenomics.com</t>
  </si>
  <si>
    <t xml:space="preserve"> 3,96,10,000 </t>
  </si>
  <si>
    <t>Los Altos</t>
  </si>
  <si>
    <t>2000-06</t>
  </si>
  <si>
    <t>/organization/abide-therapeutics</t>
  </si>
  <si>
    <t>Abide Therapeutics</t>
  </si>
  <si>
    <t>http://abidetx.com</t>
  </si>
  <si>
    <t xml:space="preserve"> 22,50,180 </t>
  </si>
  <si>
    <t>Princeton</t>
  </si>
  <si>
    <t>/organization/abigail-stewart</t>
  </si>
  <si>
    <t>Abigail Stewart</t>
  </si>
  <si>
    <t>http://www.abigailstewart.com/</t>
  </si>
  <si>
    <t>/organization/ability-dynamics</t>
  </si>
  <si>
    <t>Ability Dynamics</t>
  </si>
  <si>
    <t>http://www.abilitydynamics.com</t>
  </si>
  <si>
    <t>AZ</t>
  </si>
  <si>
    <t>Phoenix</t>
  </si>
  <si>
    <t>Tempe</t>
  </si>
  <si>
    <t>/organization/ability-network</t>
  </si>
  <si>
    <t>ABILITY Network</t>
  </si>
  <si>
    <t>http://www.abilitynetwork.com</t>
  </si>
  <si>
    <t xml:space="preserve"> 58,30,00,000 </t>
  </si>
  <si>
    <t>/organization/abilto</t>
  </si>
  <si>
    <t>AbilTo</t>
  </si>
  <si>
    <t>http://www.abilto.com</t>
  </si>
  <si>
    <t>|Health Care|Teachers|Health and Wellness|VoIP|Technology|Web Development|Internet|Therapeutics|Medical|Psychology|Curated Web|</t>
  </si>
  <si>
    <t xml:space="preserve"> 90,00,000 </t>
  </si>
  <si>
    <t>/organization/abimate-ee</t>
  </si>
  <si>
    <t>Abimate.ee</t>
  </si>
  <si>
    <t>http://abimate.ee</t>
  </si>
  <si>
    <t>/organization/abine</t>
  </si>
  <si>
    <t>Abine</t>
  </si>
  <si>
    <t>http://www.abine.com</t>
  </si>
  <si>
    <t>|Privacy|Curated Web|</t>
  </si>
  <si>
    <t xml:space="preserve"> 64,67,283 </t>
  </si>
  <si>
    <t>/organization/abingdon-health</t>
  </si>
  <si>
    <t>Abingdon Health</t>
  </si>
  <si>
    <t>http://www.abingdon-health.com</t>
  </si>
  <si>
    <t xml:space="preserve"> 81,40,565 </t>
  </si>
  <si>
    <t>Oxford</t>
  </si>
  <si>
    <t>/organization/abiogenix</t>
  </si>
  <si>
    <t>Abiogenix</t>
  </si>
  <si>
    <t>http://abiogenix.com</t>
  </si>
  <si>
    <t>|Fitness|Health and Wellness|Medical Devices|Medication Adherence|Health Care|</t>
  </si>
  <si>
    <t>/organization/abionic</t>
  </si>
  <si>
    <t>Abionic</t>
  </si>
  <si>
    <t>http://www.abionic.com/</t>
  </si>
  <si>
    <t>|Nanotechnology|Biotechnology|Medical|</t>
  </si>
  <si>
    <t xml:space="preserve"> 39,86,362 </t>
  </si>
  <si>
    <t>Lausanne</t>
  </si>
  <si>
    <t>/organization/abiquo</t>
  </si>
  <si>
    <t>Abiquo</t>
  </si>
  <si>
    <t>http://www.abiquo.com</t>
  </si>
  <si>
    <t>|M2M|Virtualization|Cloud Computing|Open Source|Cloud Management|Web Hosting|</t>
  </si>
  <si>
    <t xml:space="preserve"> Virtualization </t>
  </si>
  <si>
    <t xml:space="preserve"> 2,55,60,400 </t>
  </si>
  <si>
    <t>Bracknell</t>
  </si>
  <si>
    <t>/organization/abiquo-group</t>
  </si>
  <si>
    <t>Abiquo Group</t>
  </si>
  <si>
    <t>|Cloud Infrastructure|Cloud Computing|Software|</t>
  </si>
  <si>
    <t xml:space="preserve"> Cloud Infrastructure </t>
  </si>
  <si>
    <t xml:space="preserve"> 1,41,30,737 </t>
  </si>
  <si>
    <t>/organization/abizinabox</t>
  </si>
  <si>
    <t>aBIZinaBOX</t>
  </si>
  <si>
    <t>http://abizinabox.com</t>
  </si>
  <si>
    <t>|Accounting|Marketing Automation|Project Management|CRM|Consulting|</t>
  </si>
  <si>
    <t xml:space="preserve"> Accounting </t>
  </si>
  <si>
    <t>Evanston</t>
  </si>
  <si>
    <t>1998-08</t>
  </si>
  <si>
    <t>1998-Q3</t>
  </si>
  <si>
    <t>/organization/abk-biomedical</t>
  </si>
  <si>
    <t>ABK Biomedical</t>
  </si>
  <si>
    <t>http://www.abkbiomedical.com/</t>
  </si>
  <si>
    <t>NS</t>
  </si>
  <si>
    <t>Halifax</t>
  </si>
  <si>
    <t>/organization/adventure-bucket-list</t>
  </si>
  <si>
    <t>ABL</t>
  </si>
  <si>
    <t>http://www.ablsolution.com</t>
  </si>
  <si>
    <t>|Bridging Online and Offline|Adventure Travel|SaaS|Online Travel|</t>
  </si>
  <si>
    <t>/organization/abl-farms</t>
  </si>
  <si>
    <t>ABL Farms</t>
  </si>
  <si>
    <t>|Sales and Marketing|</t>
  </si>
  <si>
    <t>Forest Park</t>
  </si>
  <si>
    <t>/organization/ablative-solutions</t>
  </si>
  <si>
    <t>Ablative Solutions</t>
  </si>
  <si>
    <t>http://ablativesolutions.com</t>
  </si>
  <si>
    <t xml:space="preserve"> 2,59,30,577 </t>
  </si>
  <si>
    <t>Kalamazoo</t>
  </si>
  <si>
    <t>/organization/able-device</t>
  </si>
  <si>
    <t>Able Device</t>
  </si>
  <si>
    <t>http://abledevice.com</t>
  </si>
  <si>
    <t>|M2M|Software|</t>
  </si>
  <si>
    <t xml:space="preserve"> M2M </t>
  </si>
  <si>
    <t>/organization/able-imaging</t>
  </si>
  <si>
    <t>Able Imaging</t>
  </si>
  <si>
    <t>http://www.ableimaging.com</t>
  </si>
  <si>
    <t>Cherry Hill</t>
  </si>
  <si>
    <t>/organization/able-planet</t>
  </si>
  <si>
    <t>Able Planet</t>
  </si>
  <si>
    <t>http://www.ableplanet.com</t>
  </si>
  <si>
    <t xml:space="preserve"> 1,20,05,448 </t>
  </si>
  <si>
    <t>Wheat Ridge</t>
  </si>
  <si>
    <t>/organization/ablesky</t>
  </si>
  <si>
    <t>AbleSky</t>
  </si>
  <si>
    <t>http://ablesky.com</t>
  </si>
  <si>
    <t xml:space="preserve"> 12,73,000 </t>
  </si>
  <si>
    <t>/organization/ablexis</t>
  </si>
  <si>
    <t>Ablexis</t>
  </si>
  <si>
    <t>http://www.ablexis.com</t>
  </si>
  <si>
    <t>/organization/abloomy</t>
  </si>
  <si>
    <t>Abloomy</t>
  </si>
  <si>
    <t>http://www.abloomy.com.cn</t>
  </si>
  <si>
    <t>|Big Data|Infrastructure|Cloud Computing|Wireless|Mobile|</t>
  </si>
  <si>
    <t>/organization/ablynx</t>
  </si>
  <si>
    <t>Ablynx</t>
  </si>
  <si>
    <t>http://www.ablynx.com</t>
  </si>
  <si>
    <t xml:space="preserve"> 9,83,29,011 </t>
  </si>
  <si>
    <t>Zwijnaarde</t>
  </si>
  <si>
    <t>/organization/abo-data</t>
  </si>
  <si>
    <t>ABO Data</t>
  </si>
  <si>
    <t>http://PLATONE.IO</t>
  </si>
  <si>
    <t>Italy</t>
  </si>
  <si>
    <t>/organization/abodo</t>
  </si>
  <si>
    <t>ABODO</t>
  </si>
  <si>
    <t>http://www.abodo.com</t>
  </si>
  <si>
    <t>|Search|Real Estate|</t>
  </si>
  <si>
    <t xml:space="preserve"> 15,95,000 </t>
  </si>
  <si>
    <t>/organization/abound-logic</t>
  </si>
  <si>
    <t>Abound Logic</t>
  </si>
  <si>
    <t>http://www.aboundlogic.com</t>
  </si>
  <si>
    <t xml:space="preserve"> 37,05,137 </t>
  </si>
  <si>
    <t>1993-01</t>
  </si>
  <si>
    <t>1993-Q1</t>
  </si>
  <si>
    <t>/organization/abound-solar</t>
  </si>
  <si>
    <t>Abound Solar</t>
  </si>
  <si>
    <t>http://www.abound.com</t>
  </si>
  <si>
    <t>|Solar|Clean Technology|</t>
  </si>
  <si>
    <t xml:space="preserve"> Solar </t>
  </si>
  <si>
    <t xml:space="preserve"> 51,00,00,000 </t>
  </si>
  <si>
    <t>CO - Other</t>
  </si>
  <si>
    <t>Loveland</t>
  </si>
  <si>
    <t>/organization/aboutme</t>
  </si>
  <si>
    <t>about.me</t>
  </si>
  <si>
    <t>http://about.me</t>
  </si>
  <si>
    <t>|Identity Management|Identity|Curated Web|</t>
  </si>
  <si>
    <t xml:space="preserve"> Identity Management </t>
  </si>
  <si>
    <t xml:space="preserve"> 1,70,87,500 </t>
  </si>
  <si>
    <t>/organization/aboutmystar</t>
  </si>
  <si>
    <t>AboutMyStar</t>
  </si>
  <si>
    <t>http://aboutmystar.com</t>
  </si>
  <si>
    <t xml:space="preserve"> 2,75,166 </t>
  </si>
  <si>
    <t>/organization/aboutone</t>
  </si>
  <si>
    <t>AboutOne</t>
  </si>
  <si>
    <t>http://www.AboutOne.com</t>
  </si>
  <si>
    <t>|Events|Contact Management|Curated Web|</t>
  </si>
  <si>
    <t xml:space="preserve"> 41,39,407 </t>
  </si>
  <si>
    <t>Paoli</t>
  </si>
  <si>
    <t>/organization/aboutourwork-com</t>
  </si>
  <si>
    <t>AboutOurWork</t>
  </si>
  <si>
    <t>http://www.aboutourwork.com</t>
  </si>
  <si>
    <t>|Visualization|Analytics|Small and Medium Businesses|Business Services|Social Network Media|</t>
  </si>
  <si>
    <t>/organization/aboutus-org</t>
  </si>
  <si>
    <t>AboutUs.org</t>
  </si>
  <si>
    <t>http://www.aboutus.org</t>
  </si>
  <si>
    <t xml:space="preserve"> 76,18,249 </t>
  </si>
  <si>
    <t>Portland</t>
  </si>
  <si>
    <t>/organization/above-all-software</t>
  </si>
  <si>
    <t>Above All Software</t>
  </si>
  <si>
    <t>/organization/above-security</t>
  </si>
  <si>
    <t>Above Security</t>
  </si>
  <si>
    <t>http://www.abovesecurity.com</t>
  </si>
  <si>
    <t>|Information Security|Security|</t>
  </si>
  <si>
    <t xml:space="preserve"> Information Security </t>
  </si>
  <si>
    <t>1999-06</t>
  </si>
  <si>
    <t>1999-Q2</t>
  </si>
  <si>
    <t>/organization/above-solutions</t>
  </si>
  <si>
    <t>ABOVE Solutions</t>
  </si>
  <si>
    <t>http://above-inc.com</t>
  </si>
  <si>
    <t>2008-07</t>
  </si>
  <si>
    <t>/organization/abpathfinder</t>
  </si>
  <si>
    <t>ABPathfinder</t>
  </si>
  <si>
    <t>http://www.abpathfinder.com</t>
  </si>
  <si>
    <t xml:space="preserve"> 9,60,000 </t>
  </si>
  <si>
    <t>KS</t>
  </si>
  <si>
    <t>Kansas City</t>
  </si>
  <si>
    <t>Overland Park</t>
  </si>
  <si>
    <t>/organization/abraresto</t>
  </si>
  <si>
    <t>AbraResto</t>
  </si>
  <si>
    <t>http://abraresto.com</t>
  </si>
  <si>
    <t>|Content Discovery|Restaurants|Social Media Platforms|Hospitality|</t>
  </si>
  <si>
    <t xml:space="preserve"> Social Media Platforms </t>
  </si>
  <si>
    <t>/organization/abril</t>
  </si>
  <si>
    <t>Abril</t>
  </si>
  <si>
    <t>http://www.abril.com.br/</t>
  </si>
  <si>
    <t>|Advertising|Digital Media|Education|</t>
  </si>
  <si>
    <t xml:space="preserve"> 42,20,00,000 </t>
  </si>
  <si>
    <t>/organization/abroad101</t>
  </si>
  <si>
    <t>Abroad101</t>
  </si>
  <si>
    <t>http://www.studyabroad101.com</t>
  </si>
  <si>
    <t>2007-05</t>
  </si>
  <si>
    <t>2007-Q2</t>
  </si>
  <si>
    <t>/organization/abs</t>
  </si>
  <si>
    <t>ABS</t>
  </si>
  <si>
    <t>http://advbiosurf.com</t>
  </si>
  <si>
    <t xml:space="preserve"> 1,32,500 </t>
  </si>
  <si>
    <t>/organization/abs-medical</t>
  </si>
  <si>
    <t>ABS Medical</t>
  </si>
  <si>
    <t>http://ecurecare.com/</t>
  </si>
  <si>
    <t>/organization/iphase3</t>
  </si>
  <si>
    <t>Absio</t>
  </si>
  <si>
    <t>http://absio.com</t>
  </si>
  <si>
    <t xml:space="preserve"> 27,57,346 </t>
  </si>
  <si>
    <t>Littleton</t>
  </si>
  <si>
    <t>2009-03</t>
  </si>
  <si>
    <t>/organization/absmaterials</t>
  </si>
  <si>
    <t>ABSMaterials</t>
  </si>
  <si>
    <t>http://www.absmaterials.com</t>
  </si>
  <si>
    <t xml:space="preserve"> 42,50,000 </t>
  </si>
  <si>
    <t>Wooster</t>
  </si>
  <si>
    <t>/organization/absolicon-solar-concentrator</t>
  </si>
  <si>
    <t>Absolicon Solar Concentrator</t>
  </si>
  <si>
    <t>http://www.absolicon.com</t>
  </si>
  <si>
    <t xml:space="preserve"> 6,61,000 </t>
  </si>
  <si>
    <t>SWE - Other</t>
  </si>
  <si>
    <t>Härnösand</t>
  </si>
  <si>
    <t>/organization/absolutdata</t>
  </si>
  <si>
    <t>AbsolutData</t>
  </si>
  <si>
    <t>http://www.absolutdata.com</t>
  </si>
  <si>
    <t>Alameda</t>
  </si>
  <si>
    <t>/organization/absolute-antibody</t>
  </si>
  <si>
    <t>Absolute Antibody</t>
  </si>
  <si>
    <t>http://absoluteantibody.com</t>
  </si>
  <si>
    <t xml:space="preserve"> 12,87,963 </t>
  </si>
  <si>
    <t>GBR - Other</t>
  </si>
  <si>
    <t>Upper Heyford</t>
  </si>
  <si>
    <t>/organization/absolute-commerce</t>
  </si>
  <si>
    <t>Absolute Commerce</t>
  </si>
  <si>
    <t>http://absolutecommerce.com/</t>
  </si>
  <si>
    <t>/organization/absorption-pharmaceuticals</t>
  </si>
  <si>
    <t>Absorption Pharmaceuticals</t>
  </si>
  <si>
    <t>http://promescent.com</t>
  </si>
  <si>
    <t>Huntington Beach</t>
  </si>
  <si>
    <t>/organization/absynth-biologics</t>
  </si>
  <si>
    <t>Absynth Biologics</t>
  </si>
  <si>
    <t>http://absynthbiologics.co.uk</t>
  </si>
  <si>
    <t>Sheffield</t>
  </si>
  <si>
    <t>/organization/abt-molecular-imaging</t>
  </si>
  <si>
    <t>ABT Molecular Imaging</t>
  </si>
  <si>
    <t>http://advancedbiomarker.com</t>
  </si>
  <si>
    <t xml:space="preserve"> 2,83,64,818 </t>
  </si>
  <si>
    <t>Knoxville</t>
  </si>
  <si>
    <t>/organization/abundance-generation</t>
  </si>
  <si>
    <t>Abundance Generation</t>
  </si>
  <si>
    <t>http://abundancegeneration.com</t>
  </si>
  <si>
    <t xml:space="preserve"> 45,45,754 </t>
  </si>
  <si>
    <t>/organization/abusix</t>
  </si>
  <si>
    <t>abusix</t>
  </si>
  <si>
    <t>http://abusix.com</t>
  </si>
  <si>
    <t>|B2B|Software|Internet Service Providers|Security|</t>
  </si>
  <si>
    <t>Karlsruhe</t>
  </si>
  <si>
    <t>/organization/abyz</t>
  </si>
  <si>
    <t>Abyz</t>
  </si>
  <si>
    <t>http://www.publog.co.kr</t>
  </si>
  <si>
    <t>/organization/abzena</t>
  </si>
  <si>
    <t>Abzena</t>
  </si>
  <si>
    <t>http://abzena.com</t>
  </si>
  <si>
    <t xml:space="preserve"> 3,43,00,806 </t>
  </si>
  <si>
    <t>/organization/ac-holdco</t>
  </si>
  <si>
    <t>AC Holdco</t>
  </si>
  <si>
    <t xml:space="preserve"> 25,27,94,435 </t>
  </si>
  <si>
    <t>Itasca</t>
  </si>
  <si>
    <t>/organization/ac-immune-sa</t>
  </si>
  <si>
    <t>AC Immune SA</t>
  </si>
  <si>
    <t>http://acimmune.com</t>
  </si>
  <si>
    <t xml:space="preserve"> 2,20,09,460 </t>
  </si>
  <si>
    <t>/organization/acacia</t>
  </si>
  <si>
    <t>Acacia</t>
  </si>
  <si>
    <t>http://angel.co/acacia</t>
  </si>
  <si>
    <t>|Gamification|iOS|Apps|Mobile|</t>
  </si>
  <si>
    <t xml:space="preserve"> Apps </t>
  </si>
  <si>
    <t>/organization/acacia-communications</t>
  </si>
  <si>
    <t>Acacia Communications</t>
  </si>
  <si>
    <t>http://www.acacia-inc.com</t>
  </si>
  <si>
    <t xml:space="preserve"> 2,30,00,000 </t>
  </si>
  <si>
    <t>Maynard</t>
  </si>
  <si>
    <t>/organization/acacia-interactive</t>
  </si>
  <si>
    <t>Acacia Interactive</t>
  </si>
  <si>
    <t>http://investing.businessweek.com</t>
  </si>
  <si>
    <t xml:space="preserve"> 7,62,000 </t>
  </si>
  <si>
    <t>/organization/acacia-living</t>
  </si>
  <si>
    <t>Acacia Living</t>
  </si>
  <si>
    <t>http://acacialiving.com</t>
  </si>
  <si>
    <t xml:space="preserve"> 23,38,650 </t>
  </si>
  <si>
    <t>Scottsdale</t>
  </si>
  <si>
    <t>/organization/acacia-pharma</t>
  </si>
  <si>
    <t>Acacia Pharma</t>
  </si>
  <si>
    <t>http://www.acaciapharma.com</t>
  </si>
  <si>
    <t xml:space="preserve"> 3,35,00,000 </t>
  </si>
  <si>
    <t>/organization/acacia-research</t>
  </si>
  <si>
    <t>Acacia Research</t>
  </si>
  <si>
    <t>http://www.acaciaresearch.com</t>
  </si>
  <si>
    <t xml:space="preserve"> 24,46,00,000 </t>
  </si>
  <si>
    <t>1992-01</t>
  </si>
  <si>
    <t>1992-Q1</t>
  </si>
  <si>
    <t>/organization/acacia-semiconductor</t>
  </si>
  <si>
    <t>ACACIA Semiconductor</t>
  </si>
  <si>
    <t xml:space="preserve"> 3,68,000 </t>
  </si>
  <si>
    <t>PRT</t>
  </si>
  <si>
    <t>PRT - Other</t>
  </si>
  <si>
    <t>Caparica</t>
  </si>
  <si>
    <t>/organization/academia-rfid</t>
  </si>
  <si>
    <t>Academia RFID</t>
  </si>
  <si>
    <t>http://rfidacademia.com</t>
  </si>
  <si>
    <t xml:space="preserve"> 44,99,999 </t>
  </si>
  <si>
    <t>QC</t>
  </si>
  <si>
    <t>Montreal</t>
  </si>
  <si>
    <t>Montréal</t>
  </si>
  <si>
    <t>/organization/academia-edu</t>
  </si>
  <si>
    <t>Academia.edu</t>
  </si>
  <si>
    <t>http://Academia.edu</t>
  </si>
  <si>
    <t>2008-09</t>
  </si>
  <si>
    <t>/organization/academic-earth</t>
  </si>
  <si>
    <t>Academic Earth</t>
  </si>
  <si>
    <t>http://academicearth.org</t>
  </si>
  <si>
    <t>|Video|Education|</t>
  </si>
  <si>
    <t>/organization/academic-management-services</t>
  </si>
  <si>
    <t>Academic Management Services</t>
  </si>
  <si>
    <t>New Bedford</t>
  </si>
  <si>
    <t>Swansea</t>
  </si>
  <si>
    <t>1972-01</t>
  </si>
  <si>
    <t>1972-Q1</t>
  </si>
  <si>
    <t>/organization/academica</t>
  </si>
  <si>
    <t>Academica</t>
  </si>
  <si>
    <t>http://www.academica.fi</t>
  </si>
  <si>
    <t>/organization/academix-direct-go-internet-media</t>
  </si>
  <si>
    <t>AcademixDirect</t>
  </si>
  <si>
    <t>http://www.academixdirect.com</t>
  </si>
  <si>
    <t>|Lead Generation|Portals|Advertising|Education|</t>
  </si>
  <si>
    <t>/organization/academize</t>
  </si>
  <si>
    <t>Academize</t>
  </si>
  <si>
    <t>http://www.academize.com</t>
  </si>
  <si>
    <t>|Social Media|Collaboration|Cloud Computing|Education|</t>
  </si>
  <si>
    <t>/organization/academy-of-inovation</t>
  </si>
  <si>
    <t>Academy of Inovation</t>
  </si>
  <si>
    <t>/organization/acadia-pharmaceuticals</t>
  </si>
  <si>
    <t>ACADIA Pharmaceuticals</t>
  </si>
  <si>
    <t>http://www.acadia-pharm.com</t>
  </si>
  <si>
    <t>|Health Care|Biotechnology|</t>
  </si>
  <si>
    <t xml:space="preserve"> 10,13,85,000 </t>
  </si>
  <si>
    <t>/organization/acadiasoft</t>
  </si>
  <si>
    <t>AcadiaSoft</t>
  </si>
  <si>
    <t>http://www.acadiasoft.com</t>
  </si>
  <si>
    <t>Pembroke</t>
  </si>
  <si>
    <t>/organization/acal-energy</t>
  </si>
  <si>
    <t>ACAL Energy</t>
  </si>
  <si>
    <t>http://www.acalenergy.co.uk</t>
  </si>
  <si>
    <t xml:space="preserve"> 1,64,24,363 </t>
  </si>
  <si>
    <t>Runcorn</t>
  </si>
  <si>
    <t>/organization/acal-enterprise-solutions</t>
  </si>
  <si>
    <t>Acal Enterprise Solutions</t>
  </si>
  <si>
    <t>http://acalenterprisesolutions.com</t>
  </si>
  <si>
    <t>|Information Technology|</t>
  </si>
  <si>
    <t xml:space="preserve"> Information Technology </t>
  </si>
  <si>
    <t xml:space="preserve"> 1,07,20,178 </t>
  </si>
  <si>
    <t>Nottingham</t>
  </si>
  <si>
    <t>/organization/acamica</t>
  </si>
  <si>
    <t>Acamica</t>
  </si>
  <si>
    <t>http://www.acamica.com</t>
  </si>
  <si>
    <t>|Entrepreneur|Technology|Education|</t>
  </si>
  <si>
    <t xml:space="preserve"> 1,31,568 </t>
  </si>
  <si>
    <t>/organization/acarix</t>
  </si>
  <si>
    <t>Acarix</t>
  </si>
  <si>
    <t>http://acarix.com</t>
  </si>
  <si>
    <t xml:space="preserve"> 47,10,960 </t>
  </si>
  <si>
    <t>Kongens Lyngby</t>
  </si>
  <si>
    <t>/organization/acb-india-limited</t>
  </si>
  <si>
    <t>ACB (India) Limited</t>
  </si>
  <si>
    <t>http://www.aryancoal.com</t>
  </si>
  <si>
    <t>|Mining Technologies|Energy|</t>
  </si>
  <si>
    <t xml:space="preserve"> Mining Technologies </t>
  </si>
  <si>
    <t xml:space="preserve"> 2,50,90,000 </t>
  </si>
  <si>
    <t>/organization/beijing-accb-biotech-ltd</t>
  </si>
  <si>
    <t>ACCB Biotech Ltd.</t>
  </si>
  <si>
    <t>http://www.accb.com.cn</t>
  </si>
  <si>
    <t xml:space="preserve"> 7,70,416 </t>
  </si>
  <si>
    <t>/organization/acccess-technology-solutions</t>
  </si>
  <si>
    <t>Acccess Technology Solutions</t>
  </si>
  <si>
    <t>http://www.accessts.com/</t>
  </si>
  <si>
    <t xml:space="preserve"> 2,54,78,613 </t>
  </si>
  <si>
    <t>Provo</t>
  </si>
  <si>
    <t>/organization/accedian-networks</t>
  </si>
  <si>
    <t>Accedian Networks</t>
  </si>
  <si>
    <t>http://www.accedian.com</t>
  </si>
  <si>
    <t>|Networking|Telecommunications|Enterprises|Business Services|Mobile|</t>
  </si>
  <si>
    <t xml:space="preserve"> 3,10,40,000 </t>
  </si>
  <si>
    <t>/organization/accedo-broadband</t>
  </si>
  <si>
    <t>Accedo</t>
  </si>
  <si>
    <t>http://www.accedo.tv</t>
  </si>
  <si>
    <t>|Television|Hardware + Software|</t>
  </si>
  <si>
    <t xml:space="preserve"> 12,70,000 </t>
  </si>
  <si>
    <t>/organization/accel-diagnostics</t>
  </si>
  <si>
    <t>Accel Diagnostics</t>
  </si>
  <si>
    <t>http://acceldx.com</t>
  </si>
  <si>
    <t>|Health Care|Diagnostics|Medical Devices|</t>
  </si>
  <si>
    <t xml:space="preserve"> Medical Devices </t>
  </si>
  <si>
    <t>/organization/accela</t>
  </si>
  <si>
    <t>Accela</t>
  </si>
  <si>
    <t>http://www.accela.com</t>
  </si>
  <si>
    <t>/organization/accelalox</t>
  </si>
  <si>
    <t>Accelalox</t>
  </si>
  <si>
    <t>http://accelalox.com</t>
  </si>
  <si>
    <t xml:space="preserve"> 4,30,000 </t>
  </si>
  <si>
    <t>/organization/accelecare</t>
  </si>
  <si>
    <t>AcceleCare Wound Centers</t>
  </si>
  <si>
    <t>http://accelecare.com</t>
  </si>
  <si>
    <t>/organization/acceleforce</t>
  </si>
  <si>
    <t>Acceleforce</t>
  </si>
  <si>
    <t>http://www.acceleforce.com</t>
  </si>
  <si>
    <t>KS - Other</t>
  </si>
  <si>
    <t>Wa Keeney</t>
  </si>
  <si>
    <t>/organization/accelera</t>
  </si>
  <si>
    <t>Accelera</t>
  </si>
  <si>
    <t>http://acceleramb.com/</t>
  </si>
  <si>
    <t>|Wireless|Technology|</t>
  </si>
  <si>
    <t xml:space="preserve"> 30,33,472 </t>
  </si>
  <si>
    <t>/organization/accelera-innovations</t>
  </si>
  <si>
    <t>Accelera Innovations</t>
  </si>
  <si>
    <t>http://accelerainnovations.com</t>
  </si>
  <si>
    <t>Frankfort</t>
  </si>
  <si>
    <t>/organization/accelera-mobile-broadband</t>
  </si>
  <si>
    <t>Accelera Mobile Broadband</t>
  </si>
  <si>
    <t>http://acceleramb.com</t>
  </si>
  <si>
    <t>/organization/accelerate-diagnostics</t>
  </si>
  <si>
    <t>Accelerate Diagnostics</t>
  </si>
  <si>
    <t>http://acceleratediagnostics.com</t>
  </si>
  <si>
    <t>|Health Care|Medical Devices|</t>
  </si>
  <si>
    <t xml:space="preserve"> 6,30,16,244 </t>
  </si>
  <si>
    <t>Tucson</t>
  </si>
  <si>
    <t>/organization/accelerate-mobile-apps</t>
  </si>
  <si>
    <t>Accelerate Mobile Apps</t>
  </si>
  <si>
    <t>http://accelerate-ld.com</t>
  </si>
  <si>
    <t>Scotts Valley</t>
  </si>
  <si>
    <t>/organization/accelerated-io</t>
  </si>
  <si>
    <t>Accelerated IO</t>
  </si>
  <si>
    <t>http://www.pac-n-zoom.com</t>
  </si>
  <si>
    <t xml:space="preserve"> 32,55,325 </t>
  </si>
  <si>
    <t>OK</t>
  </si>
  <si>
    <t>Tulsa</t>
  </si>
  <si>
    <t>/organization/accelerated-orthopedic-technologies</t>
  </si>
  <si>
    <t>Accelerated Orthopedic Technologies</t>
  </si>
  <si>
    <t>http://www.acceleratedorthopedics.com</t>
  </si>
  <si>
    <t>Guilford</t>
  </si>
  <si>
    <t>/organization/accelerated-vision-group</t>
  </si>
  <si>
    <t>Accelerated Vision Group</t>
  </si>
  <si>
    <t>http://acceleratedvision.com</t>
  </si>
  <si>
    <t xml:space="preserve"> 85,00,000 </t>
  </si>
  <si>
    <t>/organization/accelereach</t>
  </si>
  <si>
    <t>Accelereach</t>
  </si>
  <si>
    <t>http://accelereach.com</t>
  </si>
  <si>
    <t>/organization/accelergy</t>
  </si>
  <si>
    <t>Accelergy</t>
  </si>
  <si>
    <t>http://www.accelergy.com</t>
  </si>
  <si>
    <t xml:space="preserve"> 83,30,000 </t>
  </si>
  <si>
    <t>/organization/accelerize-new-media</t>
  </si>
  <si>
    <t>Accelerize New Media</t>
  </si>
  <si>
    <t>http://www.accelerizenewmedia.com</t>
  </si>
  <si>
    <t xml:space="preserve"> 40,45,500 </t>
  </si>
  <si>
    <t>/organization/acceleron-pharma</t>
  </si>
  <si>
    <t>Acceleron Pharma</t>
  </si>
  <si>
    <t>http://www.acceleronpharma.com</t>
  </si>
  <si>
    <t xml:space="preserve"> 11,37,01,127 </t>
  </si>
  <si>
    <t>/organization/accelgolf</t>
  </si>
  <si>
    <t>AccelGolf</t>
  </si>
  <si>
    <t>http://www.accelgolf.com</t>
  </si>
  <si>
    <t>|Sports|Apps|Finance|Mobile|</t>
  </si>
  <si>
    <t xml:space="preserve"> 4,57,282 </t>
  </si>
  <si>
    <t>/organization/accelitec</t>
  </si>
  <si>
    <t>Accelitec</t>
  </si>
  <si>
    <t>http://www.accelitec.com</t>
  </si>
  <si>
    <t xml:space="preserve"> 57,05,841 </t>
  </si>
  <si>
    <t>Bellingham</t>
  </si>
  <si>
    <t>/organization/accella-learning-llc</t>
  </si>
  <si>
    <t>Accella Learning</t>
  </si>
  <si>
    <t>http://www.accellalearning.com</t>
  </si>
  <si>
    <t>|Education|Software|</t>
  </si>
  <si>
    <t>/organization/accellion</t>
  </si>
  <si>
    <t>Accellion</t>
  </si>
  <si>
    <t>http://www.accellion.com</t>
  </si>
  <si>
    <t>|Security|Enterprise Software|</t>
  </si>
  <si>
    <t xml:space="preserve"> 1,34,10,901 </t>
  </si>
  <si>
    <t>/organization/accellos</t>
  </si>
  <si>
    <t>Accellos</t>
  </si>
  <si>
    <t>http://www.accellos.com</t>
  </si>
  <si>
    <t>|Supply Chain Management|Storage|Transportation|Logistics|Software|</t>
  </si>
  <si>
    <t xml:space="preserve"> 2,85,00,000 </t>
  </si>
  <si>
    <t>Colorado Springs</t>
  </si>
  <si>
    <t>/organization/accelone</t>
  </si>
  <si>
    <t>AccelOne</t>
  </si>
  <si>
    <t>http://accelone.com</t>
  </si>
  <si>
    <t xml:space="preserve"> 2,25,000 </t>
  </si>
  <si>
    <t>/organization/accelops</t>
  </si>
  <si>
    <t>AccelOps</t>
  </si>
  <si>
    <t>http://www.accelops.com</t>
  </si>
  <si>
    <t>|Networking|SaaS|Security|Cloud Computing|Cloud Management|Virtualization|Analytics|</t>
  </si>
  <si>
    <t xml:space="preserve"> Cloud Management </t>
  </si>
  <si>
    <t>/organization/fasterweb</t>
  </si>
  <si>
    <t>AcceloWeb</t>
  </si>
  <si>
    <t>http://acceloweb.com</t>
  </si>
  <si>
    <t>/organization/accendo-technologies</t>
  </si>
  <si>
    <t>Accendo Technologies</t>
  </si>
  <si>
    <t>http://www.accendo.co.za</t>
  </si>
  <si>
    <t xml:space="preserve"> 15,60,000 </t>
  </si>
  <si>
    <t>/organization/accendo-therapeutics</t>
  </si>
  <si>
    <t>Accendo Therapeutics</t>
  </si>
  <si>
    <t>Carlsbad</t>
  </si>
  <si>
    <t>/organization/accent</t>
  </si>
  <si>
    <t>Accent</t>
  </si>
  <si>
    <t>http://www.accent-soc.com</t>
  </si>
  <si>
    <t xml:space="preserve"> 2,02,09,960 </t>
  </si>
  <si>
    <t>Itá</t>
  </si>
  <si>
    <t>/organization/accent-custom-finishings-design-center</t>
  </si>
  <si>
    <t>Accent Custom Finishings &amp; Design Center</t>
  </si>
  <si>
    <t>|Consumer Goods|Retail|</t>
  </si>
  <si>
    <t>Tampa</t>
  </si>
  <si>
    <t>Ruskin</t>
  </si>
  <si>
    <t>/organization/accentia-biopharmaceuticals-inc</t>
  </si>
  <si>
    <t>Accentia Biopharmaceuticals Inc</t>
  </si>
  <si>
    <t>http://accentia.net</t>
  </si>
  <si>
    <t>|Health and Wellness|Biotechnology|</t>
  </si>
  <si>
    <t xml:space="preserve"> 7,75,000 </t>
  </si>
  <si>
    <t>/organization/accentium-web</t>
  </si>
  <si>
    <t>Accentium Web</t>
  </si>
  <si>
    <t>http://www.accentium.com</t>
  </si>
  <si>
    <t>|Semantic Search|SEO|Legal|Internet|Curated Web|</t>
  </si>
  <si>
    <t>/organization/accenx-technologies</t>
  </si>
  <si>
    <t>Accenx Technologies</t>
  </si>
  <si>
    <t>http://www.accenx.com</t>
  </si>
  <si>
    <t>/organization/accept-software</t>
  </si>
  <si>
    <t>Accept Software</t>
  </si>
  <si>
    <t>|Career Management|Software|</t>
  </si>
  <si>
    <t xml:space="preserve"> 2,53,05,000 </t>
  </si>
  <si>
    <t>/organization/acceptd</t>
  </si>
  <si>
    <t>Acceptd</t>
  </si>
  <si>
    <t>http://getacceptd.com</t>
  </si>
  <si>
    <t xml:space="preserve"> 30,20,000 </t>
  </si>
  <si>
    <t>/organization/accera</t>
  </si>
  <si>
    <t>Accera</t>
  </si>
  <si>
    <t>http://www.accerapharma.com</t>
  </si>
  <si>
    <t xml:space="preserve"> 13,85,81,610 </t>
  </si>
  <si>
    <t>Broomfield</t>
  </si>
  <si>
    <t>/organization/accertify</t>
  </si>
  <si>
    <t>Accertify</t>
  </si>
  <si>
    <t>http://www.accertify.com</t>
  </si>
  <si>
    <t>|Fraud Detection|Credit Cards|Security|</t>
  </si>
  <si>
    <t xml:space="preserve"> 71,31,124 </t>
  </si>
  <si>
    <t>/organization/access-bill-pay-services</t>
  </si>
  <si>
    <t>ACCESS Bill Pay Services</t>
  </si>
  <si>
    <t>http://www.accessbillpayservices.com</t>
  </si>
  <si>
    <t>|Payments|</t>
  </si>
  <si>
    <t>Lake Tahoe</t>
  </si>
  <si>
    <t>Truckee</t>
  </si>
  <si>
    <t>/organization/access-closure</t>
  </si>
  <si>
    <t>Access Closure</t>
  </si>
  <si>
    <t>http://www.accessclosure.com</t>
  </si>
  <si>
    <t xml:space="preserve"> 1,37,93,098 </t>
  </si>
  <si>
    <t>/organization/access-information-management</t>
  </si>
  <si>
    <t>Access Information Management</t>
  </si>
  <si>
    <t>http://informationprotected.com</t>
  </si>
  <si>
    <t>Livermore</t>
  </si>
  <si>
    <t>/organization/access-intelligence</t>
  </si>
  <si>
    <t>Access Intelligence</t>
  </si>
  <si>
    <t>http://www.accessintel.com</t>
  </si>
  <si>
    <t xml:space="preserve"> 73,80,000 </t>
  </si>
  <si>
    <t>/organization/access-media</t>
  </si>
  <si>
    <t>Access Media 3</t>
  </si>
  <si>
    <t>http://www.am3inc.com</t>
  </si>
  <si>
    <t>IL - Other</t>
  </si>
  <si>
    <t>Saybrook</t>
  </si>
  <si>
    <t>/organization/access-mediquip</t>
  </si>
  <si>
    <t>Access MediQuip</t>
  </si>
  <si>
    <t>http://accessmediquip.com</t>
  </si>
  <si>
    <t xml:space="preserve"> 4,69,00,000 </t>
  </si>
  <si>
    <t>/organization/access-mobile</t>
  </si>
  <si>
    <t>Access Mobile</t>
  </si>
  <si>
    <t>http://accessmobileinc.com</t>
  </si>
  <si>
    <t xml:space="preserve"> 3,52,500 </t>
  </si>
  <si>
    <t>/organization/accessnetwork</t>
  </si>
  <si>
    <t>Access Network</t>
  </si>
  <si>
    <t>http://www.accessnetwork.com</t>
  </si>
  <si>
    <t xml:space="preserve"> 32,00,000 </t>
  </si>
  <si>
    <t>/organization/access-northeast</t>
  </si>
  <si>
    <t>Access Northeast</t>
  </si>
  <si>
    <t>http://www.axsne.com</t>
  </si>
  <si>
    <t>|Networking|Software|Cloud Computing|Services|Data Centers|Web Hosting|</t>
  </si>
  <si>
    <t xml:space="preserve"> 19,99,998 </t>
  </si>
  <si>
    <t>Marlborough</t>
  </si>
  <si>
    <t>/organization/access-pharmaceuticals</t>
  </si>
  <si>
    <t>Access Pharmaceuticals</t>
  </si>
  <si>
    <t>http://accesspharma.com</t>
  </si>
  <si>
    <t xml:space="preserve"> 1,55,81,502 </t>
  </si>
  <si>
    <t>/organization/access-point</t>
  </si>
  <si>
    <t>Access Point</t>
  </si>
  <si>
    <t>http://www.apoint.ro</t>
  </si>
  <si>
    <t>|Brand Marketing|Design|Web Development|Web Design|Advertising|</t>
  </si>
  <si>
    <t xml:space="preserve"> Brand Marketing </t>
  </si>
  <si>
    <t>Iasi</t>
  </si>
  <si>
    <t>/organization/access-psychiatry-solutions</t>
  </si>
  <si>
    <t>Access Psychiatry Solutions</t>
  </si>
  <si>
    <t>http://accesspsych.com</t>
  </si>
  <si>
    <t>Shoreline</t>
  </si>
  <si>
    <t>/organization/access-scientific</t>
  </si>
  <si>
    <t>Access Scientific</t>
  </si>
  <si>
    <t>http://www.the-wand.com</t>
  </si>
  <si>
    <t xml:space="preserve"> 2,13,76,001 </t>
  </si>
  <si>
    <t>/organization/access-systems</t>
  </si>
  <si>
    <t>Access Systems</t>
  </si>
  <si>
    <t>http://www.accsys-inc.com</t>
  </si>
  <si>
    <t>Reston</t>
  </si>
  <si>
    <t>/organization/access-uk</t>
  </si>
  <si>
    <t>Access UK</t>
  </si>
  <si>
    <t>http://www.theaccessgroup.com</t>
  </si>
  <si>
    <t>|Finance|Advice|Accounting|Software|</t>
  </si>
  <si>
    <t xml:space="preserve"> 8,01,57,014 </t>
  </si>
  <si>
    <t>Essex</t>
  </si>
  <si>
    <t>/organization/accessbio</t>
  </si>
  <si>
    <t>Accessbio</t>
  </si>
  <si>
    <t>http://accessbio.net</t>
  </si>
  <si>
    <t>Somerset</t>
  </si>
  <si>
    <t>/organization/accessdata</t>
  </si>
  <si>
    <t>AccessData</t>
  </si>
  <si>
    <t>http://www.accessdata.com</t>
  </si>
  <si>
    <t xml:space="preserve"> 4,50,00,000 </t>
  </si>
  <si>
    <t>Lindon</t>
  </si>
  <si>
    <t>/organization/accessory-addict-society</t>
  </si>
  <si>
    <t>Accessory Addict Society</t>
  </si>
  <si>
    <t>http://www.accessoryaddictsociety.com/</t>
  </si>
  <si>
    <t>Naples, Florida</t>
  </si>
  <si>
    <t>Naples</t>
  </si>
  <si>
    <t>/organization/accesspay</t>
  </si>
  <si>
    <t>AccessPay</t>
  </si>
  <si>
    <t>http://www.accesspay.com</t>
  </si>
  <si>
    <t>/organization/access-sports-media-2</t>
  </si>
  <si>
    <t>AccessSportsMedia.com</t>
  </si>
  <si>
    <t>http://accesssportsmedia.com</t>
  </si>
  <si>
    <t>|Distribution|Sales and Marketing|Advertising|</t>
  </si>
  <si>
    <t>/organization/accion-international</t>
  </si>
  <si>
    <t>Accion</t>
  </si>
  <si>
    <t>http://www.accion.org</t>
  </si>
  <si>
    <t>|Nonprofits|</t>
  </si>
  <si>
    <t xml:space="preserve"> Nonprofits </t>
  </si>
  <si>
    <t>1961-01</t>
  </si>
  <si>
    <t>1961-Q1</t>
  </si>
  <si>
    <t>/organization/accion-texas</t>
  </si>
  <si>
    <t>Accion Texas</t>
  </si>
  <si>
    <t>http://acciontexas.org</t>
  </si>
  <si>
    <t>San Antonio</t>
  </si>
  <si>
    <t>1994-01</t>
  </si>
  <si>
    <t>1994-Q1</t>
  </si>
  <si>
    <t>/organization/accipiter-radar</t>
  </si>
  <si>
    <t>Accipiter Radar</t>
  </si>
  <si>
    <t>http://accipiterradar.com</t>
  </si>
  <si>
    <t xml:space="preserve"> 47,00,000 </t>
  </si>
  <si>
    <t>Orchard Park</t>
  </si>
  <si>
    <t>/organization/accipiter-systems</t>
  </si>
  <si>
    <t>Accipiter Systems</t>
  </si>
  <si>
    <t>http://www.accipitersystems.com</t>
  </si>
  <si>
    <t xml:space="preserve"> 49,79,639 </t>
  </si>
  <si>
    <t>Wexford</t>
  </si>
  <si>
    <t>/organization/acclaim-games</t>
  </si>
  <si>
    <t>Acclaim Games</t>
  </si>
  <si>
    <t>http://www.acclaim.com</t>
  </si>
  <si>
    <t>1997-12</t>
  </si>
  <si>
    <t>1997-Q4</t>
  </si>
  <si>
    <t>/organization/acclaimd</t>
  </si>
  <si>
    <t>Acclaimd</t>
  </si>
  <si>
    <t>http://www.acclaimd.com</t>
  </si>
  <si>
    <t>|Recruiting|Social Recruiting|Career Management|Analytics|</t>
  </si>
  <si>
    <t xml:space="preserve"> Recruiting </t>
  </si>
  <si>
    <t>/organization/acco-brands</t>
  </si>
  <si>
    <t>Acco Brands</t>
  </si>
  <si>
    <t>http://www.accobrands.com/acco/us/us/home.aspx</t>
  </si>
  <si>
    <t>Lake Zurich</t>
  </si>
  <si>
    <t>1947-01</t>
  </si>
  <si>
    <t>1947-Q1</t>
  </si>
  <si>
    <t>/organization/acco-semiconductor</t>
  </si>
  <si>
    <t>ACCO Semiconductor</t>
  </si>
  <si>
    <t>http://www.acco-semi.com</t>
  </si>
  <si>
    <t xml:space="preserve"> 3,33,31,814 </t>
  </si>
  <si>
    <t>/organization/accolade</t>
  </si>
  <si>
    <t>Accolade</t>
  </si>
  <si>
    <t>http://www.accolade.com</t>
  </si>
  <si>
    <t>|Healthcare Services|Health and Wellness|Health Care|</t>
  </si>
  <si>
    <t xml:space="preserve"> Healthcare Services </t>
  </si>
  <si>
    <t xml:space="preserve"> 5,37,44,444 </t>
  </si>
  <si>
    <t>Plymouth Meeting</t>
  </si>
  <si>
    <t>/organization/accolo</t>
  </si>
  <si>
    <t>Accolo</t>
  </si>
  <si>
    <t>http://www.accolo.com</t>
  </si>
  <si>
    <t>Larkspur</t>
  </si>
  <si>
    <t>/organization/accompani</t>
  </si>
  <si>
    <t>Accompani</t>
  </si>
  <si>
    <t>https://www.accompani.com</t>
  </si>
  <si>
    <t>|Social Media|Technology|3D|</t>
  </si>
  <si>
    <t xml:space="preserve"> 2,06,00,000 </t>
  </si>
  <si>
    <t>/organization/accord</t>
  </si>
  <si>
    <t>Accord</t>
  </si>
  <si>
    <t>http://accord-group.net</t>
  </si>
  <si>
    <t>/organization/accord-biomaterials</t>
  </si>
  <si>
    <t>Accord Biomaterials</t>
  </si>
  <si>
    <t>http://accordbiomaterials.com</t>
  </si>
  <si>
    <t>/organization/accordent-technologies</t>
  </si>
  <si>
    <t>Accordent Technologies</t>
  </si>
  <si>
    <t>http://www.accordent.com</t>
  </si>
  <si>
    <t>El Segundo</t>
  </si>
  <si>
    <t>/organization/accountable</t>
  </si>
  <si>
    <t>Accountable</t>
  </si>
  <si>
    <t>http://www.accountablehq.com</t>
  </si>
  <si>
    <t>|Cloud Computing|Enterprises|B2B|Network Security|SaaS|Health and Wellness|Health Care|</t>
  </si>
  <si>
    <t xml:space="preserve"> 1,58,000 </t>
  </si>
  <si>
    <t>/organization/accounting-saas-japan</t>
  </si>
  <si>
    <t>Accounting SaaS Japan</t>
  </si>
  <si>
    <t>http://www.a-saas.com/</t>
  </si>
  <si>
    <t>|Cloud Computing|SaaS|</t>
  </si>
  <si>
    <t>/organization/accountnow</t>
  </si>
  <si>
    <t>AccountNow</t>
  </si>
  <si>
    <t>http://accountnow.com</t>
  </si>
  <si>
    <t xml:space="preserve"> 3,40,72,000 </t>
  </si>
  <si>
    <t>/organization/accredible</t>
  </si>
  <si>
    <t>Accredible</t>
  </si>
  <si>
    <t>http://www.accredible.com</t>
  </si>
  <si>
    <t>|Recruiting|Colleges|Education|</t>
  </si>
  <si>
    <t>/organization/accrue-search-concepts-dba-boounce</t>
  </si>
  <si>
    <t>Accrue Search Concepts dba Boounce</t>
  </si>
  <si>
    <t>http://www.boounce.com/indexBeta.php</t>
  </si>
  <si>
    <t>|Vertical Search|Search|Software|</t>
  </si>
  <si>
    <t xml:space="preserve"> Vertical Search </t>
  </si>
  <si>
    <t>/organization/accruent</t>
  </si>
  <si>
    <t>Accruent</t>
  </si>
  <si>
    <t>http://www.accruent.com</t>
  </si>
  <si>
    <t xml:space="preserve"> 3,20,00,000 </t>
  </si>
  <si>
    <t>1995-01</t>
  </si>
  <si>
    <t>1995-Q1</t>
  </si>
  <si>
    <t>/organization/accruit</t>
  </si>
  <si>
    <t>Accruit</t>
  </si>
  <si>
    <t>http://www.accruit.com</t>
  </si>
  <si>
    <t xml:space="preserve"> 33,15,000 </t>
  </si>
  <si>
    <t>/organization/accu-break-pharmaceuticals</t>
  </si>
  <si>
    <t>Accu-Break Pharmaceuticals</t>
  </si>
  <si>
    <t>http://accubreakpharmaceuticals.com</t>
  </si>
  <si>
    <t>/organization/accudial-pharmaceutical</t>
  </si>
  <si>
    <t>Accudial Pharmaceutical</t>
  </si>
  <si>
    <t>http://accudialpharmaceutical.com</t>
  </si>
  <si>
    <t xml:space="preserve"> 1,20,24,769 </t>
  </si>
  <si>
    <t>Palm Beaches</t>
  </si>
  <si>
    <t>Boca Raton</t>
  </si>
  <si>
    <t>/organization/accudraft</t>
  </si>
  <si>
    <t>AccuDraft</t>
  </si>
  <si>
    <t>http://www.accudraft.com</t>
  </si>
  <si>
    <t>/organization/accuhealth-partners</t>
  </si>
  <si>
    <t>Accuhealth Partners</t>
  </si>
  <si>
    <t>http://colonprepcenter.com</t>
  </si>
  <si>
    <t xml:space="preserve"> 7,60,000 </t>
  </si>
  <si>
    <t>Olathe</t>
  </si>
  <si>
    <t>/organization/accumed-technologies</t>
  </si>
  <si>
    <t>AccuMED Technologies</t>
  </si>
  <si>
    <t>http://www.accumedtech.com</t>
  </si>
  <si>
    <t>Buffalo</t>
  </si>
  <si>
    <t>/organization/accumetrics</t>
  </si>
  <si>
    <t>Accumetrics</t>
  </si>
  <si>
    <t>http://www.accumetrics.com</t>
  </si>
  <si>
    <t xml:space="preserve"> 11,06,40,466 </t>
  </si>
  <si>
    <t>1996-01</t>
  </si>
  <si>
    <t>1996-Q1</t>
  </si>
  <si>
    <t>/organization/accumulate</t>
  </si>
  <si>
    <t>Accumulate</t>
  </si>
  <si>
    <t>http://www.accumulate.se</t>
  </si>
  <si>
    <t>|Security|Mobile Security|Mobile Payments|Mobile|</t>
  </si>
  <si>
    <t xml:space="preserve"> 1,20,50,000 </t>
  </si>
  <si>
    <t>/organization/accumuli-security</t>
  </si>
  <si>
    <t>Accumuli Security</t>
  </si>
  <si>
    <t>http://www.accumuli.com</t>
  </si>
  <si>
    <t>|Content|Software|Events|Training|Security|</t>
  </si>
  <si>
    <t xml:space="preserve"> 80,33,458 </t>
  </si>
  <si>
    <t>Basingstoke</t>
  </si>
  <si>
    <t>/organization/accunostics</t>
  </si>
  <si>
    <t>AccuNostics</t>
  </si>
  <si>
    <t>http://www.accunostics.co.uk</t>
  </si>
  <si>
    <t xml:space="preserve"> 63,21,095 </t>
  </si>
  <si>
    <t>Forres</t>
  </si>
  <si>
    <t>/organization/accupal</t>
  </si>
  <si>
    <t>Accupal</t>
  </si>
  <si>
    <t>http://www.accupal.com/</t>
  </si>
  <si>
    <t>Little Rock</t>
  </si>
  <si>
    <t>/organization/accupass</t>
  </si>
  <si>
    <t>Accupass</t>
  </si>
  <si>
    <t>http://www.accupass.com/</t>
  </si>
  <si>
    <t>/organization/accupost-corporation</t>
  </si>
  <si>
    <t>Accupost Corporation</t>
  </si>
  <si>
    <t>/organization/accuradio</t>
  </si>
  <si>
    <t>Accuradio</t>
  </si>
  <si>
    <t>http://www.accuradio.com/</t>
  </si>
  <si>
    <t>|Internet Radio Market|</t>
  </si>
  <si>
    <t xml:space="preserve"> Internet Radio Market </t>
  </si>
  <si>
    <t>2001-04</t>
  </si>
  <si>
    <t>2001-Q2</t>
  </si>
  <si>
    <t>/organization/accurate-group</t>
  </si>
  <si>
    <t>Accurate Group</t>
  </si>
  <si>
    <t>http://accurategroup.com</t>
  </si>
  <si>
    <t xml:space="preserve"> 6,70,00,000 </t>
  </si>
  <si>
    <t>Charlotte</t>
  </si>
  <si>
    <t>/organization/accurence</t>
  </si>
  <si>
    <t>Accurence</t>
  </si>
  <si>
    <t>http://www.accurence.com</t>
  </si>
  <si>
    <t xml:space="preserve"> 42,77,507 </t>
  </si>
  <si>
    <t>Westminster</t>
  </si>
  <si>
    <t>/organization/accurev</t>
  </si>
  <si>
    <t>AccuRev</t>
  </si>
  <si>
    <t>http://www.accurev.com</t>
  </si>
  <si>
    <t>Concord</t>
  </si>
  <si>
    <t>/organization/accuri-cytometers</t>
  </si>
  <si>
    <t>Accuri Cytometers</t>
  </si>
  <si>
    <t>http://www.accuricytometers.com</t>
  </si>
  <si>
    <t xml:space="preserve"> 3,26,55,000 </t>
  </si>
  <si>
    <t>/organization/accuric</t>
  </si>
  <si>
    <t>AccurIC</t>
  </si>
  <si>
    <t>http://www.accuric.com</t>
  </si>
  <si>
    <t xml:space="preserve"> 3,29,695 </t>
  </si>
  <si>
    <t>/organization/accuris-networks</t>
  </si>
  <si>
    <t>Accuris Networks</t>
  </si>
  <si>
    <t>http://accuris-networks.com/</t>
  </si>
  <si>
    <t>|Mobile|Networking|Telecommunications|</t>
  </si>
  <si>
    <t>/organization/accusilicon</t>
  </si>
  <si>
    <t>AccuSilicon</t>
  </si>
  <si>
    <t>http://accusilicon.com</t>
  </si>
  <si>
    <t>/organization/accutherm-systems</t>
  </si>
  <si>
    <t>AccuTherm Systems</t>
  </si>
  <si>
    <t>http://accumedsystemsinc.com</t>
  </si>
  <si>
    <t>/organization/accuvant</t>
  </si>
  <si>
    <t>Accuvant</t>
  </si>
  <si>
    <t>http://www.accuvant.com</t>
  </si>
  <si>
    <t xml:space="preserve"> 81,98,838 </t>
  </si>
  <si>
    <t>/organization/accuvein</t>
  </si>
  <si>
    <t>AccuVein</t>
  </si>
  <si>
    <t>http://www.accuvein.com</t>
  </si>
  <si>
    <t>Huntington Station</t>
  </si>
  <si>
    <t>/organization/ace</t>
  </si>
  <si>
    <t>ACE</t>
  </si>
  <si>
    <t>http://argentumce.com</t>
  </si>
  <si>
    <t>|Medical|Biotechnology|</t>
  </si>
  <si>
    <t xml:space="preserve"> 12,45,092 </t>
  </si>
  <si>
    <t>/organization/ace-film-productions</t>
  </si>
  <si>
    <t>ACE Film Productions</t>
  </si>
  <si>
    <t>|Media|News|</t>
  </si>
  <si>
    <t>/organization/ace-health</t>
  </si>
  <si>
    <t>ACE Health</t>
  </si>
  <si>
    <t>http://www.acehealth.co</t>
  </si>
  <si>
    <t>|Health and Wellness|Health Care Information Technology|Predictive Analytics|mHealth|</t>
  </si>
  <si>
    <t xml:space="preserve"> 1,04,594 </t>
  </si>
  <si>
    <t>/organization/ace-metrix</t>
  </si>
  <si>
    <t>Ace Metrix</t>
  </si>
  <si>
    <t>http://www.acemetrix.com</t>
  </si>
  <si>
    <t xml:space="preserve"> 1,87,00,000 </t>
  </si>
  <si>
    <t>/organization/ace-portal</t>
  </si>
  <si>
    <t>ACE Portal</t>
  </si>
  <si>
    <t>http://www.ACEportal.com</t>
  </si>
  <si>
    <t>|Marketplaces|Nonprofits|Finance|</t>
  </si>
  <si>
    <t>/organization/ace-comm</t>
  </si>
  <si>
    <t>ACE*COMM</t>
  </si>
  <si>
    <t>http://www.acecomm.com</t>
  </si>
  <si>
    <t>|Public Relations|</t>
  </si>
  <si>
    <t>Gaithersburg</t>
  </si>
  <si>
    <t>1983-01</t>
  </si>
  <si>
    <t>1983-Q1</t>
  </si>
  <si>
    <t>/organization/aceable</t>
  </si>
  <si>
    <t>Aceable</t>
  </si>
  <si>
    <t>http://www.aceable.com</t>
  </si>
  <si>
    <t>|Education|Mobile Commerce|Technical Continuing Education|</t>
  </si>
  <si>
    <t xml:space="preserve"> Technical Continuing Education </t>
  </si>
  <si>
    <t>/organization/acell</t>
  </si>
  <si>
    <t>ACell</t>
  </si>
  <si>
    <t>http://acell.com</t>
  </si>
  <si>
    <t xml:space="preserve"> 87,00,000 </t>
  </si>
  <si>
    <t>/organization/acelrx-pharmaceuticals</t>
  </si>
  <si>
    <t>AcelRx Pharmaceuticals</t>
  </si>
  <si>
    <t>http://www.acelrx.com</t>
  </si>
  <si>
    <t xml:space="preserve"> 9,36,54,902 </t>
  </si>
  <si>
    <t>/organization/acempire</t>
  </si>
  <si>
    <t>AcEmpire</t>
  </si>
  <si>
    <t>http://www.acempire.co.uk</t>
  </si>
  <si>
    <t>|Social Media|Real Estate|</t>
  </si>
  <si>
    <t>Preston</t>
  </si>
  <si>
    <t>/organization/acendi-interactive</t>
  </si>
  <si>
    <t>Acendi Interactive</t>
  </si>
  <si>
    <t>http://www.acendi.com</t>
  </si>
  <si>
    <t xml:space="preserve"> 20,90,000 </t>
  </si>
  <si>
    <t>/organization/acer</t>
  </si>
  <si>
    <t>Acer</t>
  </si>
  <si>
    <t>http://www.acer-group.com/public</t>
  </si>
  <si>
    <t>|Consumer Electronics|Hardware + Software|</t>
  </si>
  <si>
    <t xml:space="preserve"> 15,05,94,138 </t>
  </si>
  <si>
    <t>TWN</t>
  </si>
  <si>
    <t>Taiwan</t>
  </si>
  <si>
    <t>Taipei</t>
  </si>
  <si>
    <t>1976-01</t>
  </si>
  <si>
    <t>1976-Q1</t>
  </si>
  <si>
    <t>/organization/acera-surgical</t>
  </si>
  <si>
    <t>Acera Surgical</t>
  </si>
  <si>
    <t>http://acerasurgical.com</t>
  </si>
  <si>
    <t>MO</t>
  </si>
  <si>
    <t>St. Louis</t>
  </si>
  <si>
    <t>St Louis</t>
  </si>
  <si>
    <t>/organization/aceris-3d-inspection</t>
  </si>
  <si>
    <t>Aceris 3D Inspection</t>
  </si>
  <si>
    <t>http://www.aceris-3d.ca</t>
  </si>
  <si>
    <t xml:space="preserve"> 48,80,000 </t>
  </si>
  <si>
    <t>/organization/cvcertify</t>
  </si>
  <si>
    <t>Acertiv</t>
  </si>
  <si>
    <t>http://www.acertiv.com</t>
  </si>
  <si>
    <t>|Career Management|Finance|Certification Test|Social Media|</t>
  </si>
  <si>
    <t xml:space="preserve"> 7,37,630 </t>
  </si>
  <si>
    <t>Dulles</t>
  </si>
  <si>
    <t>/organization/acesion-pharma</t>
  </si>
  <si>
    <t>Acesion Pharma</t>
  </si>
  <si>
    <t>http://acesionpharma.com</t>
  </si>
  <si>
    <t>/organization/acesis</t>
  </si>
  <si>
    <t>Acesis</t>
  </si>
  <si>
    <t>http://www.acesis.com</t>
  </si>
  <si>
    <t>|Physicians|Health Care|Software|</t>
  </si>
  <si>
    <t xml:space="preserve"> 36,38,201 </t>
  </si>
  <si>
    <t>/organization/acesobee</t>
  </si>
  <si>
    <t>AcesoBee</t>
  </si>
  <si>
    <t>/organization/zhenjiang-acetic-semiconductor-co-ltd</t>
  </si>
  <si>
    <t>Acetec Semiconductor</t>
  </si>
  <si>
    <t>http://www.acetecsemi.com</t>
  </si>
  <si>
    <t xml:space="preserve"> 42,94,788 </t>
  </si>
  <si>
    <t>/organization/acetylon-pharmaceuticals</t>
  </si>
  <si>
    <t>Acetylon Pharmaceuticals</t>
  </si>
  <si>
    <t>http://www.acetylon.com</t>
  </si>
  <si>
    <t xml:space="preserve"> 15,12,50,000 </t>
  </si>
  <si>
    <t>/organization/aceva-technologies</t>
  </si>
  <si>
    <t>Aceva Technologies</t>
  </si>
  <si>
    <t xml:space="preserve"> 52,80,000 </t>
  </si>
  <si>
    <t>/organization/achala</t>
  </si>
  <si>
    <t>AchaLa</t>
  </si>
  <si>
    <t>http://achala.com.br</t>
  </si>
  <si>
    <t>|Classifieds|Advertising|</t>
  </si>
  <si>
    <t>Rio de Janeiro</t>
  </si>
  <si>
    <t>Rio De Janeiro</t>
  </si>
  <si>
    <t>/organization/achaogen</t>
  </si>
  <si>
    <t>Achaogen</t>
  </si>
  <si>
    <t>http://www.achaogen.com</t>
  </si>
  <si>
    <t xml:space="preserve"> 10,09,05,707 </t>
  </si>
  <si>
    <t>South San Francisco</t>
  </si>
  <si>
    <t>/organization/achates-power</t>
  </si>
  <si>
    <t>Achates Power</t>
  </si>
  <si>
    <t>http://achatespower.com</t>
  </si>
  <si>
    <t xml:space="preserve"> 6,65,00,000 </t>
  </si>
  <si>
    <t>/organization/acheive-cca</t>
  </si>
  <si>
    <t>Acheive CCA</t>
  </si>
  <si>
    <t>http://www.achievecca.com</t>
  </si>
  <si>
    <t>Evansville</t>
  </si>
  <si>
    <t>/organization/achelios-therapeutics</t>
  </si>
  <si>
    <t>Achelios Therapeutics</t>
  </si>
  <si>
    <t>http://www.achelios.com</t>
  </si>
  <si>
    <t xml:space="preserve"> 31,70,442 </t>
  </si>
  <si>
    <t>Chapel Hill</t>
  </si>
  <si>
    <t>/organization/achica</t>
  </si>
  <si>
    <t>ACHICA</t>
  </si>
  <si>
    <t>http://www.achica.com</t>
  </si>
  <si>
    <t>|Travel|Gift Card|Kids|Home &amp; Garden|Lifestyle|Retail|E-Commerce|</t>
  </si>
  <si>
    <t xml:space="preserve"> 1,32,74,403 </t>
  </si>
  <si>
    <t>/organization/achieve-financial-services</t>
  </si>
  <si>
    <t>Achieve Financial Services</t>
  </si>
  <si>
    <t>http://www.achievecard.com</t>
  </si>
  <si>
    <t>|Brand Marketing|P2P Money Transfer|Finance|</t>
  </si>
  <si>
    <t xml:space="preserve"> P2P Money Transfer </t>
  </si>
  <si>
    <t xml:space="preserve"> 1,25,00,000 </t>
  </si>
  <si>
    <t>/organization/achieve-x</t>
  </si>
  <si>
    <t>Achieve X</t>
  </si>
  <si>
    <t>http://achievenext.com</t>
  </si>
  <si>
    <t>Conshohocken</t>
  </si>
  <si>
    <t>/organization/achieve3000</t>
  </si>
  <si>
    <t>Achieve3000</t>
  </si>
  <si>
    <t>http://www.achieve3000.com</t>
  </si>
  <si>
    <t>/organization/achieved-co</t>
  </si>
  <si>
    <t>Achieved.co</t>
  </si>
  <si>
    <t>http://achieved.co</t>
  </si>
  <si>
    <t>|Human Resources|Career Management|Education|</t>
  </si>
  <si>
    <t>2013-05</t>
  </si>
  <si>
    <t>/organization/achieveit-online</t>
  </si>
  <si>
    <t>AchieveIt Online</t>
  </si>
  <si>
    <t>http://achieveit.com</t>
  </si>
  <si>
    <t xml:space="preserve"> 36,00,000 </t>
  </si>
  <si>
    <t>/organization/achievemint</t>
  </si>
  <si>
    <t>AchieveMint</t>
  </si>
  <si>
    <t>http://www.achievemint.com</t>
  </si>
  <si>
    <t>|Health Care|mHealth|Mobile|Health and Wellness|</t>
  </si>
  <si>
    <t>/organization/achievers</t>
  </si>
  <si>
    <t>Achievers</t>
  </si>
  <si>
    <t>http://www.achievers.com</t>
  </si>
  <si>
    <t>|Incentives|Software|</t>
  </si>
  <si>
    <t xml:space="preserve"> Incentives </t>
  </si>
  <si>
    <t xml:space="preserve"> 4,91,22,326 </t>
  </si>
  <si>
    <t>/organization/achievo-r-corporation</t>
  </si>
  <si>
    <t>Achievo(R) Corporation</t>
  </si>
  <si>
    <t>http://www.achievo.org</t>
  </si>
  <si>
    <t xml:space="preserve"> 2,40,00,000 </t>
  </si>
  <si>
    <t>/organization/achilles-group</t>
  </si>
  <si>
    <t>Achilles Group</t>
  </si>
  <si>
    <t>http://www.achilles.co.uk</t>
  </si>
  <si>
    <t>Abingdon</t>
  </si>
  <si>
    <t>/organization/achillion-pharmaceuticals</t>
  </si>
  <si>
    <t>Achillion Pharmaceuticals</t>
  </si>
  <si>
    <t>http://www.achillion.com</t>
  </si>
  <si>
    <t xml:space="preserve"> 5,01,00,000 </t>
  </si>
  <si>
    <t>/organization/achronix-semiconductor</t>
  </si>
  <si>
    <t>Achronix Semiconductor</t>
  </si>
  <si>
    <t>http://www.achronix.com</t>
  </si>
  <si>
    <t xml:space="preserve"> 13,57,76,263 </t>
  </si>
  <si>
    <t>/organization/achvr</t>
  </si>
  <si>
    <t>Achvr</t>
  </si>
  <si>
    <t>http://www.achvrs.com</t>
  </si>
  <si>
    <t>|Gamification|Games|Media|Social Media|Curated Web|</t>
  </si>
  <si>
    <t xml:space="preserve"> Gamification </t>
  </si>
  <si>
    <t>/organization/acid-labs</t>
  </si>
  <si>
    <t>Acid Labs</t>
  </si>
  <si>
    <t>http://www.acidlabsllc.com</t>
  </si>
  <si>
    <t>|Software|E-Commerce|Mobile|Web Hosting|</t>
  </si>
  <si>
    <t>/organization/aciex-therapeutics</t>
  </si>
  <si>
    <t>Aciex Therapeutics</t>
  </si>
  <si>
    <t>http://www.aciexrx.com</t>
  </si>
  <si>
    <t xml:space="preserve"> 95,99,860 </t>
  </si>
  <si>
    <t>/organization/acision</t>
  </si>
  <si>
    <t>Acision</t>
  </si>
  <si>
    <t>http://www.acision.com</t>
  </si>
  <si>
    <t>/organization/ackme-networks</t>
  </si>
  <si>
    <t>ACKme Networks</t>
  </si>
  <si>
    <t>http://www.ack.me</t>
  </si>
  <si>
    <t>|Wireless|Software|Security|Internet of Things|</t>
  </si>
  <si>
    <t xml:space="preserve"> Internet of Things </t>
  </si>
  <si>
    <t xml:space="preserve"> 14,00,000 </t>
  </si>
  <si>
    <t>Los Gatos</t>
  </si>
  <si>
    <t>/organization/aclaris-therapeutics</t>
  </si>
  <si>
    <t>Aclaris Therapeutics</t>
  </si>
  <si>
    <t>http://www.aclaristx.com</t>
  </si>
  <si>
    <t xml:space="preserve"> 4,20,00,000 </t>
  </si>
  <si>
    <t>Malvern</t>
  </si>
  <si>
    <t>/organization/acleda-bank</t>
  </si>
  <si>
    <t>ACLEDA Bank</t>
  </si>
  <si>
    <t>http://www.acledabank.com.kh</t>
  </si>
  <si>
    <t>KHM</t>
  </si>
  <si>
    <t>Phnom Penh</t>
  </si>
  <si>
    <t>/organization/acm-capital-partners</t>
  </si>
  <si>
    <t>ACM Capital Partners</t>
  </si>
  <si>
    <t>http://acmcapitalpartners.com</t>
  </si>
  <si>
    <t>/organization/acme-packet</t>
  </si>
  <si>
    <t>Acme Packet</t>
  </si>
  <si>
    <t>http://www.acmepacket.com</t>
  </si>
  <si>
    <t xml:space="preserve"> 2,22,47,779 </t>
  </si>
  <si>
    <t>/organization/acommerce</t>
  </si>
  <si>
    <t>aCommerce</t>
  </si>
  <si>
    <t>http://acommerce.asia</t>
  </si>
  <si>
    <t xml:space="preserve"> 1,38,00,000 </t>
  </si>
  <si>
    <t>/organization/acomni-llc</t>
  </si>
  <si>
    <t>Acomni</t>
  </si>
  <si>
    <t>http://www.acomni.com/</t>
  </si>
  <si>
    <t>/organization/acompli-inc</t>
  </si>
  <si>
    <t>Acompli</t>
  </si>
  <si>
    <t>https://www.acompli.com</t>
  </si>
  <si>
    <t>|Consumer Internet|Mobile Security|Android|iOS|SaaS|Mobile|Email|Enterprise Software|</t>
  </si>
  <si>
    <t xml:space="preserve"> 73,00,000 </t>
  </si>
  <si>
    <t>/organization/acon</t>
  </si>
  <si>
    <t>aCon</t>
  </si>
  <si>
    <t>http://www.acon.dk</t>
  </si>
  <si>
    <t xml:space="preserve"> 19,98,000 </t>
  </si>
  <si>
    <t>Sønderborg</t>
  </si>
  <si>
    <t>/organization/aconex</t>
  </si>
  <si>
    <t>Aconex</t>
  </si>
  <si>
    <t>http://www.aconex.com</t>
  </si>
  <si>
    <t>|Software|Construction|Cloud Computing|Engineering Firms|</t>
  </si>
  <si>
    <t>/organization/aconite-technology</t>
  </si>
  <si>
    <t>Aconite Technology</t>
  </si>
  <si>
    <t>http://www.aconite.net</t>
  </si>
  <si>
    <t xml:space="preserve"> 5,92,000 </t>
  </si>
  <si>
    <t>/organization/acopia-networks</t>
  </si>
  <si>
    <t>Acopia Networks</t>
  </si>
  <si>
    <t>Lowell</t>
  </si>
  <si>
    <t>/organization/acopio</t>
  </si>
  <si>
    <t>Acopio</t>
  </si>
  <si>
    <t>http://acopio.org</t>
  </si>
  <si>
    <t>CA - Other</t>
  </si>
  <si>
    <t>Lucerne Valley</t>
  </si>
  <si>
    <t>/organization/acorio</t>
  </si>
  <si>
    <t>Acorio</t>
  </si>
  <si>
    <t>http://www.acorio.com</t>
  </si>
  <si>
    <t>/organization/acorn-international</t>
  </si>
  <si>
    <t>Acorn International</t>
  </si>
  <si>
    <t>http://www.chinadrtv.com</t>
  </si>
  <si>
    <t xml:space="preserve"> 4,30,00,000 </t>
  </si>
  <si>
    <t>/organization/acorns-grow</t>
  </si>
  <si>
    <t>Acorns</t>
  </si>
  <si>
    <t>http://www.acorns.com</t>
  </si>
  <si>
    <t>|Technology|Apps|Mobile|Finance|</t>
  </si>
  <si>
    <t xml:space="preserve"> 89,60,000 </t>
  </si>
  <si>
    <t>/organization/acoustic-sensing-technology</t>
  </si>
  <si>
    <t>Acoustic Sensing Technology</t>
  </si>
  <si>
    <t>http://www.acousticsensing.co.uk</t>
  </si>
  <si>
    <t xml:space="preserve"> 9,76,865 </t>
  </si>
  <si>
    <t>Daresbury</t>
  </si>
  <si>
    <t>/organization/acoustic-technologies</t>
  </si>
  <si>
    <t>Acoustic Technologies</t>
  </si>
  <si>
    <t>http://www.acoustictech.com</t>
  </si>
  <si>
    <t xml:space="preserve"> 79,74,296 </t>
  </si>
  <si>
    <t>/organization/acousticeye</t>
  </si>
  <si>
    <t>Acousticeye</t>
  </si>
  <si>
    <t>http://www.acousticeye.com</t>
  </si>
  <si>
    <t>/organization/acqua-innovations</t>
  </si>
  <si>
    <t>Acqua Innovations</t>
  </si>
  <si>
    <t>http://www.acquainnovations.com</t>
  </si>
  <si>
    <t>/organization/acqua-telecom-ltd</t>
  </si>
  <si>
    <t>Acqua Telecom Ltd</t>
  </si>
  <si>
    <t>http://www.acquatelecom.com</t>
  </si>
  <si>
    <t>|Networking|Mobile|</t>
  </si>
  <si>
    <t xml:space="preserve"> 8,08,211 </t>
  </si>
  <si>
    <t>/organization/acquaintable</t>
  </si>
  <si>
    <t>Acquaintable</t>
  </si>
  <si>
    <t>http://acquaintable.com</t>
  </si>
  <si>
    <t>/organization/acquia</t>
  </si>
  <si>
    <t>Acquia</t>
  </si>
  <si>
    <t>http://acquia.com</t>
  </si>
  <si>
    <t>|Social Media|Web CMS|Content|Enterprise Software|</t>
  </si>
  <si>
    <t xml:space="preserve"> 11,85,00,000 </t>
  </si>
  <si>
    <t>Burlington</t>
  </si>
  <si>
    <t>/organization/acquisio</t>
  </si>
  <si>
    <t>Acquisio</t>
  </si>
  <si>
    <t>http://www.acquisio.com</t>
  </si>
  <si>
    <t>|Advertising Platforms|Software|</t>
  </si>
  <si>
    <t xml:space="preserve"> 1,21,00,000 </t>
  </si>
  <si>
    <t>Brossard</t>
  </si>
  <si>
    <t>/organization/acreations-reptiles-and-exotics</t>
  </si>
  <si>
    <t>Acreations Reptiles and Exotics</t>
  </si>
  <si>
    <t>Wake Forest</t>
  </si>
  <si>
    <t>/organization/acrecent-financial</t>
  </si>
  <si>
    <t>Acrecent Financial</t>
  </si>
  <si>
    <t>http://acrecent.com</t>
  </si>
  <si>
    <t>CRI - Other</t>
  </si>
  <si>
    <t>Guayabo</t>
  </si>
  <si>
    <t>/organization/acrinta</t>
  </si>
  <si>
    <t>Acrinta</t>
  </si>
  <si>
    <t>http://www.acrinta.com</t>
  </si>
  <si>
    <t>|Fitness|Health and Wellness|</t>
  </si>
  <si>
    <t xml:space="preserve"> 1,30,000 </t>
  </si>
  <si>
    <t>/organization/acrisure</t>
  </si>
  <si>
    <t>Acrisure</t>
  </si>
  <si>
    <t>http://acrisure.com</t>
  </si>
  <si>
    <t>Grand Rapids</t>
  </si>
  <si>
    <t>/organization/acrolinx-gmbh</t>
  </si>
  <si>
    <t>Acrolinx</t>
  </si>
  <si>
    <t>http://www.acrolinx.com</t>
  </si>
  <si>
    <t>/organization/acronis</t>
  </si>
  <si>
    <t>Acronis</t>
  </si>
  <si>
    <t>http://www.acronis.com</t>
  </si>
  <si>
    <t>|Homeland Security|Storage|Flash Storage|Web Hosting|</t>
  </si>
  <si>
    <t xml:space="preserve"> 1,10,00,000 </t>
  </si>
  <si>
    <t>/organization/acronym-media-inc</t>
  </si>
  <si>
    <t>Acronym Media, Inc.</t>
  </si>
  <si>
    <t>http://www.acronym.com</t>
  </si>
  <si>
    <t>|Analytics|Internet Marketing|Search Marketing|Semantic Search|SEO|Search|</t>
  </si>
  <si>
    <t xml:space="preserve"> Semantic Search </t>
  </si>
  <si>
    <t>1995-03</t>
  </si>
  <si>
    <t>/organization/across-america-financial-services</t>
  </si>
  <si>
    <t>Across America Financial Services</t>
  </si>
  <si>
    <t xml:space="preserve"> 2,02,92,075 </t>
  </si>
  <si>
    <t>Greenwood Village</t>
  </si>
  <si>
    <t>/organization/across-the-universe</t>
  </si>
  <si>
    <t>Across The Universe</t>
  </si>
  <si>
    <t>/organization/acs-biomarker</t>
  </si>
  <si>
    <t>ACS Biomarker</t>
  </si>
  <si>
    <t>http://www.acsbiomarker.com</t>
  </si>
  <si>
    <t>/organization/acs-clothing</t>
  </si>
  <si>
    <t>ACS Clothing</t>
  </si>
  <si>
    <t>http://hirewear.co.uk</t>
  </si>
  <si>
    <t xml:space="preserve"> 1,28,79,637 </t>
  </si>
  <si>
    <t>Glasgow</t>
  </si>
  <si>
    <t>/organization/acs-global</t>
  </si>
  <si>
    <t>ACS Global</t>
  </si>
  <si>
    <t>http://www.americancryostem.com</t>
  </si>
  <si>
    <t xml:space="preserve"> 31,62,000 </t>
  </si>
  <si>
    <t>Red Bank</t>
  </si>
  <si>
    <t>/organization/acsendo</t>
  </si>
  <si>
    <t>Acsendo</t>
  </si>
  <si>
    <t>http://www.acsendo.com</t>
  </si>
  <si>
    <t>COL</t>
  </si>
  <si>
    <t>Bogota</t>
  </si>
  <si>
    <t>Bogotá</t>
  </si>
  <si>
    <t>/organization/acsian</t>
  </si>
  <si>
    <t>ACSIAN</t>
  </si>
  <si>
    <t xml:space="preserve"> 4,95,440 </t>
  </si>
  <si>
    <t>/organization/acsis</t>
  </si>
  <si>
    <t>Acsis</t>
  </si>
  <si>
    <t>http://www.acsisinc.com</t>
  </si>
  <si>
    <t>Marlton</t>
  </si>
  <si>
    <t>/organization/act-biotech</t>
  </si>
  <si>
    <t>ACT Biotech</t>
  </si>
  <si>
    <t>http://www.actbiotech.com</t>
  </si>
  <si>
    <t>|Pharmaceuticals|Medical|Health and Wellness|Biotechnology|</t>
  </si>
  <si>
    <t xml:space="preserve"> 2,69,80,000 </t>
  </si>
  <si>
    <t>/organization/act-on-software</t>
  </si>
  <si>
    <t>Act-On Software</t>
  </si>
  <si>
    <t>http://www.act-on.com</t>
  </si>
  <si>
    <t>|Marketing Automation|CRM|Software|</t>
  </si>
  <si>
    <t xml:space="preserve"> Marketing Automation </t>
  </si>
  <si>
    <t xml:space="preserve"> 7,25,00,000 </t>
  </si>
  <si>
    <t>Beaverton</t>
  </si>
  <si>
    <t>/organization/actacell</t>
  </si>
  <si>
    <t>Actacell</t>
  </si>
  <si>
    <t>http://www.actacell.com</t>
  </si>
  <si>
    <t>|Search|Batteries|Clean Technology|</t>
  </si>
  <si>
    <t xml:space="preserve"> 98,00,000 </t>
  </si>
  <si>
    <t>/organization/actblue</t>
  </si>
  <si>
    <t>ActBlue</t>
  </si>
  <si>
    <t>http://www.actblue.com</t>
  </si>
  <si>
    <t xml:space="preserve"> 2,21,23,893 </t>
  </si>
  <si>
    <t>/organization/acteavo</t>
  </si>
  <si>
    <t>Acteavo</t>
  </si>
  <si>
    <t>http://www.acteavo.com</t>
  </si>
  <si>
    <t>|B2B|Travel &amp; Tourism|</t>
  </si>
  <si>
    <t xml:space="preserve"> 1,16,987 </t>
  </si>
  <si>
    <t>/organization/actelis-networks</t>
  </si>
  <si>
    <t>Actelis Networks</t>
  </si>
  <si>
    <t>http://www.actelis.com</t>
  </si>
  <si>
    <t>|Internet|Software|Web Hosting|</t>
  </si>
  <si>
    <t xml:space="preserve"> Internet </t>
  </si>
  <si>
    <t xml:space="preserve"> 5,76,16,859 </t>
  </si>
  <si>
    <t>Fremont</t>
  </si>
  <si>
    <t>/organization/actiance</t>
  </si>
  <si>
    <t>Actiance</t>
  </si>
  <si>
    <t>http://www.actiance.com</t>
  </si>
  <si>
    <t xml:space="preserve"> 1,56,00,000 </t>
  </si>
  <si>
    <t>Belmont</t>
  </si>
  <si>
    <t>/organization/acticut-international</t>
  </si>
  <si>
    <t>Acticut International</t>
  </si>
  <si>
    <t>UT - Other</t>
  </si>
  <si>
    <t>Alpine</t>
  </si>
  <si>
    <t>/organization/actifi</t>
  </si>
  <si>
    <t>Actifi</t>
  </si>
  <si>
    <t>http://actifi.com</t>
  </si>
  <si>
    <t xml:space="preserve"> 1,37,500 </t>
  </si>
  <si>
    <t>/organization/actifio</t>
  </si>
  <si>
    <t>Actifio</t>
  </si>
  <si>
    <t>http://www.actifio.com</t>
  </si>
  <si>
    <t xml:space="preserve"> 20,75,00,000 </t>
  </si>
  <si>
    <t>/organization/actimagine</t>
  </si>
  <si>
    <t>Actimagine</t>
  </si>
  <si>
    <t>http://www.actimagine.com</t>
  </si>
  <si>
    <t xml:space="preserve"> 37,59,300 </t>
  </si>
  <si>
    <t>/organization/actimis-pharmaceuticals</t>
  </si>
  <si>
    <t>Actimis Pharmaceuticals</t>
  </si>
  <si>
    <t>http://www.actimis.com</t>
  </si>
  <si>
    <t>/organization/actimize</t>
  </si>
  <si>
    <t>Actimize</t>
  </si>
  <si>
    <t>http://www.niceactimize.com/</t>
  </si>
  <si>
    <t>/organization/actimo</t>
  </si>
  <si>
    <t>Actimo</t>
  </si>
  <si>
    <t>http://www.actimo.dk</t>
  </si>
  <si>
    <t xml:space="preserve"> 8,55,000 </t>
  </si>
  <si>
    <t>Østerby Havn</t>
  </si>
  <si>
    <t>/organization/actinium-pharmaceuticals</t>
  </si>
  <si>
    <t>Actinium Pharmaceuticals</t>
  </si>
  <si>
    <t>http://www.actiniumpharmaceuticals.com</t>
  </si>
  <si>
    <t xml:space="preserve"> 70,00,720 </t>
  </si>
  <si>
    <t>/organization/actinobac-biomed</t>
  </si>
  <si>
    <t>Actinobac Biomed</t>
  </si>
  <si>
    <t>http://www.actinobac.com</t>
  </si>
  <si>
    <t>North Brunswick</t>
  </si>
  <si>
    <t>/organization/action</t>
  </si>
  <si>
    <t>Action</t>
  </si>
  <si>
    <t>http://www.action.nl</t>
  </si>
  <si>
    <t>/organization/action-auto-sales</t>
  </si>
  <si>
    <t>Action Auto Sales</t>
  </si>
  <si>
    <t>http://www.actionautoonline.com/</t>
  </si>
  <si>
    <t>|Venture Capital|Finance|</t>
  </si>
  <si>
    <t>Ceres</t>
  </si>
  <si>
    <t>/organization/actionengine</t>
  </si>
  <si>
    <t>Action Engine</t>
  </si>
  <si>
    <t>http://www.actionengine.com</t>
  </si>
  <si>
    <t xml:space="preserve"> 5,82,00,000 </t>
  </si>
  <si>
    <t>2000-02</t>
  </si>
  <si>
    <t>/organization/action-online-entertainment</t>
  </si>
  <si>
    <t>Action Online Entertainment</t>
  </si>
  <si>
    <t>http://www.actiononline.com/</t>
  </si>
  <si>
    <t>|Contact Management|Web Design|</t>
  </si>
  <si>
    <t>FL - Other</t>
  </si>
  <si>
    <t>/organization/action-online-publishing</t>
  </si>
  <si>
    <t>Action Online Publishing</t>
  </si>
  <si>
    <t>http://www.figures.com</t>
  </si>
  <si>
    <t>|Collectibles|Entertainment|Toys|Games|</t>
  </si>
  <si>
    <t xml:space="preserve"> Collectibles </t>
  </si>
  <si>
    <t>/organization/action-pharma</t>
  </si>
  <si>
    <t>Action Pharma</t>
  </si>
  <si>
    <t>http://www.actionpharma.com</t>
  </si>
  <si>
    <t xml:space="preserve"> 63,00,000 </t>
  </si>
  <si>
    <t>/organization/action-products-international</t>
  </si>
  <si>
    <t>Action Products International</t>
  </si>
  <si>
    <t>http://www.apii.com</t>
  </si>
  <si>
    <t>|Consulting|Cloud Computing|Search|Software|</t>
  </si>
  <si>
    <t xml:space="preserve"> 1,01,50,000 </t>
  </si>
  <si>
    <t>/organization/action-sports</t>
  </si>
  <si>
    <t>ACTION SPORTS</t>
  </si>
  <si>
    <t xml:space="preserve"> 2,65,000 </t>
  </si>
  <si>
    <t>Rockland</t>
  </si>
  <si>
    <t>/organization/actionality</t>
  </si>
  <si>
    <t>Actionality</t>
  </si>
  <si>
    <t>/organization/actionbase</t>
  </si>
  <si>
    <t>ActionBase</t>
  </si>
  <si>
    <t>http://www.actionbase.com</t>
  </si>
  <si>
    <t>|Business Development|Advertising|</t>
  </si>
  <si>
    <t>/organization/actionflow</t>
  </si>
  <si>
    <t>ActionFlow</t>
  </si>
  <si>
    <t>http://www.actionflow.com</t>
  </si>
  <si>
    <t>|Task Management|Productivity Software|Messaging|</t>
  </si>
  <si>
    <t>Lisbon</t>
  </si>
  <si>
    <t>/organization/actioniq</t>
  </si>
  <si>
    <t>ActionIQ</t>
  </si>
  <si>
    <t>http://actioniq.co</t>
  </si>
  <si>
    <t>|Big Data Analytics|Enterprise Software|Marketing Automation|Business Intelligence|</t>
  </si>
  <si>
    <t xml:space="preserve"> Business Intelligence </t>
  </si>
  <si>
    <t>/organization/actionplanner</t>
  </si>
  <si>
    <t>ActionPlanner</t>
  </si>
  <si>
    <t>http://actionplanner.com</t>
  </si>
  <si>
    <t>|Reviews and Recommendations|Business Services|Software|</t>
  </si>
  <si>
    <t>/organization/actionrun</t>
  </si>
  <si>
    <t>ActionRun</t>
  </si>
  <si>
    <t>http://actionrun.com</t>
  </si>
  <si>
    <t xml:space="preserve"> 15,10,005 </t>
  </si>
  <si>
    <t>/organization/actions</t>
  </si>
  <si>
    <t>Actions</t>
  </si>
  <si>
    <t>http://getactionsapp.com</t>
  </si>
  <si>
    <t>Turin</t>
  </si>
  <si>
    <t>/organization/actionsoft</t>
  </si>
  <si>
    <t>Actionsoft</t>
  </si>
  <si>
    <t>http://www.actionsoft.com.cn</t>
  </si>
  <si>
    <t xml:space="preserve"> 16,04,278 </t>
  </si>
  <si>
    <t>/organization/actiontax-ca</t>
  </si>
  <si>
    <t>ActionTax.ca</t>
  </si>
  <si>
    <t>http://actiontax.ca/</t>
  </si>
  <si>
    <t>AB</t>
  </si>
  <si>
    <t>AB - Other</t>
  </si>
  <si>
    <t>Fort Mcmurray</t>
  </si>
  <si>
    <t>/organization/actionx</t>
  </si>
  <si>
    <t>ActionX</t>
  </si>
  <si>
    <t>http://actionx.com</t>
  </si>
  <si>
    <t>/organization/actito</t>
  </si>
  <si>
    <t>Actito</t>
  </si>
  <si>
    <t>http://www.actito.com</t>
  </si>
  <si>
    <t>|Email|Marketing Automation|Software|</t>
  </si>
  <si>
    <t xml:space="preserve"> Email </t>
  </si>
  <si>
    <t>Louvain-la-neuve</t>
  </si>
  <si>
    <t>/organization/activ</t>
  </si>
  <si>
    <t>Activ</t>
  </si>
  <si>
    <t>http://www.activ.co</t>
  </si>
  <si>
    <t>/organization/activ-financial-systems</t>
  </si>
  <si>
    <t>ACTIV Financial Systems</t>
  </si>
  <si>
    <t>http://www.activfinancial.com</t>
  </si>
  <si>
    <t>/organization/activ-technologies</t>
  </si>
  <si>
    <t>Activ Technologies</t>
  </si>
  <si>
    <t>http://activ-tech.com</t>
  </si>
  <si>
    <t>Roswell</t>
  </si>
  <si>
    <t>/organization/activ8-intelligence</t>
  </si>
  <si>
    <t>activ8 Intelligence</t>
  </si>
  <si>
    <t>http://www.a8i.co.uk</t>
  </si>
  <si>
    <t xml:space="preserve"> 23,10,008 </t>
  </si>
  <si>
    <t>Farnsfield</t>
  </si>
  <si>
    <t>/organization/activaero</t>
  </si>
  <si>
    <t>Activaero</t>
  </si>
  <si>
    <t>http://www.activaero.de</t>
  </si>
  <si>
    <t xml:space="preserve"> 2,25,85,000 </t>
  </si>
  <si>
    <t>DEU - Other</t>
  </si>
  <si>
    <t>Gemünden</t>
  </si>
  <si>
    <t>/organization/activaided-orthotics</t>
  </si>
  <si>
    <t>Activaided Orthotics</t>
  </si>
  <si>
    <t>http://activaided.com</t>
  </si>
  <si>
    <t>/organization/activate-healthcare</t>
  </si>
  <si>
    <t>Activate Healthcare</t>
  </si>
  <si>
    <t>http://activatehealthcare.com</t>
  </si>
  <si>
    <t xml:space="preserve"> 9,50,000 </t>
  </si>
  <si>
    <t>/organization/activate-hub</t>
  </si>
  <si>
    <t>Activate Hub</t>
  </si>
  <si>
    <t>http://activatehub.org/</t>
  </si>
  <si>
    <t>|Communities|</t>
  </si>
  <si>
    <t xml:space="preserve"> Communities </t>
  </si>
  <si>
    <t>/organization/mednetworks</t>
  </si>
  <si>
    <t>Activate Networks</t>
  </si>
  <si>
    <t>http://activatenetworks.net</t>
  </si>
  <si>
    <t>|Health Care|Analytics|</t>
  </si>
  <si>
    <t>Newton</t>
  </si>
  <si>
    <t>/organization/activation-life</t>
  </si>
  <si>
    <t>Activation Life</t>
  </si>
  <si>
    <t>http://activationlife.com</t>
  </si>
  <si>
    <t>Bloomington</t>
  </si>
  <si>
    <t>/organization/activation-media</t>
  </si>
  <si>
    <t>Activation Media</t>
  </si>
  <si>
    <t>http://www.activationmediainc.com</t>
  </si>
  <si>
    <t xml:space="preserve"> 7,05,000 </t>
  </si>
  <si>
    <t>/organization/activation-solutions</t>
  </si>
  <si>
    <t>Activation Solutions</t>
  </si>
  <si>
    <t>http://www.activation-solutions.com/</t>
  </si>
  <si>
    <t>|Software|Consulting|</t>
  </si>
  <si>
    <t>Clearwater</t>
  </si>
  <si>
    <t>/organization/active-circle</t>
  </si>
  <si>
    <t>Active Circle</t>
  </si>
  <si>
    <t>http://www.active-circle.com</t>
  </si>
  <si>
    <t xml:space="preserve"> 1,33,60,000 </t>
  </si>
  <si>
    <t>FRA - Other</t>
  </si>
  <si>
    <t>Jouy-en-josas</t>
  </si>
  <si>
    <t>/organization/active-dsp</t>
  </si>
  <si>
    <t>Active DSP</t>
  </si>
  <si>
    <t>http://www.activedsp.com</t>
  </si>
  <si>
    <t xml:space="preserve"> 11,20,000 </t>
  </si>
  <si>
    <t>Trondheim</t>
  </si>
  <si>
    <t>/organization/active-endpoints</t>
  </si>
  <si>
    <t>Active Endpoints</t>
  </si>
  <si>
    <t>http://www.activeendpoints.com</t>
  </si>
  <si>
    <t xml:space="preserve"> 2,25,00,000 </t>
  </si>
  <si>
    <t>/organization/active-implants</t>
  </si>
  <si>
    <t>Active Implants</t>
  </si>
  <si>
    <t>http://www.activeimplants.com</t>
  </si>
  <si>
    <t xml:space="preserve"> 9,97,17,506 </t>
  </si>
  <si>
    <t>Memphis</t>
  </si>
  <si>
    <t>/organization/active-international</t>
  </si>
  <si>
    <t>Active International</t>
  </si>
  <si>
    <t>http://activeinternational.com</t>
  </si>
  <si>
    <t>Pearl River</t>
  </si>
  <si>
    <t>/organization/active-junky</t>
  </si>
  <si>
    <t>Active Junky</t>
  </si>
  <si>
    <t>http://www.activejunky.com</t>
  </si>
  <si>
    <t>|Outdoors|Coupons|Comparison Shopping|E-Commerce|</t>
  </si>
  <si>
    <t>/organization/activelifescientific</t>
  </si>
  <si>
    <t>Active Life Scientific</t>
  </si>
  <si>
    <t>http://activelifescientific.com</t>
  </si>
  <si>
    <t>Santa Barbara</t>
  </si>
  <si>
    <t>/organization/active-media</t>
  </si>
  <si>
    <t>Active Media</t>
  </si>
  <si>
    <t>http://www.goodmedia.cn</t>
  </si>
  <si>
    <t xml:space="preserve"> 1,15,00,000 </t>
  </si>
  <si>
    <t>/organization/active-mind-technology</t>
  </si>
  <si>
    <t>Active Mind Technology</t>
  </si>
  <si>
    <t>http://www.gamegolf.com</t>
  </si>
  <si>
    <t xml:space="preserve"> 78,23,112 </t>
  </si>
  <si>
    <t>/organization/activenetwork</t>
  </si>
  <si>
    <t>ACTIVE Network</t>
  </si>
  <si>
    <t>http://www.ACTIVEnetwork.com</t>
  </si>
  <si>
    <t xml:space="preserve"> 21,42,08,700 </t>
  </si>
  <si>
    <t>1999-08</t>
  </si>
  <si>
    <t>1999-Q3</t>
  </si>
  <si>
    <t>/organization/active-optical-mems</t>
  </si>
  <si>
    <t>Active Optical MEMS</t>
  </si>
  <si>
    <t>http://activeoptical.net</t>
  </si>
  <si>
    <t>/organization/active-scaler</t>
  </si>
  <si>
    <t>Active Scaler</t>
  </si>
  <si>
    <t>http://activescaler.com/</t>
  </si>
  <si>
    <t>/organization/active-storage</t>
  </si>
  <si>
    <t>Active Storage</t>
  </si>
  <si>
    <t>http://getactivestorage.com/index.php</t>
  </si>
  <si>
    <t xml:space="preserve"> 1,64,00,000 </t>
  </si>
  <si>
    <t>Torrance</t>
  </si>
  <si>
    <t>/organization/active-tax-accounting</t>
  </si>
  <si>
    <t>Active Tax &amp; Accounting</t>
  </si>
  <si>
    <t>http://www.activetaxllc.com/</t>
  </si>
  <si>
    <t>Salem, Oregon</t>
  </si>
  <si>
    <t>Mcminnville</t>
  </si>
  <si>
    <t>/organization/active-voice-corporation</t>
  </si>
  <si>
    <t>Active Voice Corporation</t>
  </si>
  <si>
    <t>/organization/active-semi</t>
  </si>
  <si>
    <t>Active-Semi</t>
  </si>
  <si>
    <t>http://www.active-semi.com</t>
  </si>
  <si>
    <t>Allen</t>
  </si>
  <si>
    <t>/organization/activecloud</t>
  </si>
  <si>
    <t>ActiveCloud</t>
  </si>
  <si>
    <t>http://www.activecloud.ru/</t>
  </si>
  <si>
    <t>|Cloud Computing|</t>
  </si>
  <si>
    <t xml:space="preserve"> 1,90,000 </t>
  </si>
  <si>
    <t>/organization/activeeon</t>
  </si>
  <si>
    <t>ActiveEon</t>
  </si>
  <si>
    <t>http://www.activeeon.com/</t>
  </si>
  <si>
    <t xml:space="preserve"> 10,54,991 </t>
  </si>
  <si>
    <t>Valbonne</t>
  </si>
  <si>
    <t>/organization/activegift</t>
  </si>
  <si>
    <t>ActiveGift</t>
  </si>
  <si>
    <t>http://www.activegift.me</t>
  </si>
  <si>
    <t>|Social Commerce|Social Network Media|Entertainment|Private Social Networking|Facebook Applications|Gift Card|Curated Web|</t>
  </si>
  <si>
    <t xml:space="preserve"> Social Network Media </t>
  </si>
  <si>
    <t>UKR</t>
  </si>
  <si>
    <t>Kiev</t>
  </si>
  <si>
    <t>/organization/activehours</t>
  </si>
  <si>
    <t>Activehours</t>
  </si>
  <si>
    <t>http://www.activehours.com</t>
  </si>
  <si>
    <t xml:space="preserve"> 40,99,999 </t>
  </si>
  <si>
    <t>/organization/actively-learn</t>
  </si>
  <si>
    <t>Actively Learn</t>
  </si>
  <si>
    <t>http://www.activelylearn.com</t>
  </si>
  <si>
    <t xml:space="preserve"> 8,99,955 </t>
  </si>
  <si>
    <t>/organization/activeo</t>
  </si>
  <si>
    <t>ActiveO</t>
  </si>
  <si>
    <t>http://www.activeospine.com</t>
  </si>
  <si>
    <t>NV - Other</t>
  </si>
  <si>
    <t>Incline Village</t>
  </si>
  <si>
    <t>/organization/activepath</t>
  </si>
  <si>
    <t>ActivePath</t>
  </si>
  <si>
    <t>http://www.activepath.com</t>
  </si>
  <si>
    <t xml:space="preserve"> 1,32,50,001 </t>
  </si>
  <si>
    <t>/organization/activerain</t>
  </si>
  <si>
    <t>ActiveRain</t>
  </si>
  <si>
    <t>http://activerain.com</t>
  </si>
  <si>
    <t xml:space="preserve"> 27,50,000 </t>
  </si>
  <si>
    <t>/organization/activereplay</t>
  </si>
  <si>
    <t>ActiveReplay</t>
  </si>
  <si>
    <t>http://www.alpinereplay.com</t>
  </si>
  <si>
    <t>/organization/activesec</t>
  </si>
  <si>
    <t>ActiveSec</t>
  </si>
  <si>
    <t>http://www.activesec.eu</t>
  </si>
  <si>
    <t>|Mobile Social|Mobile|</t>
  </si>
  <si>
    <t xml:space="preserve"> 4,90,000 </t>
  </si>
  <si>
    <t>LTU</t>
  </si>
  <si>
    <t>Vilnius</t>
  </si>
  <si>
    <t>/organization/activetrak</t>
  </si>
  <si>
    <t>ActiveTrak</t>
  </si>
  <si>
    <t>http://gadgettrak.com</t>
  </si>
  <si>
    <t>|Mobile Security|Security|Software|</t>
  </si>
  <si>
    <t xml:space="preserve"> 6,80,000 </t>
  </si>
  <si>
    <t>/organization/actividentity</t>
  </si>
  <si>
    <t>ActivIdentity</t>
  </si>
  <si>
    <t>http://www.actividentity.com</t>
  </si>
  <si>
    <t xml:space="preserve"> 54,22,959 </t>
  </si>
  <si>
    <t>1985-01</t>
  </si>
  <si>
    <t>1985-Q1</t>
  </si>
  <si>
    <t>/organization/activiews</t>
  </si>
  <si>
    <t>ActiViews</t>
  </si>
  <si>
    <t>http://www.activiews.com</t>
  </si>
  <si>
    <t>Haifa</t>
  </si>
  <si>
    <t>/organization/activiomics</t>
  </si>
  <si>
    <t>Activiomics</t>
  </si>
  <si>
    <t>http://www.activiomics.com</t>
  </si>
  <si>
    <t xml:space="preserve"> 8,05,000 </t>
  </si>
  <si>
    <t>/organization/activism-com</t>
  </si>
  <si>
    <t>Activism.com</t>
  </si>
  <si>
    <t>http://www.activism.com</t>
  </si>
  <si>
    <t>/organization/activity-rocket-2</t>
  </si>
  <si>
    <t>Activity Rocket</t>
  </si>
  <si>
    <t>http://www.activityrocket.com</t>
  </si>
  <si>
    <t>|Marketplaces|Consumer Internet|B2B|Internet|</t>
  </si>
  <si>
    <t xml:space="preserve"> 1,85,000 </t>
  </si>
  <si>
    <t>Bethesda</t>
  </si>
  <si>
    <t>/organization/activityhero</t>
  </si>
  <si>
    <t>ActivityHero</t>
  </si>
  <si>
    <t>http://www.activityhero.com/</t>
  </si>
  <si>
    <t xml:space="preserve"> 22,00,000 </t>
  </si>
  <si>
    <t>/organization/activnetworks</t>
  </si>
  <si>
    <t>ActivNetworks</t>
  </si>
  <si>
    <t>http://www.activnetworks.com</t>
  </si>
  <si>
    <t xml:space="preserve"> 34,70,000 </t>
  </si>
  <si>
    <t>/organization/actiwave</t>
  </si>
  <si>
    <t>Actiwave</t>
  </si>
  <si>
    <t>http://www.actiwave.se</t>
  </si>
  <si>
    <t xml:space="preserve"> 42,75,852 </t>
  </si>
  <si>
    <t>Linkoping</t>
  </si>
  <si>
    <t>Linköping</t>
  </si>
  <si>
    <t>/organization/actix</t>
  </si>
  <si>
    <t>Actix</t>
  </si>
  <si>
    <t>http://www.actix.com</t>
  </si>
  <si>
    <t>1981-01</t>
  </si>
  <si>
    <t>1981-Q1</t>
  </si>
  <si>
    <t>/organization/acton</t>
  </si>
  <si>
    <t>ACTON</t>
  </si>
  <si>
    <t>http://www.ACTONglobal.com</t>
  </si>
  <si>
    <t>|Electric Vehicles|Transportation|Skate Wear|</t>
  </si>
  <si>
    <t>Altadena</t>
  </si>
  <si>
    <t>/organization/acton-pharmaceuticals</t>
  </si>
  <si>
    <t>Acton Pharmaceuticals</t>
  </si>
  <si>
    <t>http://actonpharmaceuticals.com</t>
  </si>
  <si>
    <t xml:space="preserve"> 3,67,00,005 </t>
  </si>
  <si>
    <t>/organization/actsocial</t>
  </si>
  <si>
    <t>ActSocial</t>
  </si>
  <si>
    <t>http://www.actsocial.com</t>
  </si>
  <si>
    <t>|Social Media|Social CRM|Direct Marketing|Advertising|</t>
  </si>
  <si>
    <t>/organization/actual-experience</t>
  </si>
  <si>
    <t>Actual Experience</t>
  </si>
  <si>
    <t>http://www.actual-experience.com</t>
  </si>
  <si>
    <t>|Software|Supply Chain Management|Analytics|Information Technology|</t>
  </si>
  <si>
    <t xml:space="preserve"> 60,61,005 </t>
  </si>
  <si>
    <t>Bath</t>
  </si>
  <si>
    <t>/organization/actualmeds</t>
  </si>
  <si>
    <t>ActualMeds</t>
  </si>
  <si>
    <t>http://www.adheretx.com/</t>
  </si>
  <si>
    <t xml:space="preserve"> 5,50,000 </t>
  </si>
  <si>
    <t>East Hartford</t>
  </si>
  <si>
    <t>/organization/actualsun</t>
  </si>
  <si>
    <t>ActualSun</t>
  </si>
  <si>
    <t>http://www.actualsun.com</t>
  </si>
  <si>
    <t>/organization/actuatedmedical</t>
  </si>
  <si>
    <t>ActuatedMedical</t>
  </si>
  <si>
    <t>http://actuatedmedical.com</t>
  </si>
  <si>
    <t>PA - Other</t>
  </si>
  <si>
    <t>Bellefonte</t>
  </si>
  <si>
    <t>/organization/acturis</t>
  </si>
  <si>
    <t>Acturis</t>
  </si>
  <si>
    <t>http://acturis.com</t>
  </si>
  <si>
    <t>/organization/actus-digital</t>
  </si>
  <si>
    <t>Actus Digital</t>
  </si>
  <si>
    <t>http://www.actusdigital.com/</t>
  </si>
  <si>
    <t>|Advertising|SaaS|News|</t>
  </si>
  <si>
    <t>/organization/actus-interactive-software</t>
  </si>
  <si>
    <t>Actus Interactive Software</t>
  </si>
  <si>
    <t>http://actus-software.com</t>
  </si>
  <si>
    <t xml:space="preserve"> 2,42,500 </t>
  </si>
  <si>
    <t>/organization/actv8</t>
  </si>
  <si>
    <t>ACTV8me</t>
  </si>
  <si>
    <t>http://actv8me.com</t>
  </si>
  <si>
    <t xml:space="preserve"> 1,18,79,704 </t>
  </si>
  <si>
    <t>Beverly Hills</t>
  </si>
  <si>
    <t>/organization/actx</t>
  </si>
  <si>
    <t>ActX</t>
  </si>
  <si>
    <t>http://actx.com</t>
  </si>
  <si>
    <t xml:space="preserve"> 26,70,394 </t>
  </si>
  <si>
    <t>/organization/acucar-guarani</t>
  </si>
  <si>
    <t>Acucar Guarani</t>
  </si>
  <si>
    <t>http://www.acucarguarani.com.br/en/home</t>
  </si>
  <si>
    <t>|Retail|Manufacturing|</t>
  </si>
  <si>
    <t xml:space="preserve"> 4,54,00,000 </t>
  </si>
  <si>
    <t>Olímpia</t>
  </si>
  <si>
    <t>/organization/acucela</t>
  </si>
  <si>
    <t>Acucela</t>
  </si>
  <si>
    <t>http://acucela.com</t>
  </si>
  <si>
    <t xml:space="preserve"> 4,39,603 </t>
  </si>
  <si>
    <t>/organization/acufocus</t>
  </si>
  <si>
    <t>AcuFocus</t>
  </si>
  <si>
    <t>http://www.acufocus.com</t>
  </si>
  <si>
    <t xml:space="preserve"> 8,60,00,000 </t>
  </si>
  <si>
    <t>/organization/acuitas-medical</t>
  </si>
  <si>
    <t>Acuitas Medical</t>
  </si>
  <si>
    <t>http://www.acuitasmedical.com</t>
  </si>
  <si>
    <t xml:space="preserve"> 10,67,275 </t>
  </si>
  <si>
    <t>Wales</t>
  </si>
  <si>
    <t>/organization/acuity-medical-international</t>
  </si>
  <si>
    <t>Acuity Medical International</t>
  </si>
  <si>
    <t>http://acuitymedicalinternational.com</t>
  </si>
  <si>
    <t xml:space="preserve"> 15,00,321 </t>
  </si>
  <si>
    <t>/organization/acuity-systems</t>
  </si>
  <si>
    <t>Acuity Systems</t>
  </si>
  <si>
    <t>http://salesmadeeasy.com</t>
  </si>
  <si>
    <t>/organization/acuityads</t>
  </si>
  <si>
    <t>AcuityAds</t>
  </si>
  <si>
    <t>http://www.acuityads.com</t>
  </si>
  <si>
    <t>|Ad Targeting|Advertising|</t>
  </si>
  <si>
    <t xml:space="preserve"> Ad Targeting </t>
  </si>
  <si>
    <t>/organization/acumatica</t>
  </si>
  <si>
    <t>Acumatica</t>
  </si>
  <si>
    <t>http://www.acumatica.com</t>
  </si>
  <si>
    <t>|Developer Tools|Enterprise Resource Planning|Development Platforms|CRM|SaaS|Cloud Computing|Accounting|Software|Enterprise Software|</t>
  </si>
  <si>
    <t xml:space="preserve"> Development Platforms </t>
  </si>
  <si>
    <t xml:space="preserve"> 2,33,00,000 </t>
  </si>
  <si>
    <t>/organization/acumen-2</t>
  </si>
  <si>
    <t>Acumen</t>
  </si>
  <si>
    <t>http://autismacumen.com/</t>
  </si>
  <si>
    <t>|Video|Medical|</t>
  </si>
  <si>
    <t>/organization/acumen-holdings</t>
  </si>
  <si>
    <t>Acumen Holdings</t>
  </si>
  <si>
    <t>http://www.acumenholdings.com</t>
  </si>
  <si>
    <t xml:space="preserve"> 9,30,00,000 </t>
  </si>
  <si>
    <t>/organization/acumen-pharmaceuticals</t>
  </si>
  <si>
    <t>Acumen Pharmaceuticals</t>
  </si>
  <si>
    <t>http://www.acumenpharm.com</t>
  </si>
  <si>
    <t>/organization/acumentrics</t>
  </si>
  <si>
    <t>Acumentrics</t>
  </si>
  <si>
    <t>http://www.acumentrics.com</t>
  </si>
  <si>
    <t xml:space="preserve"> 1,81,00,000 </t>
  </si>
  <si>
    <t>Westwood</t>
  </si>
  <si>
    <t>/organization/acunote</t>
  </si>
  <si>
    <t>Acunote</t>
  </si>
  <si>
    <t>http://www.acunote.com</t>
  </si>
  <si>
    <t>|Collaboration|Analytics|Software|Project Management|Public Relations|</t>
  </si>
  <si>
    <t>Foster City</t>
  </si>
  <si>
    <t>/organization/acunu</t>
  </si>
  <si>
    <t>Acunu</t>
  </si>
  <si>
    <t>http://www.acunu.com</t>
  </si>
  <si>
    <t>|Software|Storage|Databases|Big Data|Analytics|</t>
  </si>
  <si>
    <t xml:space="preserve"> 1,05,63,501 </t>
  </si>
  <si>
    <t>/organization/acupera</t>
  </si>
  <si>
    <t>Acupera</t>
  </si>
  <si>
    <t>http://www.acupera.com</t>
  </si>
  <si>
    <t>/organization/acura-pharmaceuticals</t>
  </si>
  <si>
    <t>Acura Pharmaceuticals</t>
  </si>
  <si>
    <t>http://www.acurapharm.com</t>
  </si>
  <si>
    <t xml:space="preserve"> 1,03,00,000 </t>
  </si>
  <si>
    <t>Palatine</t>
  </si>
  <si>
    <t>/organization/acusphere</t>
  </si>
  <si>
    <t>Acusphere</t>
  </si>
  <si>
    <t>http://www.acusphere.com</t>
  </si>
  <si>
    <t>/organization/acustom-apparel</t>
  </si>
  <si>
    <t>Acustom Apparel</t>
  </si>
  <si>
    <t>http://acustom.com</t>
  </si>
  <si>
    <t>|Mens Specific|Mass Customization|Specialty Retail|Fashion|</t>
  </si>
  <si>
    <t xml:space="preserve"> Mass Customization </t>
  </si>
  <si>
    <t>/organization/acustream</t>
  </si>
  <si>
    <t>Acustream</t>
  </si>
  <si>
    <t>http://acustream.com</t>
  </si>
  <si>
    <t>Lafayette</t>
  </si>
  <si>
    <t>/organization/acutus-medical</t>
  </si>
  <si>
    <t>Acutus Medical</t>
  </si>
  <si>
    <t>http://www.acutusmedical.com</t>
  </si>
  <si>
    <t xml:space="preserve"> 6,31,76,464 </t>
  </si>
  <si>
    <t>/organization/acylin-therapeutics</t>
  </si>
  <si>
    <t>Acylin Therapeutics</t>
  </si>
  <si>
    <t>http://www.acceleratorcorp.com/node/111</t>
  </si>
  <si>
    <t xml:space="preserve"> 64,00,000 </t>
  </si>
  <si>
    <t>/organization/ad-dynamo</t>
  </si>
  <si>
    <t>Ad Dynamo</t>
  </si>
  <si>
    <t>http://www.addynamo.com</t>
  </si>
  <si>
    <t>ZAF</t>
  </si>
  <si>
    <t>Cape Town</t>
  </si>
  <si>
    <t>/organization/ad-hoc-labs-2</t>
  </si>
  <si>
    <t>Ad Hoc Labs</t>
  </si>
  <si>
    <t>http://burnerapp.com</t>
  </si>
  <si>
    <t>/organization/ad-infuse</t>
  </si>
  <si>
    <t>Ad Infuse</t>
  </si>
  <si>
    <t>http://www.adinfuse.com</t>
  </si>
  <si>
    <t>|Mobile|Advertising|</t>
  </si>
  <si>
    <t xml:space="preserve"> 1,76,00,000 </t>
  </si>
  <si>
    <t>2005-11</t>
  </si>
  <si>
    <t>2005-Q4</t>
  </si>
  <si>
    <t>/organization/ad-knights</t>
  </si>
  <si>
    <t>Ad Knights</t>
  </si>
  <si>
    <t>http://www.adknights.com</t>
  </si>
  <si>
    <t>|Social Media Advertising|Video|Advertising|</t>
  </si>
  <si>
    <t xml:space="preserve"> Social Media Advertising </t>
  </si>
  <si>
    <t>/organization/ad-summos</t>
  </si>
  <si>
    <t>Ad Summos</t>
  </si>
  <si>
    <t>http://www.adsummos.com</t>
  </si>
  <si>
    <t xml:space="preserve"> 45,49,999 </t>
  </si>
  <si>
    <t>/organization/ad-tech-media-sales</t>
  </si>
  <si>
    <t>Ad Tech Media Sales</t>
  </si>
  <si>
    <t>http://www.adtechmediasales.com</t>
  </si>
  <si>
    <t>|Software|Email Marketing|Advertising|</t>
  </si>
  <si>
    <t xml:space="preserve"> 1,75,000 </t>
  </si>
  <si>
    <t>2013-11</t>
  </si>
  <si>
    <t>/organization/ad-venture</t>
  </si>
  <si>
    <t>Ad Venture</t>
  </si>
  <si>
    <t>http://ad-venture.tv/</t>
  </si>
  <si>
    <t>|Advertising|Television|</t>
  </si>
  <si>
    <t>/organization/ad-iq</t>
  </si>
  <si>
    <t>Ad.IQ</t>
  </si>
  <si>
    <t>http://www.adiqglobal.com</t>
  </si>
  <si>
    <t xml:space="preserve"> 77,06,593 </t>
  </si>
  <si>
    <t>/organization/adadapted</t>
  </si>
  <si>
    <t>AdAdapted</t>
  </si>
  <si>
    <t>http://adadapted.com</t>
  </si>
  <si>
    <t xml:space="preserve"> 10,75,000 </t>
  </si>
  <si>
    <t>/organization/adaffix</t>
  </si>
  <si>
    <t>adaffix</t>
  </si>
  <si>
    <t>http://www.yellix.com</t>
  </si>
  <si>
    <t>|Android|Mobile|</t>
  </si>
  <si>
    <t>AUT</t>
  </si>
  <si>
    <t>Vienna</t>
  </si>
  <si>
    <t>/organization/adagio-medical</t>
  </si>
  <si>
    <t>Adagio Medical</t>
  </si>
  <si>
    <t>http://adagiomedical.com</t>
  </si>
  <si>
    <t xml:space="preserve"> 66,37,111 </t>
  </si>
  <si>
    <t>Laguna Hills</t>
  </si>
  <si>
    <t>/organization/adallom</t>
  </si>
  <si>
    <t>Adallom</t>
  </si>
  <si>
    <t>http://adallom.com</t>
  </si>
  <si>
    <t>|Enterprises|Cloud Computing|Security|</t>
  </si>
  <si>
    <t xml:space="preserve"> 1,95,00,000 </t>
  </si>
  <si>
    <t>/organization/adalta</t>
  </si>
  <si>
    <t>AdAlta</t>
  </si>
  <si>
    <t>http://www.adalta.com.au</t>
  </si>
  <si>
    <t xml:space="preserve"> 30,10,802 </t>
  </si>
  <si>
    <t>AUS - Other</t>
  </si>
  <si>
    <t>Bundoora</t>
  </si>
  <si>
    <t>/organization/adama-innovations</t>
  </si>
  <si>
    <t>Adama Innovations</t>
  </si>
  <si>
    <t>http://adamainnovations.com/</t>
  </si>
  <si>
    <t xml:space="preserve"> 10,38,955 </t>
  </si>
  <si>
    <t>/organization/adama-materials</t>
  </si>
  <si>
    <t>Adama Materials</t>
  </si>
  <si>
    <t>http://www.adamamaterials.com</t>
  </si>
  <si>
    <t xml:space="preserve"> 71,31,660 </t>
  </si>
  <si>
    <t>HI</t>
  </si>
  <si>
    <t>Honolulu</t>
  </si>
  <si>
    <t>/organization/adamas-pharmaceuticals</t>
  </si>
  <si>
    <t>Adamas Pharmaceuticals</t>
  </si>
  <si>
    <t>http://www.adamaspharma.com</t>
  </si>
  <si>
    <t xml:space="preserve"> 8,20,00,000 </t>
  </si>
  <si>
    <t>/organization/adamis-pharmaceuticals</t>
  </si>
  <si>
    <t>Adamis Pharmaceuticals</t>
  </si>
  <si>
    <t>http://www.adamispharmaceuticals.com</t>
  </si>
  <si>
    <t xml:space="preserve"> 1,63,77,078 </t>
  </si>
  <si>
    <t>/organization/adams-arms</t>
  </si>
  <si>
    <t>Adams Arms</t>
  </si>
  <si>
    <t>http://www.adamsarms.net</t>
  </si>
  <si>
    <t>Palm Harbor</t>
  </si>
  <si>
    <t>/organization/adams-floor-decor</t>
  </si>
  <si>
    <t>Adams Floor Decor</t>
  </si>
  <si>
    <t>http://www.cokerfloor.com</t>
  </si>
  <si>
    <t>/organization/adan-inc</t>
  </si>
  <si>
    <t>Adan</t>
  </si>
  <si>
    <t>http://www.adaninc.com/</t>
  </si>
  <si>
    <t>1998-10</t>
  </si>
  <si>
    <t>1998-Q4</t>
  </si>
  <si>
    <t>/organization/adap-tv</t>
  </si>
  <si>
    <t>Adap.tv</t>
  </si>
  <si>
    <t>http://www.adap.tv</t>
  </si>
  <si>
    <t>|Auctions|Television|Video|Advertising|</t>
  </si>
  <si>
    <t xml:space="preserve"> 4,85,00,000 </t>
  </si>
  <si>
    <t>/organization/adapt</t>
  </si>
  <si>
    <t>Adapt</t>
  </si>
  <si>
    <t>http://www.adaptplc.com</t>
  </si>
  <si>
    <t xml:space="preserve"> 4,61,68,126 </t>
  </si>
  <si>
    <t>/organization/adapt-technologies</t>
  </si>
  <si>
    <t>Adapt Technologies</t>
  </si>
  <si>
    <t>http://www.adapt.com</t>
  </si>
  <si>
    <t>Pasadena</t>
  </si>
  <si>
    <t>/organization/adapta-medical</t>
  </si>
  <si>
    <t>Adapta Medical</t>
  </si>
  <si>
    <t>http://www.adapta-medical.com</t>
  </si>
  <si>
    <t>/organization/adapteva</t>
  </si>
  <si>
    <t>Adapteva</t>
  </si>
  <si>
    <t>http://www.adapteva.com</t>
  </si>
  <si>
    <t>|Mobile|Internet|Semiconductors|</t>
  </si>
  <si>
    <t xml:space="preserve"> 59,54,000 </t>
  </si>
  <si>
    <t>2008-03</t>
  </si>
  <si>
    <t>/organization/adaptics</t>
  </si>
  <si>
    <t>Adaptics</t>
  </si>
  <si>
    <t>http://getdrop.co</t>
  </si>
  <si>
    <t>|Hardware|Apps|Mobile|</t>
  </si>
  <si>
    <t>/organization/adaptimmune</t>
  </si>
  <si>
    <t>Adaptimmune</t>
  </si>
  <si>
    <t>http://adaptimmune.com</t>
  </si>
  <si>
    <t xml:space="preserve"> 10,75,00,000 </t>
  </si>
  <si>
    <t>Oxton</t>
  </si>
  <si>
    <t>/organization/adaptis-solutions</t>
  </si>
  <si>
    <t>Adaptis Solutions</t>
  </si>
  <si>
    <t>http://www.adaptis-solutions.com</t>
  </si>
  <si>
    <t xml:space="preserve"> 7,77,729 </t>
  </si>
  <si>
    <t>Liverpool</t>
  </si>
  <si>
    <t>/organization/adaptive-advertising-inc</t>
  </si>
  <si>
    <t>Adaptive Advertising, Inc.</t>
  </si>
  <si>
    <t>http://www.ADaptiveAdvertising.biz</t>
  </si>
  <si>
    <t>|Internet Marketing|Advertising|</t>
  </si>
  <si>
    <t>2010-04</t>
  </si>
  <si>
    <t>/organization/adaptive-biotechnologies</t>
  </si>
  <si>
    <t>Adaptive Biotechnologies</t>
  </si>
  <si>
    <t>http://adaptivebiotech.com</t>
  </si>
  <si>
    <t>|Health Care|Bio-Pharm|Biotechnology|</t>
  </si>
  <si>
    <t xml:space="preserve"> Bio-Pharm </t>
  </si>
  <si>
    <t xml:space="preserve"> 11,24,99,480 </t>
  </si>
  <si>
    <t>/organization/adaptive-computing</t>
  </si>
  <si>
    <t>Adaptive Computing</t>
  </si>
  <si>
    <t>http://www.adaptivecomputing.com</t>
  </si>
  <si>
    <t>|Cloud Management|Enterprise Software|</t>
  </si>
  <si>
    <t xml:space="preserve"> 2,29,99,999 </t>
  </si>
  <si>
    <t>/organization/adaptive-digital-power</t>
  </si>
  <si>
    <t>Adaptive Digital Power</t>
  </si>
  <si>
    <t>http://adp-ic.com</t>
  </si>
  <si>
    <t>/organization/adaptive-media</t>
  </si>
  <si>
    <t>Adaptive Medias, Inc.</t>
  </si>
  <si>
    <t>http://www.adaptivem.com</t>
  </si>
  <si>
    <t>|Displays|Mobile|Video|Advertising|</t>
  </si>
  <si>
    <t xml:space="preserve"> 1,04,00,000 </t>
  </si>
  <si>
    <t>/organization/adaptive-ozone-solutions</t>
  </si>
  <si>
    <t>Adaptive Ozone Solutions</t>
  </si>
  <si>
    <t>http://www.adaptiveozone.com</t>
  </si>
  <si>
    <t>Lenexa</t>
  </si>
  <si>
    <t>/organization/adaptive-payments</t>
  </si>
  <si>
    <t>Adaptive Payments</t>
  </si>
  <si>
    <t>http://adaptivepayments.com</t>
  </si>
  <si>
    <t xml:space="preserve"> 78,75,598 </t>
  </si>
  <si>
    <t>/organization/adaptive-planning</t>
  </si>
  <si>
    <t>Adaptive Planning</t>
  </si>
  <si>
    <t>http://www.adaptiveinsights.com</t>
  </si>
  <si>
    <t xml:space="preserve"> 8,45,00,000 </t>
  </si>
  <si>
    <t>2003-04</t>
  </si>
  <si>
    <t>2003-Q2</t>
  </si>
  <si>
    <t>/organization/adaptive-symbiotic-technologies</t>
  </si>
  <si>
    <t>Adaptive Symbiotic Technologies</t>
  </si>
  <si>
    <t>http://www.adaptivesymbiotictechnologies.com/</t>
  </si>
  <si>
    <t xml:space="preserve"> 10,99,000 </t>
  </si>
  <si>
    <t>/organization/adaptive-tcr</t>
  </si>
  <si>
    <t>Adaptive TCR</t>
  </si>
  <si>
    <t xml:space="preserve"> 1,03,50,000 </t>
  </si>
  <si>
    <t>/organization/adaptive-technologies</t>
  </si>
  <si>
    <t>Adaptive Technologies</t>
  </si>
  <si>
    <t>http://www.adaptivetechinc.com</t>
  </si>
  <si>
    <t>Crestwood</t>
  </si>
  <si>
    <t>/organization/adaptiveblue</t>
  </si>
  <si>
    <t>AdaptiveBlue</t>
  </si>
  <si>
    <t>http://tvtag.com/</t>
  </si>
  <si>
    <t>|Entertainment|Reviews and Recommendations|Semantic Web|Games|</t>
  </si>
  <si>
    <t xml:space="preserve"> Semantic Web </t>
  </si>
  <si>
    <t xml:space="preserve"> 2,40,20,000 </t>
  </si>
  <si>
    <t>/organization/adaptivemobile</t>
  </si>
  <si>
    <t>AdaptiveMobile</t>
  </si>
  <si>
    <t>http://www.adaptive-mobile.com</t>
  </si>
  <si>
    <t xml:space="preserve"> 1,96,70,000 </t>
  </si>
  <si>
    <t>/organization/adaptivity</t>
  </si>
  <si>
    <t>Adaptivity</t>
  </si>
  <si>
    <t>http://adaptivity.com</t>
  </si>
  <si>
    <t xml:space="preserve"> 2,48,45,955 </t>
  </si>
  <si>
    <t>/organization/adaptix</t>
  </si>
  <si>
    <t>ADAPTIX</t>
  </si>
  <si>
    <t>http://www.adaptix.com</t>
  </si>
  <si>
    <t xml:space="preserve"> 65,00,000 </t>
  </si>
  <si>
    <t>Carrollton</t>
  </si>
  <si>
    <t>/organization/adapt-ly</t>
  </si>
  <si>
    <t>Adaptly</t>
  </si>
  <si>
    <t>http://adaptly.com</t>
  </si>
  <si>
    <t xml:space="preserve"> 1,32,00,000 </t>
  </si>
  <si>
    <t>/organization/adapx</t>
  </si>
  <si>
    <t>Adapx</t>
  </si>
  <si>
    <t>http://www.adapx.com</t>
  </si>
  <si>
    <t>|Collaboration|Enterprises|Software|</t>
  </si>
  <si>
    <t xml:space="preserve"> Collaboration </t>
  </si>
  <si>
    <t>/organization/adar-it</t>
  </si>
  <si>
    <t>Adar IT</t>
  </si>
  <si>
    <t>http://adarit.com</t>
  </si>
  <si>
    <t xml:space="preserve"> 24,00,000 </t>
  </si>
  <si>
    <t>Lincolnwood</t>
  </si>
  <si>
    <t>/organization/adara-media</t>
  </si>
  <si>
    <t>ADARA</t>
  </si>
  <si>
    <t>http://www.adara.com</t>
  </si>
  <si>
    <t xml:space="preserve"> 4,41,15,160 </t>
  </si>
  <si>
    <t>/organization/adartis</t>
  </si>
  <si>
    <t>ADARTIS</t>
  </si>
  <si>
    <t>http://www.adartisanimalhealth.com</t>
  </si>
  <si>
    <t>Chantilly</t>
  </si>
  <si>
    <t>/organization/adarza-biosystems</t>
  </si>
  <si>
    <t>Adarza BioSystems</t>
  </si>
  <si>
    <t>http://www.adarzabio.com</t>
  </si>
  <si>
    <t xml:space="preserve"> 72,50,000 </t>
  </si>
  <si>
    <t>/organization/adatao</t>
  </si>
  <si>
    <t>Adatao</t>
  </si>
  <si>
    <t>http://adatao.com</t>
  </si>
  <si>
    <t>|Big Data|Analytics|</t>
  </si>
  <si>
    <t xml:space="preserve"> 1,30,00,000 </t>
  </si>
  <si>
    <t>/organization/adayana</t>
  </si>
  <si>
    <t>Adayana</t>
  </si>
  <si>
    <t>http://www.adayana.com</t>
  </si>
  <si>
    <t>/organization/adbira-network</t>
  </si>
  <si>
    <t>AdBira Network</t>
  </si>
  <si>
    <t>http://Adbira.com</t>
  </si>
  <si>
    <t>|Sales and Marketing|Advertising|</t>
  </si>
  <si>
    <t>/organization/adbm-technologies</t>
  </si>
  <si>
    <t>AdBm Technologies</t>
  </si>
  <si>
    <t>http://adbmtech.com/</t>
  </si>
  <si>
    <t>|Assisitive Technology|Universities|</t>
  </si>
  <si>
    <t xml:space="preserve"> Assisitive Technology </t>
  </si>
  <si>
    <t>/organization/adbongo-inc</t>
  </si>
  <si>
    <t>Adbongo</t>
  </si>
  <si>
    <t>http://www.adbongo.com</t>
  </si>
  <si>
    <t>/organization/adbrain</t>
  </si>
  <si>
    <t>Adbrain</t>
  </si>
  <si>
    <t>http://adbrain.com</t>
  </si>
  <si>
    <t>/organization/adbrite</t>
  </si>
  <si>
    <t>adBrite</t>
  </si>
  <si>
    <t>http://allthingsd.com/20130128/sales-talks-fell-through-so-ad-exchange-adbrite-shuts-down/</t>
  </si>
  <si>
    <t>|Auctions|Publishing|Advertising|</t>
  </si>
  <si>
    <t xml:space="preserve"> 4,04,00,000 </t>
  </si>
  <si>
    <t>/organization/adbuddy</t>
  </si>
  <si>
    <t>AdBuddy Inc</t>
  </si>
  <si>
    <t>http://angel.co/active-location</t>
  </si>
  <si>
    <t>|Local|Mobile|Social Media|Advertising|</t>
  </si>
  <si>
    <t>/organization/adc-therapeutics</t>
  </si>
  <si>
    <t>ADC Therapeutics</t>
  </si>
  <si>
    <t>http://www.adctherapeutics.com</t>
  </si>
  <si>
    <t>/organization/adcade</t>
  </si>
  <si>
    <t>Adcade</t>
  </si>
  <si>
    <t>http://adcade.com</t>
  </si>
  <si>
    <t>/organization/adcamp</t>
  </si>
  <si>
    <t>AdCamp</t>
  </si>
  <si>
    <t>http://adcamp.ru/</t>
  </si>
  <si>
    <t>/organization/adcare-health-systems</t>
  </si>
  <si>
    <t>AdCare Health Systems</t>
  </si>
  <si>
    <t>http://adcarehealth.com</t>
  </si>
  <si>
    <t xml:space="preserve"> 3,43,58,700 </t>
  </si>
  <si>
    <t>/organization/adcast</t>
  </si>
  <si>
    <t>Adcast</t>
  </si>
  <si>
    <t>http://adca.st</t>
  </si>
  <si>
    <t>|Social Media|Facebook Applications|Twitter Applications|Advertising|</t>
  </si>
  <si>
    <t xml:space="preserve"> Facebook Applications </t>
  </si>
  <si>
    <t>/organization/adcentricity</t>
  </si>
  <si>
    <t>ADCentricity</t>
  </si>
  <si>
    <t>http://www.adcentricity.com</t>
  </si>
  <si>
    <t>|Displays|Location Based Services|Sales and Marketing|News|Mobile Software Tools|Mobile|Advertising|</t>
  </si>
  <si>
    <t xml:space="preserve"> Location Based Services </t>
  </si>
  <si>
    <t xml:space="preserve"> 29,40,000 </t>
  </si>
  <si>
    <t>/organization/adchemy</t>
  </si>
  <si>
    <t>Adchemy</t>
  </si>
  <si>
    <t>http://www.adchemy.com</t>
  </si>
  <si>
    <t xml:space="preserve"> 11,91,91,000 </t>
  </si>
  <si>
    <t>/organization/adchina</t>
  </si>
  <si>
    <t>AdChina</t>
  </si>
  <si>
    <t>http://adchina.com</t>
  </si>
  <si>
    <t>/organization/adchoice</t>
  </si>
  <si>
    <t>AdChoice</t>
  </si>
  <si>
    <t>http://www.adchoiceinc.com/</t>
  </si>
  <si>
    <t>|Networking|</t>
  </si>
  <si>
    <t>/organization/adcole-corporation</t>
  </si>
  <si>
    <t>Adcole Corporation</t>
  </si>
  <si>
    <t>http://www.adcole.com</t>
  </si>
  <si>
    <t>|Industrial|Manufacturing|Aerospace|</t>
  </si>
  <si>
    <t xml:space="preserve"> Industrial </t>
  </si>
  <si>
    <t>/organization/adconion-media-group</t>
  </si>
  <si>
    <t>Adconion Media Group</t>
  </si>
  <si>
    <t>http://www.adconion.com</t>
  </si>
  <si>
    <t>|Entertainment|Ad Targeting|Advertising|</t>
  </si>
  <si>
    <t xml:space="preserve"> 11,40,00,000 </t>
  </si>
  <si>
    <t>/organization/adcrimson</t>
  </si>
  <si>
    <t>AdCrimson</t>
  </si>
  <si>
    <t>http://www.adcrimson.com</t>
  </si>
  <si>
    <t>|Email|Mobile|Advertising|</t>
  </si>
  <si>
    <t>PHL</t>
  </si>
  <si>
    <t>Manila</t>
  </si>
  <si>
    <t>Makati</t>
  </si>
  <si>
    <t>/organization/adcrowd-retargeting</t>
  </si>
  <si>
    <t>Adcrowd retargeting</t>
  </si>
  <si>
    <t>http://www.adcrowd.com</t>
  </si>
  <si>
    <t xml:space="preserve"> 7,33,372 </t>
  </si>
  <si>
    <t>market</t>
  </si>
  <si>
    <t>funding_total_usd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</si>
</sst>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"/>
    </dxf>
    <dxf>
      <numFmt numFmtId="19" formatCode="m/d/yy"/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crunchbase" displayName="_crunchbase" ref="A1:AM1001" totalsRowShown="0">
  <autoFilter ref="A1:AM1001" xr:uid="{00000000-0009-0000-0100-000001000000}"/>
  <tableColumns count="39">
    <tableColumn id="1" xr3:uid="{00000000-0010-0000-0000-000001000000}" name="permalink"/>
    <tableColumn id="2" xr3:uid="{00000000-0010-0000-0000-000002000000}" name="name"/>
    <tableColumn id="3" xr3:uid="{00000000-0010-0000-0000-000003000000}" name="homepage_url"/>
    <tableColumn id="4" xr3:uid="{00000000-0010-0000-0000-000004000000}" name="category_list"/>
    <tableColumn id="5" xr3:uid="{00000000-0010-0000-0000-000005000000}" name="market"/>
    <tableColumn id="6" xr3:uid="{00000000-0010-0000-0000-000006000000}" name="funding_total_usd"/>
    <tableColumn id="7" xr3:uid="{00000000-0010-0000-0000-000007000000}" name="status"/>
    <tableColumn id="8" xr3:uid="{00000000-0010-0000-0000-000008000000}" name="country_code"/>
    <tableColumn id="9" xr3:uid="{00000000-0010-0000-0000-000009000000}" name="state_code"/>
    <tableColumn id="10" xr3:uid="{00000000-0010-0000-0000-00000A000000}" name="region"/>
    <tableColumn id="11" xr3:uid="{00000000-0010-0000-0000-00000B000000}" name="city"/>
    <tableColumn id="12" xr3:uid="{00000000-0010-0000-0000-00000C000000}" name="funding_rounds"/>
    <tableColumn id="13" xr3:uid="{00000000-0010-0000-0000-00000D000000}" name="founded_at" dataDxfId="2"/>
    <tableColumn id="14" xr3:uid="{00000000-0010-0000-0000-00000E000000}" name="founded_month"/>
    <tableColumn id="15" xr3:uid="{00000000-0010-0000-0000-00000F000000}" name="founded_quarter"/>
    <tableColumn id="16" xr3:uid="{00000000-0010-0000-0000-000010000000}" name="founded_year"/>
    <tableColumn id="17" xr3:uid="{00000000-0010-0000-0000-000011000000}" name="first_funding_at" dataDxfId="1"/>
    <tableColumn id="18" xr3:uid="{00000000-0010-0000-0000-000012000000}" name="last_funding_at" dataDxfId="0"/>
    <tableColumn id="19" xr3:uid="{00000000-0010-0000-0000-000013000000}" name="seed"/>
    <tableColumn id="20" xr3:uid="{00000000-0010-0000-0000-000014000000}" name="venture"/>
    <tableColumn id="21" xr3:uid="{00000000-0010-0000-0000-000015000000}" name="equity_crowdfunding"/>
    <tableColumn id="22" xr3:uid="{00000000-0010-0000-0000-000016000000}" name="undisclosed"/>
    <tableColumn id="23" xr3:uid="{00000000-0010-0000-0000-000017000000}" name="convertible_note"/>
    <tableColumn id="24" xr3:uid="{00000000-0010-0000-0000-000018000000}" name="debt_financing"/>
    <tableColumn id="25" xr3:uid="{00000000-0010-0000-0000-000019000000}" name="angel"/>
    <tableColumn id="26" xr3:uid="{00000000-0010-0000-0000-00001A000000}" name="grant"/>
    <tableColumn id="27" xr3:uid="{00000000-0010-0000-0000-00001B000000}" name="private_equity"/>
    <tableColumn id="28" xr3:uid="{00000000-0010-0000-0000-00001C000000}" name="post_ipo_equity"/>
    <tableColumn id="29" xr3:uid="{00000000-0010-0000-0000-00001D000000}" name="post_ipo_debt"/>
    <tableColumn id="30" xr3:uid="{00000000-0010-0000-0000-00001E000000}" name="secondary_market"/>
    <tableColumn id="31" xr3:uid="{00000000-0010-0000-0000-00001F000000}" name="product_crowdfunding"/>
    <tableColumn id="32" xr3:uid="{00000000-0010-0000-0000-000020000000}" name="round_A"/>
    <tableColumn id="33" xr3:uid="{00000000-0010-0000-0000-000021000000}" name="round_B"/>
    <tableColumn id="34" xr3:uid="{00000000-0010-0000-0000-000022000000}" name="round_C"/>
    <tableColumn id="35" xr3:uid="{00000000-0010-0000-0000-000023000000}" name="round_D"/>
    <tableColumn id="36" xr3:uid="{00000000-0010-0000-0000-000024000000}" name="round_E"/>
    <tableColumn id="37" xr3:uid="{00000000-0010-0000-0000-000025000000}" name="round_F"/>
    <tableColumn id="38" xr3:uid="{00000000-0010-0000-0000-000026000000}" name="round_G"/>
    <tableColumn id="39" xr3:uid="{00000000-0010-0000-0000-000027000000}" name="round_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1"/>
  <sheetViews>
    <sheetView tabSelected="1" topLeftCell="A983" workbookViewId="0">
      <selection activeCell="A1002" sqref="A1002:XFD49439"/>
    </sheetView>
  </sheetViews>
  <sheetFormatPr defaultRowHeight="15" x14ac:dyDescent="0.25"/>
  <cols>
    <col min="1" max="1" width="12.140625" customWidth="1"/>
    <col min="3" max="3" width="16" customWidth="1"/>
    <col min="4" max="4" width="14.42578125" customWidth="1"/>
    <col min="5" max="5" width="10.28515625" customWidth="1"/>
    <col min="6" max="6" width="20.140625" customWidth="1"/>
    <col min="8" max="8" width="15.140625" customWidth="1"/>
    <col min="9" max="9" width="12.85546875" customWidth="1"/>
    <col min="12" max="12" width="17.140625" customWidth="1"/>
    <col min="13" max="13" width="13.42578125" customWidth="1"/>
    <col min="14" max="14" width="17.5703125" customWidth="1"/>
    <col min="15" max="15" width="18.28515625" customWidth="1"/>
    <col min="16" max="16" width="15.5703125" customWidth="1"/>
    <col min="17" max="17" width="17.28515625" customWidth="1"/>
    <col min="18" max="18" width="16.85546875" customWidth="1"/>
    <col min="20" max="20" width="10.140625" customWidth="1"/>
    <col min="21" max="21" width="22.140625" customWidth="1"/>
    <col min="22" max="22" width="13.7109375" customWidth="1"/>
    <col min="23" max="23" width="18.42578125" customWidth="1"/>
    <col min="24" max="24" width="16.42578125" customWidth="1"/>
    <col min="27" max="27" width="16.140625" customWidth="1"/>
    <col min="28" max="28" width="17.5703125" customWidth="1"/>
    <col min="29" max="29" width="16" customWidth="1"/>
    <col min="30" max="30" width="19.42578125" customWidth="1"/>
    <col min="31" max="31" width="23.28515625" customWidth="1"/>
    <col min="32" max="32" width="10.7109375" customWidth="1"/>
    <col min="33" max="34" width="10.5703125" customWidth="1"/>
    <col min="35" max="35" width="10.7109375" customWidth="1"/>
    <col min="36" max="37" width="10.42578125" customWidth="1"/>
    <col min="38" max="39" width="10.710937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4888</v>
      </c>
      <c r="F1" t="s">
        <v>4889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</row>
    <row r="2" spans="1:39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>
        <v>1</v>
      </c>
      <c r="M2" s="1">
        <v>41061</v>
      </c>
      <c r="N2" t="s">
        <v>48</v>
      </c>
      <c r="O2" t="s">
        <v>49</v>
      </c>
      <c r="P2">
        <v>2012</v>
      </c>
      <c r="Q2" s="1">
        <v>41090</v>
      </c>
      <c r="R2" s="1">
        <v>41090</v>
      </c>
      <c r="S2">
        <v>1750000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44</v>
      </c>
      <c r="I3" t="s">
        <v>57</v>
      </c>
      <c r="J3" t="s">
        <v>58</v>
      </c>
      <c r="K3" t="s">
        <v>58</v>
      </c>
      <c r="L3">
        <v>2</v>
      </c>
      <c r="Q3" s="1">
        <v>40333</v>
      </c>
      <c r="R3" s="1">
        <v>40444</v>
      </c>
      <c r="S3">
        <v>0</v>
      </c>
      <c r="T3">
        <v>4000000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A4" t="s">
        <v>59</v>
      </c>
      <c r="B4" t="s">
        <v>60</v>
      </c>
      <c r="C4" t="s">
        <v>61</v>
      </c>
      <c r="D4" t="s">
        <v>62</v>
      </c>
      <c r="E4" t="s">
        <v>63</v>
      </c>
      <c r="F4" s="2">
        <v>40000</v>
      </c>
      <c r="G4" t="s">
        <v>56</v>
      </c>
      <c r="H4" t="s">
        <v>64</v>
      </c>
      <c r="J4" t="s">
        <v>65</v>
      </c>
      <c r="K4" t="s">
        <v>65</v>
      </c>
      <c r="L4">
        <v>1</v>
      </c>
      <c r="M4" s="1">
        <v>41208</v>
      </c>
      <c r="N4" t="s">
        <v>66</v>
      </c>
      <c r="O4" t="s">
        <v>67</v>
      </c>
      <c r="P4">
        <v>2012</v>
      </c>
      <c r="Q4" s="1">
        <v>41130</v>
      </c>
      <c r="R4" s="1">
        <v>41130</v>
      </c>
      <c r="S4">
        <v>40000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56</v>
      </c>
      <c r="H5" t="s">
        <v>74</v>
      </c>
      <c r="J5" t="s">
        <v>75</v>
      </c>
      <c r="K5" t="s">
        <v>75</v>
      </c>
      <c r="L5">
        <v>1</v>
      </c>
      <c r="M5" s="1">
        <v>40634</v>
      </c>
      <c r="N5" t="s">
        <v>76</v>
      </c>
      <c r="O5" t="s">
        <v>77</v>
      </c>
      <c r="P5">
        <v>2011</v>
      </c>
      <c r="Q5" s="1">
        <v>40634</v>
      </c>
      <c r="R5" s="1">
        <v>40634</v>
      </c>
      <c r="S5">
        <v>1500000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5">
      <c r="A6" t="s">
        <v>78</v>
      </c>
      <c r="B6" t="s">
        <v>79</v>
      </c>
      <c r="D6" t="s">
        <v>80</v>
      </c>
      <c r="E6" t="s">
        <v>81</v>
      </c>
      <c r="F6" s="2">
        <v>60000</v>
      </c>
      <c r="G6" t="s">
        <v>56</v>
      </c>
      <c r="H6" t="s">
        <v>44</v>
      </c>
      <c r="I6" t="s">
        <v>82</v>
      </c>
      <c r="J6" t="s">
        <v>83</v>
      </c>
      <c r="K6" t="s">
        <v>84</v>
      </c>
      <c r="L6">
        <v>2</v>
      </c>
      <c r="M6" s="1">
        <v>41640</v>
      </c>
      <c r="N6" t="s">
        <v>85</v>
      </c>
      <c r="O6" t="s">
        <v>86</v>
      </c>
      <c r="P6">
        <v>2014</v>
      </c>
      <c r="Q6" s="1">
        <v>41868</v>
      </c>
      <c r="R6" s="1">
        <v>41908</v>
      </c>
      <c r="S6">
        <v>0</v>
      </c>
      <c r="T6">
        <v>0</v>
      </c>
      <c r="U6">
        <v>60000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 t="s">
        <v>87</v>
      </c>
      <c r="B7" t="s">
        <v>88</v>
      </c>
      <c r="C7" t="s">
        <v>89</v>
      </c>
      <c r="D7" t="s">
        <v>90</v>
      </c>
      <c r="E7" t="s">
        <v>91</v>
      </c>
      <c r="F7" t="s">
        <v>92</v>
      </c>
      <c r="H7" t="s">
        <v>44</v>
      </c>
      <c r="I7" t="s">
        <v>93</v>
      </c>
      <c r="J7" t="s">
        <v>94</v>
      </c>
      <c r="K7" t="s">
        <v>95</v>
      </c>
      <c r="L7">
        <v>1</v>
      </c>
      <c r="M7" s="1">
        <v>40826</v>
      </c>
      <c r="N7" t="s">
        <v>96</v>
      </c>
      <c r="O7" t="s">
        <v>97</v>
      </c>
      <c r="P7">
        <v>2011</v>
      </c>
      <c r="Q7" s="1">
        <v>41425</v>
      </c>
      <c r="R7" s="1">
        <v>41425</v>
      </c>
      <c r="S7">
        <v>0</v>
      </c>
      <c r="T7">
        <v>7000000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7000000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J8" t="s">
        <v>106</v>
      </c>
      <c r="K8" t="s">
        <v>106</v>
      </c>
      <c r="L8">
        <v>1</v>
      </c>
      <c r="Q8" s="1">
        <v>39098</v>
      </c>
      <c r="R8" s="1">
        <v>39098</v>
      </c>
      <c r="S8">
        <v>0</v>
      </c>
      <c r="T8">
        <v>0</v>
      </c>
      <c r="U8">
        <v>0</v>
      </c>
      <c r="V8">
        <v>4912393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 t="s">
        <v>107</v>
      </c>
      <c r="B9" t="s">
        <v>108</v>
      </c>
      <c r="C9" t="s">
        <v>109</v>
      </c>
      <c r="D9" t="s">
        <v>110</v>
      </c>
      <c r="E9" t="s">
        <v>111</v>
      </c>
      <c r="F9" t="s">
        <v>112</v>
      </c>
      <c r="G9" t="s">
        <v>56</v>
      </c>
      <c r="L9">
        <v>1</v>
      </c>
      <c r="M9" s="1">
        <v>39083</v>
      </c>
      <c r="N9" t="s">
        <v>113</v>
      </c>
      <c r="O9" t="s">
        <v>114</v>
      </c>
      <c r="P9">
        <v>2007</v>
      </c>
      <c r="Q9" s="1">
        <v>39526</v>
      </c>
      <c r="R9" s="1">
        <v>39526</v>
      </c>
      <c r="S9">
        <v>0</v>
      </c>
      <c r="T9">
        <v>2000000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2000000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5">
      <c r="A10" t="s">
        <v>115</v>
      </c>
      <c r="B10" t="s">
        <v>116</v>
      </c>
      <c r="C10" t="s">
        <v>117</v>
      </c>
      <c r="D10" t="s">
        <v>90</v>
      </c>
      <c r="E10" t="s">
        <v>91</v>
      </c>
      <c r="F10" t="s">
        <v>118</v>
      </c>
      <c r="G10" t="s">
        <v>56</v>
      </c>
      <c r="H10" t="s">
        <v>44</v>
      </c>
      <c r="I10" t="s">
        <v>119</v>
      </c>
      <c r="J10" t="s">
        <v>120</v>
      </c>
      <c r="K10" t="s">
        <v>121</v>
      </c>
      <c r="L10">
        <v>1</v>
      </c>
      <c r="M10" s="1">
        <v>40179</v>
      </c>
      <c r="N10" t="s">
        <v>122</v>
      </c>
      <c r="O10" t="s">
        <v>123</v>
      </c>
      <c r="P10">
        <v>2010</v>
      </c>
      <c r="Q10" s="1">
        <v>41844</v>
      </c>
      <c r="R10" s="1">
        <v>41844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5">
      <c r="A11" t="s">
        <v>124</v>
      </c>
      <c r="B11" t="s">
        <v>125</v>
      </c>
      <c r="C11" t="s">
        <v>126</v>
      </c>
      <c r="D11" t="s">
        <v>53</v>
      </c>
      <c r="E11" t="s">
        <v>54</v>
      </c>
      <c r="F11" s="2">
        <v>41250</v>
      </c>
      <c r="G11" t="s">
        <v>56</v>
      </c>
      <c r="H11" t="s">
        <v>127</v>
      </c>
      <c r="J11" t="s">
        <v>128</v>
      </c>
      <c r="K11" t="s">
        <v>128</v>
      </c>
      <c r="L11">
        <v>1</v>
      </c>
      <c r="Q11" s="1">
        <v>41821</v>
      </c>
      <c r="R11" s="1">
        <v>41821</v>
      </c>
      <c r="S11">
        <v>41250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5">
      <c r="A12" t="s">
        <v>129</v>
      </c>
      <c r="B12" t="s">
        <v>130</v>
      </c>
      <c r="C12" t="s">
        <v>131</v>
      </c>
      <c r="D12" t="s">
        <v>132</v>
      </c>
      <c r="E12" t="s">
        <v>133</v>
      </c>
      <c r="F12" s="2">
        <v>40000</v>
      </c>
      <c r="G12" t="s">
        <v>56</v>
      </c>
      <c r="H12" t="s">
        <v>134</v>
      </c>
      <c r="J12" t="s">
        <v>135</v>
      </c>
      <c r="K12" t="s">
        <v>136</v>
      </c>
      <c r="L12">
        <v>1</v>
      </c>
      <c r="M12" s="1">
        <v>40909</v>
      </c>
      <c r="N12" t="s">
        <v>137</v>
      </c>
      <c r="O12" t="s">
        <v>138</v>
      </c>
      <c r="P12">
        <v>2012</v>
      </c>
      <c r="Q12" s="1">
        <v>41323</v>
      </c>
      <c r="R12" s="1">
        <v>41323</v>
      </c>
      <c r="S12">
        <v>40000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5">
      <c r="A13" t="s">
        <v>139</v>
      </c>
      <c r="B13" t="s">
        <v>140</v>
      </c>
      <c r="D13" t="s">
        <v>141</v>
      </c>
      <c r="E13" t="s">
        <v>91</v>
      </c>
      <c r="F13" t="s">
        <v>118</v>
      </c>
      <c r="G13" t="s">
        <v>56</v>
      </c>
      <c r="H13" t="s">
        <v>44</v>
      </c>
      <c r="I13" t="s">
        <v>142</v>
      </c>
      <c r="J13" t="s">
        <v>143</v>
      </c>
      <c r="K13" t="s">
        <v>144</v>
      </c>
      <c r="L13">
        <v>1</v>
      </c>
      <c r="Q13" s="1">
        <v>41385</v>
      </c>
      <c r="R13" s="1">
        <v>41385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5">
      <c r="A14" t="s">
        <v>145</v>
      </c>
      <c r="B14" t="s">
        <v>146</v>
      </c>
      <c r="C14" t="s">
        <v>147</v>
      </c>
      <c r="D14" t="s">
        <v>148</v>
      </c>
      <c r="E14" t="s">
        <v>149</v>
      </c>
      <c r="F14" t="s">
        <v>118</v>
      </c>
      <c r="G14" t="s">
        <v>56</v>
      </c>
      <c r="H14" t="s">
        <v>44</v>
      </c>
      <c r="I14" t="s">
        <v>57</v>
      </c>
      <c r="J14" t="s">
        <v>58</v>
      </c>
      <c r="K14" t="s">
        <v>58</v>
      </c>
      <c r="L14">
        <v>1</v>
      </c>
      <c r="M14" s="1">
        <v>31413</v>
      </c>
      <c r="N14" t="s">
        <v>150</v>
      </c>
      <c r="O14" t="s">
        <v>151</v>
      </c>
      <c r="P14">
        <v>1986</v>
      </c>
      <c r="Q14" s="1">
        <v>40409</v>
      </c>
      <c r="R14" s="1">
        <v>40409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25">
      <c r="A15" t="s">
        <v>152</v>
      </c>
      <c r="B15" t="s">
        <v>153</v>
      </c>
      <c r="C15" t="s">
        <v>154</v>
      </c>
      <c r="D15" t="s">
        <v>148</v>
      </c>
      <c r="E15" t="s">
        <v>149</v>
      </c>
      <c r="F15" t="s">
        <v>42</v>
      </c>
      <c r="G15" t="s">
        <v>56</v>
      </c>
      <c r="H15" t="s">
        <v>44</v>
      </c>
      <c r="I15" t="s">
        <v>155</v>
      </c>
      <c r="J15" t="s">
        <v>156</v>
      </c>
      <c r="K15" t="s">
        <v>157</v>
      </c>
      <c r="L15">
        <v>1</v>
      </c>
      <c r="M15" s="1">
        <v>30682</v>
      </c>
      <c r="N15" t="s">
        <v>158</v>
      </c>
      <c r="O15" t="s">
        <v>159</v>
      </c>
      <c r="P15">
        <v>1984</v>
      </c>
      <c r="Q15" s="1">
        <v>40604</v>
      </c>
      <c r="R15" s="1">
        <v>40604</v>
      </c>
      <c r="S15">
        <v>0</v>
      </c>
      <c r="T15">
        <v>0</v>
      </c>
      <c r="U15">
        <v>0</v>
      </c>
      <c r="V15">
        <v>0</v>
      </c>
      <c r="W15">
        <v>1750000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5">
      <c r="A16" t="s">
        <v>160</v>
      </c>
      <c r="B16" t="s">
        <v>161</v>
      </c>
      <c r="D16" t="s">
        <v>162</v>
      </c>
      <c r="E16" t="s">
        <v>163</v>
      </c>
      <c r="F16" t="s">
        <v>118</v>
      </c>
      <c r="G16" t="s">
        <v>56</v>
      </c>
      <c r="H16" t="s">
        <v>44</v>
      </c>
      <c r="I16" t="s">
        <v>93</v>
      </c>
      <c r="J16" t="s">
        <v>164</v>
      </c>
      <c r="K16" t="s">
        <v>164</v>
      </c>
      <c r="L16">
        <v>1</v>
      </c>
      <c r="M16" s="1">
        <v>41615</v>
      </c>
      <c r="N16" t="s">
        <v>165</v>
      </c>
      <c r="O16" t="s">
        <v>166</v>
      </c>
      <c r="P16">
        <v>2013</v>
      </c>
      <c r="Q16" s="1">
        <v>41661</v>
      </c>
      <c r="R16" s="1">
        <v>41661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25">
      <c r="A17" t="s">
        <v>167</v>
      </c>
      <c r="B17" t="s">
        <v>168</v>
      </c>
      <c r="C17" t="s">
        <v>169</v>
      </c>
      <c r="D17" t="s">
        <v>170</v>
      </c>
      <c r="E17" t="s">
        <v>171</v>
      </c>
      <c r="F17" t="s">
        <v>172</v>
      </c>
      <c r="G17" t="s">
        <v>56</v>
      </c>
      <c r="H17" t="s">
        <v>74</v>
      </c>
      <c r="J17" t="s">
        <v>75</v>
      </c>
      <c r="K17" t="s">
        <v>75</v>
      </c>
      <c r="L17">
        <v>2</v>
      </c>
      <c r="M17" s="1">
        <v>41275</v>
      </c>
      <c r="N17" t="s">
        <v>173</v>
      </c>
      <c r="O17" t="s">
        <v>174</v>
      </c>
      <c r="P17">
        <v>2013</v>
      </c>
      <c r="Q17" s="1">
        <v>41275</v>
      </c>
      <c r="R17" s="1">
        <v>41921</v>
      </c>
      <c r="S17">
        <v>400000</v>
      </c>
      <c r="T17">
        <v>4000000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4000000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5">
      <c r="A18" t="s">
        <v>175</v>
      </c>
      <c r="B18" t="s">
        <v>176</v>
      </c>
      <c r="C18" t="s">
        <v>177</v>
      </c>
      <c r="D18" t="s">
        <v>132</v>
      </c>
      <c r="E18" t="s">
        <v>133</v>
      </c>
      <c r="F18" t="s">
        <v>178</v>
      </c>
      <c r="G18" t="s">
        <v>56</v>
      </c>
      <c r="H18" t="s">
        <v>44</v>
      </c>
      <c r="I18" t="s">
        <v>179</v>
      </c>
      <c r="J18" t="s">
        <v>180</v>
      </c>
      <c r="K18" t="s">
        <v>181</v>
      </c>
      <c r="L18">
        <v>4</v>
      </c>
      <c r="M18" s="1">
        <v>36892</v>
      </c>
      <c r="N18" t="s">
        <v>182</v>
      </c>
      <c r="O18" t="s">
        <v>183</v>
      </c>
      <c r="P18">
        <v>2001</v>
      </c>
      <c r="Q18" s="1">
        <v>39982</v>
      </c>
      <c r="R18" s="1">
        <v>40905</v>
      </c>
      <c r="S18">
        <v>0</v>
      </c>
      <c r="T18">
        <v>0</v>
      </c>
      <c r="U18">
        <v>0</v>
      </c>
      <c r="V18">
        <v>0</v>
      </c>
      <c r="W18">
        <v>0</v>
      </c>
      <c r="X18">
        <v>2050000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5">
      <c r="A19" t="s">
        <v>184</v>
      </c>
      <c r="B19" t="s">
        <v>185</v>
      </c>
      <c r="C19" t="s">
        <v>186</v>
      </c>
      <c r="D19" t="s">
        <v>187</v>
      </c>
      <c r="E19" t="s">
        <v>188</v>
      </c>
      <c r="F19" s="2">
        <v>40000</v>
      </c>
      <c r="G19" t="s">
        <v>56</v>
      </c>
      <c r="H19" t="s">
        <v>44</v>
      </c>
      <c r="I19" t="s">
        <v>189</v>
      </c>
      <c r="J19" t="s">
        <v>190</v>
      </c>
      <c r="K19" t="s">
        <v>191</v>
      </c>
      <c r="L19">
        <v>1</v>
      </c>
      <c r="M19" s="1">
        <v>39448</v>
      </c>
      <c r="N19" t="s">
        <v>192</v>
      </c>
      <c r="O19" t="s">
        <v>193</v>
      </c>
      <c r="P19">
        <v>2008</v>
      </c>
      <c r="Q19" s="1">
        <v>40778</v>
      </c>
      <c r="R19" s="1">
        <v>40778</v>
      </c>
      <c r="S19">
        <v>40000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5">
      <c r="A20" t="s">
        <v>194</v>
      </c>
      <c r="B20" t="s">
        <v>195</v>
      </c>
      <c r="C20" t="s">
        <v>196</v>
      </c>
      <c r="D20" t="s">
        <v>197</v>
      </c>
      <c r="E20" t="s">
        <v>198</v>
      </c>
      <c r="F20" t="s">
        <v>199</v>
      </c>
      <c r="G20" t="s">
        <v>43</v>
      </c>
      <c r="L20">
        <v>1</v>
      </c>
      <c r="M20" s="1">
        <v>39814</v>
      </c>
      <c r="N20" t="s">
        <v>200</v>
      </c>
      <c r="O20" t="s">
        <v>201</v>
      </c>
      <c r="P20">
        <v>2009</v>
      </c>
      <c r="Q20" s="1">
        <v>39948</v>
      </c>
      <c r="R20" s="1">
        <v>39948</v>
      </c>
      <c r="S20">
        <v>500000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5">
      <c r="A21" t="s">
        <v>202</v>
      </c>
      <c r="B21" t="s">
        <v>203</v>
      </c>
      <c r="C21" t="s">
        <v>204</v>
      </c>
      <c r="D21" t="s">
        <v>110</v>
      </c>
      <c r="E21" t="s">
        <v>111</v>
      </c>
      <c r="F21" t="s">
        <v>118</v>
      </c>
      <c r="G21" t="s">
        <v>56</v>
      </c>
      <c r="H21" t="s">
        <v>205</v>
      </c>
      <c r="J21" t="s">
        <v>206</v>
      </c>
      <c r="K21" t="s">
        <v>206</v>
      </c>
      <c r="L21">
        <v>1</v>
      </c>
      <c r="Q21" s="1">
        <v>40802</v>
      </c>
      <c r="R21" s="1">
        <v>40802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25">
      <c r="A22" t="s">
        <v>207</v>
      </c>
      <c r="B22" t="s">
        <v>208</v>
      </c>
      <c r="C22" t="s">
        <v>209</v>
      </c>
      <c r="D22" t="s">
        <v>110</v>
      </c>
      <c r="E22" t="s">
        <v>111</v>
      </c>
      <c r="F22" t="s">
        <v>210</v>
      </c>
      <c r="G22" t="s">
        <v>43</v>
      </c>
      <c r="H22" t="s">
        <v>44</v>
      </c>
      <c r="I22" t="s">
        <v>57</v>
      </c>
      <c r="J22" t="s">
        <v>211</v>
      </c>
      <c r="K22" t="s">
        <v>212</v>
      </c>
      <c r="L22">
        <v>2</v>
      </c>
      <c r="M22" s="1">
        <v>40360</v>
      </c>
      <c r="N22" t="s">
        <v>213</v>
      </c>
      <c r="O22" t="s">
        <v>214</v>
      </c>
      <c r="P22">
        <v>2010</v>
      </c>
      <c r="Q22" s="1">
        <v>40179</v>
      </c>
      <c r="R22" s="1">
        <v>40590</v>
      </c>
      <c r="S22">
        <v>15000</v>
      </c>
      <c r="T22">
        <v>2520000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2520000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5">
      <c r="A23" t="s">
        <v>215</v>
      </c>
      <c r="B23" t="s">
        <v>216</v>
      </c>
      <c r="C23" t="s">
        <v>217</v>
      </c>
      <c r="D23" t="s">
        <v>110</v>
      </c>
      <c r="E23" t="s">
        <v>111</v>
      </c>
      <c r="F23" t="s">
        <v>218</v>
      </c>
      <c r="G23" t="s">
        <v>56</v>
      </c>
      <c r="H23" t="s">
        <v>44</v>
      </c>
      <c r="I23" t="s">
        <v>219</v>
      </c>
      <c r="J23" t="s">
        <v>220</v>
      </c>
      <c r="K23" t="s">
        <v>221</v>
      </c>
      <c r="L23">
        <v>6</v>
      </c>
      <c r="M23" s="1">
        <v>39448</v>
      </c>
      <c r="N23" t="s">
        <v>192</v>
      </c>
      <c r="O23" t="s">
        <v>193</v>
      </c>
      <c r="P23">
        <v>2008</v>
      </c>
      <c r="Q23" s="1">
        <v>40100</v>
      </c>
      <c r="R23" s="1">
        <v>41901</v>
      </c>
      <c r="S23">
        <v>0</v>
      </c>
      <c r="T23">
        <v>3814772</v>
      </c>
      <c r="U23">
        <v>0</v>
      </c>
      <c r="V23">
        <v>0</v>
      </c>
      <c r="W23">
        <v>0</v>
      </c>
      <c r="X23">
        <v>1147879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5">
      <c r="A24" t="s">
        <v>222</v>
      </c>
      <c r="B24" t="s">
        <v>223</v>
      </c>
      <c r="C24" t="s">
        <v>224</v>
      </c>
      <c r="D24" t="s">
        <v>225</v>
      </c>
      <c r="E24" t="s">
        <v>226</v>
      </c>
      <c r="F24" t="s">
        <v>227</v>
      </c>
      <c r="G24" t="s">
        <v>56</v>
      </c>
      <c r="H24" t="s">
        <v>228</v>
      </c>
      <c r="J24" t="s">
        <v>229</v>
      </c>
      <c r="K24" t="s">
        <v>229</v>
      </c>
      <c r="L24">
        <v>4</v>
      </c>
      <c r="M24" s="1">
        <v>40502</v>
      </c>
      <c r="N24" t="s">
        <v>230</v>
      </c>
      <c r="O24" t="s">
        <v>231</v>
      </c>
      <c r="P24">
        <v>2010</v>
      </c>
      <c r="Q24" s="1">
        <v>41258</v>
      </c>
      <c r="R24" s="1">
        <v>41591</v>
      </c>
      <c r="S24">
        <v>522169</v>
      </c>
      <c r="T24">
        <v>3536910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3536910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5">
      <c r="A25" t="s">
        <v>232</v>
      </c>
      <c r="B25" t="s">
        <v>233</v>
      </c>
      <c r="C25" t="s">
        <v>234</v>
      </c>
      <c r="D25" t="s">
        <v>235</v>
      </c>
      <c r="E25" t="s">
        <v>236</v>
      </c>
      <c r="F25" t="s">
        <v>237</v>
      </c>
      <c r="G25" t="s">
        <v>56</v>
      </c>
      <c r="H25" t="s">
        <v>238</v>
      </c>
      <c r="J25" t="s">
        <v>239</v>
      </c>
      <c r="K25" t="s">
        <v>239</v>
      </c>
      <c r="L25">
        <v>3</v>
      </c>
      <c r="M25" s="1">
        <v>39814</v>
      </c>
      <c r="N25" t="s">
        <v>200</v>
      </c>
      <c r="O25" t="s">
        <v>201</v>
      </c>
      <c r="P25">
        <v>2009</v>
      </c>
      <c r="Q25" s="1">
        <v>40544</v>
      </c>
      <c r="R25" s="1">
        <v>41851</v>
      </c>
      <c r="S25">
        <v>0</v>
      </c>
      <c r="T25">
        <v>10000000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10000000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240</v>
      </c>
      <c r="B26" t="s">
        <v>241</v>
      </c>
      <c r="C26" t="s">
        <v>242</v>
      </c>
      <c r="D26" t="s">
        <v>243</v>
      </c>
      <c r="E26" t="s">
        <v>244</v>
      </c>
      <c r="F26" t="s">
        <v>245</v>
      </c>
      <c r="G26" t="s">
        <v>56</v>
      </c>
      <c r="L26">
        <v>2</v>
      </c>
      <c r="Q26" s="1">
        <v>39454</v>
      </c>
      <c r="R26" s="1">
        <v>40403</v>
      </c>
      <c r="S26">
        <v>0</v>
      </c>
      <c r="T26">
        <v>3000000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3000000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5">
      <c r="A27" t="s">
        <v>246</v>
      </c>
      <c r="B27" t="s">
        <v>247</v>
      </c>
      <c r="C27" t="s">
        <v>248</v>
      </c>
      <c r="D27" t="s">
        <v>170</v>
      </c>
      <c r="E27" t="s">
        <v>171</v>
      </c>
      <c r="F27" t="s">
        <v>249</v>
      </c>
      <c r="G27" t="s">
        <v>56</v>
      </c>
      <c r="H27" t="s">
        <v>238</v>
      </c>
      <c r="J27" t="s">
        <v>239</v>
      </c>
      <c r="K27" t="s">
        <v>239</v>
      </c>
      <c r="L27">
        <v>2</v>
      </c>
      <c r="Q27" s="1">
        <v>38718</v>
      </c>
      <c r="R27" s="1">
        <v>38961</v>
      </c>
      <c r="S27">
        <v>0</v>
      </c>
      <c r="T27">
        <v>4500000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5">
      <c r="A28" t="s">
        <v>250</v>
      </c>
      <c r="B28" t="s">
        <v>251</v>
      </c>
      <c r="C28" t="s">
        <v>252</v>
      </c>
      <c r="D28" t="s">
        <v>253</v>
      </c>
      <c r="E28" t="s">
        <v>254</v>
      </c>
      <c r="F28" t="s">
        <v>255</v>
      </c>
      <c r="G28" t="s">
        <v>56</v>
      </c>
      <c r="H28" t="s">
        <v>44</v>
      </c>
      <c r="I28" t="s">
        <v>256</v>
      </c>
      <c r="J28" t="s">
        <v>257</v>
      </c>
      <c r="K28" t="s">
        <v>257</v>
      </c>
      <c r="L28">
        <v>1</v>
      </c>
      <c r="M28" s="1">
        <v>41824</v>
      </c>
      <c r="N28" t="s">
        <v>258</v>
      </c>
      <c r="O28" t="s">
        <v>259</v>
      </c>
      <c r="P28">
        <v>2014</v>
      </c>
      <c r="Q28" s="1">
        <v>41969</v>
      </c>
      <c r="R28" s="1">
        <v>41969</v>
      </c>
      <c r="S28">
        <v>420000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5">
      <c r="A29" t="s">
        <v>260</v>
      </c>
      <c r="B29" t="s">
        <v>261</v>
      </c>
      <c r="C29" t="s">
        <v>262</v>
      </c>
      <c r="D29" t="s">
        <v>263</v>
      </c>
      <c r="E29" t="s">
        <v>264</v>
      </c>
      <c r="F29" t="s">
        <v>265</v>
      </c>
      <c r="G29" t="s">
        <v>43</v>
      </c>
      <c r="H29" t="s">
        <v>44</v>
      </c>
      <c r="I29" t="s">
        <v>57</v>
      </c>
      <c r="J29" t="s">
        <v>211</v>
      </c>
      <c r="K29" t="s">
        <v>212</v>
      </c>
      <c r="L29">
        <v>2</v>
      </c>
      <c r="M29" s="1">
        <v>40802</v>
      </c>
      <c r="N29" t="s">
        <v>266</v>
      </c>
      <c r="O29" t="s">
        <v>267</v>
      </c>
      <c r="P29">
        <v>2011</v>
      </c>
      <c r="Q29" s="1">
        <v>40849</v>
      </c>
      <c r="R29" s="1">
        <v>40877</v>
      </c>
      <c r="S29">
        <v>750000</v>
      </c>
      <c r="T29">
        <v>500000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5">
      <c r="A30" t="s">
        <v>268</v>
      </c>
      <c r="B30" t="s">
        <v>269</v>
      </c>
      <c r="C30" t="s">
        <v>270</v>
      </c>
      <c r="D30" t="s">
        <v>90</v>
      </c>
      <c r="E30" t="s">
        <v>91</v>
      </c>
      <c r="F30" t="s">
        <v>271</v>
      </c>
      <c r="G30" t="s">
        <v>56</v>
      </c>
      <c r="H30" t="s">
        <v>44</v>
      </c>
      <c r="I30" t="s">
        <v>45</v>
      </c>
      <c r="J30" t="s">
        <v>46</v>
      </c>
      <c r="K30" t="s">
        <v>47</v>
      </c>
      <c r="L30">
        <v>1</v>
      </c>
      <c r="M30" s="1">
        <v>36526</v>
      </c>
      <c r="N30" t="s">
        <v>272</v>
      </c>
      <c r="O30" t="s">
        <v>273</v>
      </c>
      <c r="P30">
        <v>2000</v>
      </c>
      <c r="Q30" s="1">
        <v>40245</v>
      </c>
      <c r="R30" s="1">
        <v>40245</v>
      </c>
      <c r="S30">
        <v>0</v>
      </c>
      <c r="T30">
        <v>35000000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5">
      <c r="A31" t="s">
        <v>274</v>
      </c>
      <c r="B31" t="s">
        <v>275</v>
      </c>
      <c r="D31" t="s">
        <v>276</v>
      </c>
      <c r="E31" t="s">
        <v>277</v>
      </c>
      <c r="F31" t="s">
        <v>118</v>
      </c>
      <c r="G31" t="s">
        <v>56</v>
      </c>
      <c r="H31" t="s">
        <v>278</v>
      </c>
      <c r="I31" t="s">
        <v>279</v>
      </c>
      <c r="J31" t="s">
        <v>280</v>
      </c>
      <c r="K31" t="s">
        <v>281</v>
      </c>
      <c r="L31">
        <v>1</v>
      </c>
      <c r="M31" s="1">
        <v>41863</v>
      </c>
      <c r="N31" t="s">
        <v>282</v>
      </c>
      <c r="O31" t="s">
        <v>259</v>
      </c>
      <c r="P31">
        <v>2014</v>
      </c>
      <c r="Q31" s="1">
        <v>41863</v>
      </c>
      <c r="R31" s="1">
        <v>41863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5">
      <c r="A32" t="s">
        <v>283</v>
      </c>
      <c r="B32" t="s">
        <v>284</v>
      </c>
      <c r="C32" t="s">
        <v>285</v>
      </c>
      <c r="D32" t="s">
        <v>110</v>
      </c>
      <c r="E32" t="s">
        <v>111</v>
      </c>
      <c r="F32" s="2">
        <v>50000</v>
      </c>
      <c r="G32" t="s">
        <v>104</v>
      </c>
      <c r="H32" t="s">
        <v>44</v>
      </c>
      <c r="I32" t="s">
        <v>286</v>
      </c>
      <c r="J32" t="s">
        <v>287</v>
      </c>
      <c r="K32" t="s">
        <v>287</v>
      </c>
      <c r="L32">
        <v>1</v>
      </c>
      <c r="M32" s="1">
        <v>39904</v>
      </c>
      <c r="N32" t="s">
        <v>288</v>
      </c>
      <c r="O32" t="s">
        <v>289</v>
      </c>
      <c r="P32">
        <v>2009</v>
      </c>
      <c r="Q32" s="1">
        <v>39904</v>
      </c>
      <c r="R32" s="1">
        <v>39904</v>
      </c>
      <c r="S32">
        <v>50000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5">
      <c r="A33" t="s">
        <v>290</v>
      </c>
      <c r="B33" t="s">
        <v>291</v>
      </c>
      <c r="C33" t="s">
        <v>292</v>
      </c>
      <c r="D33" t="s">
        <v>293</v>
      </c>
      <c r="E33" t="s">
        <v>294</v>
      </c>
      <c r="F33" t="s">
        <v>295</v>
      </c>
      <c r="G33" t="s">
        <v>56</v>
      </c>
      <c r="L33">
        <v>2</v>
      </c>
      <c r="M33" s="1">
        <v>41463</v>
      </c>
      <c r="N33" t="s">
        <v>296</v>
      </c>
      <c r="O33" t="s">
        <v>297</v>
      </c>
      <c r="P33">
        <v>2013</v>
      </c>
      <c r="Q33" s="1">
        <v>41578</v>
      </c>
      <c r="R33" s="1">
        <v>41767</v>
      </c>
      <c r="S33">
        <v>1600000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25">
      <c r="A34" t="s">
        <v>298</v>
      </c>
      <c r="B34" t="s">
        <v>299</v>
      </c>
      <c r="C34" t="s">
        <v>300</v>
      </c>
      <c r="D34" t="s">
        <v>301</v>
      </c>
      <c r="E34" t="s">
        <v>302</v>
      </c>
      <c r="F34" t="s">
        <v>303</v>
      </c>
      <c r="G34" t="s">
        <v>56</v>
      </c>
      <c r="H34" t="s">
        <v>304</v>
      </c>
      <c r="J34" t="s">
        <v>305</v>
      </c>
      <c r="K34" t="s">
        <v>305</v>
      </c>
      <c r="L34">
        <v>1</v>
      </c>
      <c r="M34" s="1">
        <v>39995</v>
      </c>
      <c r="N34" t="s">
        <v>306</v>
      </c>
      <c r="O34" t="s">
        <v>307</v>
      </c>
      <c r="P34">
        <v>2009</v>
      </c>
      <c r="Q34" s="1">
        <v>40360</v>
      </c>
      <c r="R34" s="1">
        <v>40360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100000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5">
      <c r="A35" t="s">
        <v>308</v>
      </c>
      <c r="B35" t="s">
        <v>309</v>
      </c>
      <c r="C35" t="s">
        <v>310</v>
      </c>
      <c r="D35" t="s">
        <v>311</v>
      </c>
      <c r="E35" t="s">
        <v>72</v>
      </c>
      <c r="F35" t="s">
        <v>118</v>
      </c>
      <c r="G35" t="s">
        <v>56</v>
      </c>
      <c r="H35" t="s">
        <v>44</v>
      </c>
      <c r="I35" t="s">
        <v>45</v>
      </c>
      <c r="J35" t="s">
        <v>46</v>
      </c>
      <c r="K35" t="s">
        <v>47</v>
      </c>
      <c r="L35">
        <v>1</v>
      </c>
      <c r="Q35" s="1">
        <v>41671</v>
      </c>
      <c r="R35" s="1">
        <v>41671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25">
      <c r="A36" t="s">
        <v>312</v>
      </c>
      <c r="B36" t="s">
        <v>313</v>
      </c>
      <c r="C36" t="s">
        <v>314</v>
      </c>
      <c r="D36" t="s">
        <v>315</v>
      </c>
      <c r="E36" t="s">
        <v>316</v>
      </c>
      <c r="F36" t="s">
        <v>245</v>
      </c>
      <c r="G36" t="s">
        <v>56</v>
      </c>
      <c r="H36" t="s">
        <v>44</v>
      </c>
      <c r="I36" t="s">
        <v>57</v>
      </c>
      <c r="J36" t="s">
        <v>211</v>
      </c>
      <c r="K36" t="s">
        <v>317</v>
      </c>
      <c r="L36">
        <v>1</v>
      </c>
      <c r="M36" s="1">
        <v>40909</v>
      </c>
      <c r="N36" t="s">
        <v>137</v>
      </c>
      <c r="O36" t="s">
        <v>138</v>
      </c>
      <c r="P36">
        <v>2012</v>
      </c>
      <c r="Q36" s="1">
        <v>41220</v>
      </c>
      <c r="R36" s="1">
        <v>41220</v>
      </c>
      <c r="S36">
        <v>0</v>
      </c>
      <c r="T36">
        <v>0</v>
      </c>
      <c r="U36">
        <v>0</v>
      </c>
      <c r="V36">
        <v>0</v>
      </c>
      <c r="W36">
        <v>0</v>
      </c>
      <c r="X36">
        <v>3000000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5">
      <c r="A37" t="s">
        <v>318</v>
      </c>
      <c r="B37" t="s">
        <v>319</v>
      </c>
      <c r="C37" t="s">
        <v>320</v>
      </c>
      <c r="D37" t="s">
        <v>90</v>
      </c>
      <c r="E37" t="s">
        <v>91</v>
      </c>
      <c r="F37" s="2">
        <v>77500</v>
      </c>
      <c r="G37" t="s">
        <v>56</v>
      </c>
      <c r="H37" t="s">
        <v>44</v>
      </c>
      <c r="I37" t="s">
        <v>321</v>
      </c>
      <c r="J37" t="s">
        <v>322</v>
      </c>
      <c r="K37" t="s">
        <v>323</v>
      </c>
      <c r="L37">
        <v>1</v>
      </c>
      <c r="M37" s="1">
        <v>40179</v>
      </c>
      <c r="N37" t="s">
        <v>122</v>
      </c>
      <c r="O37" t="s">
        <v>123</v>
      </c>
      <c r="P37">
        <v>2010</v>
      </c>
      <c r="Q37" s="1">
        <v>40828</v>
      </c>
      <c r="R37" s="1">
        <v>40828</v>
      </c>
      <c r="S37">
        <v>0</v>
      </c>
      <c r="T37">
        <v>0</v>
      </c>
      <c r="U37">
        <v>0</v>
      </c>
      <c r="V37">
        <v>0</v>
      </c>
      <c r="W37">
        <v>0</v>
      </c>
      <c r="X37">
        <v>77500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25">
      <c r="A38" t="s">
        <v>324</v>
      </c>
      <c r="B38" t="s">
        <v>325</v>
      </c>
      <c r="C38" t="s">
        <v>326</v>
      </c>
      <c r="D38" t="s">
        <v>170</v>
      </c>
      <c r="E38" t="s">
        <v>171</v>
      </c>
      <c r="F38" t="s">
        <v>118</v>
      </c>
      <c r="G38" t="s">
        <v>56</v>
      </c>
      <c r="L38">
        <v>1</v>
      </c>
      <c r="Q38" s="1">
        <v>40848</v>
      </c>
      <c r="R38" s="1">
        <v>40848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25">
      <c r="A39" t="s">
        <v>327</v>
      </c>
      <c r="B39" t="s">
        <v>328</v>
      </c>
      <c r="C39" t="s">
        <v>329</v>
      </c>
      <c r="D39" t="s">
        <v>330</v>
      </c>
      <c r="E39" t="s">
        <v>331</v>
      </c>
      <c r="F39" t="s">
        <v>332</v>
      </c>
      <c r="G39" t="s">
        <v>56</v>
      </c>
      <c r="H39" t="s">
        <v>238</v>
      </c>
      <c r="J39" t="s">
        <v>333</v>
      </c>
      <c r="K39" t="s">
        <v>333</v>
      </c>
      <c r="L39">
        <v>1</v>
      </c>
      <c r="M39" s="1">
        <v>40817</v>
      </c>
      <c r="N39" t="s">
        <v>96</v>
      </c>
      <c r="O39" t="s">
        <v>97</v>
      </c>
      <c r="P39">
        <v>2011</v>
      </c>
      <c r="Q39" s="1">
        <v>41757</v>
      </c>
      <c r="R39" s="1">
        <v>41757</v>
      </c>
      <c r="S39">
        <v>0</v>
      </c>
      <c r="T39">
        <v>20000000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20000000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25">
      <c r="A40" t="s">
        <v>334</v>
      </c>
      <c r="B40" t="s">
        <v>335</v>
      </c>
      <c r="C40" t="s">
        <v>336</v>
      </c>
      <c r="D40" t="s">
        <v>337</v>
      </c>
      <c r="E40" t="s">
        <v>338</v>
      </c>
      <c r="F40" t="s">
        <v>339</v>
      </c>
      <c r="G40" t="s">
        <v>56</v>
      </c>
      <c r="H40" t="s">
        <v>44</v>
      </c>
      <c r="I40" t="s">
        <v>340</v>
      </c>
      <c r="J40" t="s">
        <v>341</v>
      </c>
      <c r="K40" t="s">
        <v>341</v>
      </c>
      <c r="L40">
        <v>1</v>
      </c>
      <c r="Q40" s="1">
        <v>40624</v>
      </c>
      <c r="R40" s="1">
        <v>40624</v>
      </c>
      <c r="S40">
        <v>0</v>
      </c>
      <c r="T40">
        <v>1800000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25">
      <c r="A41" t="s">
        <v>342</v>
      </c>
      <c r="B41" t="s">
        <v>343</v>
      </c>
      <c r="C41" t="s">
        <v>344</v>
      </c>
      <c r="D41" t="s">
        <v>345</v>
      </c>
      <c r="E41" t="s">
        <v>346</v>
      </c>
      <c r="F41" t="s">
        <v>118</v>
      </c>
      <c r="G41" t="s">
        <v>56</v>
      </c>
      <c r="L41">
        <v>1</v>
      </c>
      <c r="Q41" t="s">
        <v>347</v>
      </c>
      <c r="R41" t="s">
        <v>347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25">
      <c r="A42" t="s">
        <v>348</v>
      </c>
      <c r="B42" t="s">
        <v>349</v>
      </c>
      <c r="C42" t="s">
        <v>350</v>
      </c>
      <c r="D42" t="s">
        <v>351</v>
      </c>
      <c r="E42" t="s">
        <v>352</v>
      </c>
      <c r="F42" t="s">
        <v>118</v>
      </c>
      <c r="G42" t="s">
        <v>56</v>
      </c>
      <c r="L42">
        <v>1</v>
      </c>
      <c r="M42" s="1">
        <v>41472</v>
      </c>
      <c r="N42" t="s">
        <v>296</v>
      </c>
      <c r="O42" t="s">
        <v>297</v>
      </c>
      <c r="P42">
        <v>2013</v>
      </c>
      <c r="Q42" s="1">
        <v>41564</v>
      </c>
      <c r="R42" s="1">
        <v>41564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25">
      <c r="A43" t="s">
        <v>353</v>
      </c>
      <c r="B43" t="s">
        <v>354</v>
      </c>
      <c r="C43" t="s">
        <v>355</v>
      </c>
      <c r="D43" t="s">
        <v>351</v>
      </c>
      <c r="E43" t="s">
        <v>352</v>
      </c>
      <c r="F43" t="s">
        <v>118</v>
      </c>
      <c r="G43" t="s">
        <v>56</v>
      </c>
      <c r="H43" t="s">
        <v>44</v>
      </c>
      <c r="I43" t="s">
        <v>119</v>
      </c>
      <c r="J43" t="s">
        <v>356</v>
      </c>
      <c r="K43" t="s">
        <v>356</v>
      </c>
      <c r="L43">
        <v>1</v>
      </c>
      <c r="M43" s="1">
        <v>41275</v>
      </c>
      <c r="N43" t="s">
        <v>173</v>
      </c>
      <c r="O43" t="s">
        <v>174</v>
      </c>
      <c r="P43">
        <v>2013</v>
      </c>
      <c r="Q43" s="1">
        <v>41690</v>
      </c>
      <c r="R43" s="1">
        <v>41690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25">
      <c r="A44" t="s">
        <v>357</v>
      </c>
      <c r="B44" t="s">
        <v>358</v>
      </c>
      <c r="D44" t="s">
        <v>162</v>
      </c>
      <c r="E44" t="s">
        <v>163</v>
      </c>
      <c r="F44" t="s">
        <v>118</v>
      </c>
      <c r="G44" t="s">
        <v>56</v>
      </c>
      <c r="H44" t="s">
        <v>44</v>
      </c>
      <c r="I44" t="s">
        <v>82</v>
      </c>
      <c r="J44" t="s">
        <v>359</v>
      </c>
      <c r="K44" t="s">
        <v>360</v>
      </c>
      <c r="L44">
        <v>1</v>
      </c>
      <c r="M44" s="1">
        <v>40645</v>
      </c>
      <c r="N44" t="s">
        <v>76</v>
      </c>
      <c r="O44" t="s">
        <v>77</v>
      </c>
      <c r="P44">
        <v>2011</v>
      </c>
      <c r="Q44" s="1">
        <v>41885</v>
      </c>
      <c r="R44" s="1">
        <v>41885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25">
      <c r="A45" t="s">
        <v>361</v>
      </c>
      <c r="B45" t="s">
        <v>362</v>
      </c>
      <c r="C45" t="s">
        <v>363</v>
      </c>
      <c r="D45" t="s">
        <v>364</v>
      </c>
      <c r="E45" t="s">
        <v>365</v>
      </c>
      <c r="F45" t="s">
        <v>366</v>
      </c>
      <c r="G45" t="s">
        <v>56</v>
      </c>
      <c r="H45" t="s">
        <v>304</v>
      </c>
      <c r="J45" t="s">
        <v>367</v>
      </c>
      <c r="K45" t="s">
        <v>367</v>
      </c>
      <c r="L45">
        <v>2</v>
      </c>
      <c r="M45" s="1">
        <v>40940</v>
      </c>
      <c r="N45" t="s">
        <v>368</v>
      </c>
      <c r="O45" t="s">
        <v>138</v>
      </c>
      <c r="P45">
        <v>2012</v>
      </c>
      <c r="Q45" s="1">
        <v>41030</v>
      </c>
      <c r="R45" s="1">
        <v>41226</v>
      </c>
      <c r="S45">
        <v>250000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20000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25">
      <c r="A46" t="s">
        <v>369</v>
      </c>
      <c r="B46" t="s">
        <v>370</v>
      </c>
      <c r="C46" t="s">
        <v>371</v>
      </c>
      <c r="D46" t="s">
        <v>372</v>
      </c>
      <c r="E46" t="s">
        <v>373</v>
      </c>
      <c r="F46" t="s">
        <v>374</v>
      </c>
      <c r="G46" t="s">
        <v>56</v>
      </c>
      <c r="H46" t="s">
        <v>44</v>
      </c>
      <c r="I46" t="s">
        <v>375</v>
      </c>
      <c r="J46" t="s">
        <v>376</v>
      </c>
      <c r="K46" t="s">
        <v>376</v>
      </c>
      <c r="L46">
        <v>6</v>
      </c>
      <c r="M46" s="1">
        <v>40823</v>
      </c>
      <c r="N46" t="s">
        <v>96</v>
      </c>
      <c r="O46" t="s">
        <v>97</v>
      </c>
      <c r="P46">
        <v>2011</v>
      </c>
      <c r="Q46" s="1">
        <v>40945</v>
      </c>
      <c r="R46" s="1">
        <v>41640</v>
      </c>
      <c r="S46">
        <v>69000</v>
      </c>
      <c r="T46">
        <v>0</v>
      </c>
      <c r="U46">
        <v>0</v>
      </c>
      <c r="V46">
        <v>0</v>
      </c>
      <c r="W46">
        <v>0</v>
      </c>
      <c r="X46">
        <v>0</v>
      </c>
      <c r="Y46">
        <v>500000</v>
      </c>
      <c r="Z46">
        <v>225000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25">
      <c r="A47" t="s">
        <v>377</v>
      </c>
      <c r="B47" t="s">
        <v>378</v>
      </c>
      <c r="C47" t="s">
        <v>379</v>
      </c>
      <c r="D47" t="s">
        <v>380</v>
      </c>
      <c r="E47" t="s">
        <v>102</v>
      </c>
      <c r="F47" t="s">
        <v>381</v>
      </c>
      <c r="G47" t="s">
        <v>56</v>
      </c>
      <c r="L47">
        <v>2</v>
      </c>
      <c r="M47" s="1">
        <v>40909</v>
      </c>
      <c r="N47" t="s">
        <v>137</v>
      </c>
      <c r="O47" t="s">
        <v>138</v>
      </c>
      <c r="P47">
        <v>2012</v>
      </c>
      <c r="Q47" s="1">
        <v>41153</v>
      </c>
      <c r="R47" s="1">
        <v>41600</v>
      </c>
      <c r="S47">
        <v>500000</v>
      </c>
      <c r="T47">
        <v>150267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25">
      <c r="A48" t="s">
        <v>382</v>
      </c>
      <c r="B48" t="s">
        <v>383</v>
      </c>
      <c r="C48" t="s">
        <v>384</v>
      </c>
      <c r="D48" t="s">
        <v>385</v>
      </c>
      <c r="E48" t="s">
        <v>386</v>
      </c>
      <c r="F48" t="s">
        <v>118</v>
      </c>
      <c r="G48" t="s">
        <v>56</v>
      </c>
      <c r="H48" t="s">
        <v>387</v>
      </c>
      <c r="J48" t="s">
        <v>388</v>
      </c>
      <c r="K48" t="s">
        <v>388</v>
      </c>
      <c r="L48">
        <v>1</v>
      </c>
      <c r="M48" s="1">
        <v>39448</v>
      </c>
      <c r="N48" t="s">
        <v>192</v>
      </c>
      <c r="O48" t="s">
        <v>193</v>
      </c>
      <c r="P48">
        <v>2008</v>
      </c>
      <c r="Q48" s="1">
        <v>40179</v>
      </c>
      <c r="R48" s="1">
        <v>40179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25">
      <c r="A49" t="s">
        <v>389</v>
      </c>
      <c r="B49">
        <v>1248</v>
      </c>
      <c r="C49" t="s">
        <v>390</v>
      </c>
      <c r="D49" t="s">
        <v>90</v>
      </c>
      <c r="E49" t="s">
        <v>91</v>
      </c>
      <c r="F49" t="s">
        <v>391</v>
      </c>
      <c r="G49" t="s">
        <v>56</v>
      </c>
      <c r="H49" t="s">
        <v>74</v>
      </c>
      <c r="J49" t="s">
        <v>75</v>
      </c>
      <c r="K49" t="s">
        <v>392</v>
      </c>
      <c r="L49">
        <v>1</v>
      </c>
      <c r="M49" s="1">
        <v>41275</v>
      </c>
      <c r="N49" t="s">
        <v>173</v>
      </c>
      <c r="O49" t="s">
        <v>174</v>
      </c>
      <c r="P49">
        <v>2013</v>
      </c>
      <c r="Q49" s="1">
        <v>41716</v>
      </c>
      <c r="R49" s="1">
        <v>41716</v>
      </c>
      <c r="S49">
        <v>378812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25">
      <c r="A50" t="s">
        <v>393</v>
      </c>
      <c r="B50" t="s">
        <v>394</v>
      </c>
      <c r="C50" t="s">
        <v>395</v>
      </c>
      <c r="F50" t="s">
        <v>396</v>
      </c>
      <c r="G50" t="s">
        <v>56</v>
      </c>
      <c r="H50" t="s">
        <v>228</v>
      </c>
      <c r="J50" t="s">
        <v>229</v>
      </c>
      <c r="K50" t="s">
        <v>229</v>
      </c>
      <c r="L50">
        <v>1</v>
      </c>
      <c r="M50" s="1">
        <v>39448</v>
      </c>
      <c r="N50" t="s">
        <v>192</v>
      </c>
      <c r="O50" t="s">
        <v>193</v>
      </c>
      <c r="P50">
        <v>2008</v>
      </c>
      <c r="Q50" s="1">
        <v>40983</v>
      </c>
      <c r="R50" s="1">
        <v>40983</v>
      </c>
      <c r="S50">
        <v>130636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25">
      <c r="A51" t="s">
        <v>397</v>
      </c>
      <c r="B51" t="s">
        <v>398</v>
      </c>
      <c r="C51" t="s">
        <v>399</v>
      </c>
      <c r="D51" t="s">
        <v>400</v>
      </c>
      <c r="E51" t="s">
        <v>91</v>
      </c>
      <c r="F51" t="s">
        <v>401</v>
      </c>
      <c r="G51" t="s">
        <v>56</v>
      </c>
      <c r="H51" t="s">
        <v>402</v>
      </c>
      <c r="J51" t="s">
        <v>403</v>
      </c>
      <c r="K51" t="s">
        <v>404</v>
      </c>
      <c r="L51">
        <v>1</v>
      </c>
      <c r="M51" s="1">
        <v>40522</v>
      </c>
      <c r="N51" t="s">
        <v>405</v>
      </c>
      <c r="O51" t="s">
        <v>231</v>
      </c>
      <c r="P51">
        <v>2010</v>
      </c>
      <c r="Q51" s="1">
        <v>41061</v>
      </c>
      <c r="R51" s="1">
        <v>41061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619494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25">
      <c r="A52" t="s">
        <v>406</v>
      </c>
      <c r="B52" t="s">
        <v>407</v>
      </c>
      <c r="C52" t="s">
        <v>408</v>
      </c>
      <c r="D52" t="s">
        <v>132</v>
      </c>
      <c r="E52" t="s">
        <v>133</v>
      </c>
      <c r="F52" t="s">
        <v>118</v>
      </c>
      <c r="G52" t="s">
        <v>43</v>
      </c>
      <c r="H52" t="s">
        <v>44</v>
      </c>
      <c r="I52" t="s">
        <v>57</v>
      </c>
      <c r="J52" t="s">
        <v>58</v>
      </c>
      <c r="K52" t="s">
        <v>409</v>
      </c>
      <c r="L52">
        <v>1</v>
      </c>
      <c r="M52" s="1">
        <v>40909</v>
      </c>
      <c r="N52" t="s">
        <v>137</v>
      </c>
      <c r="O52" t="s">
        <v>138</v>
      </c>
      <c r="P52">
        <v>2012</v>
      </c>
      <c r="Q52" s="1">
        <v>41004</v>
      </c>
      <c r="R52" s="1">
        <v>41004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25">
      <c r="A53" t="s">
        <v>410</v>
      </c>
      <c r="B53" t="s">
        <v>411</v>
      </c>
      <c r="C53" t="s">
        <v>412</v>
      </c>
      <c r="D53" t="s">
        <v>413</v>
      </c>
      <c r="E53" t="s">
        <v>414</v>
      </c>
      <c r="F53" t="s">
        <v>415</v>
      </c>
      <c r="G53" t="s">
        <v>56</v>
      </c>
      <c r="H53" t="s">
        <v>44</v>
      </c>
      <c r="I53" t="s">
        <v>321</v>
      </c>
      <c r="J53" t="s">
        <v>322</v>
      </c>
      <c r="K53" t="s">
        <v>416</v>
      </c>
      <c r="L53">
        <v>8</v>
      </c>
      <c r="M53" s="1">
        <v>39083</v>
      </c>
      <c r="N53" t="s">
        <v>113</v>
      </c>
      <c r="O53" t="s">
        <v>114</v>
      </c>
      <c r="P53">
        <v>2007</v>
      </c>
      <c r="Q53" s="1">
        <v>39534</v>
      </c>
      <c r="R53" s="1">
        <v>41620</v>
      </c>
      <c r="S53">
        <v>0</v>
      </c>
      <c r="T53">
        <v>63450000</v>
      </c>
      <c r="U53">
        <v>0</v>
      </c>
      <c r="V53">
        <v>0</v>
      </c>
      <c r="W53">
        <v>0</v>
      </c>
      <c r="X53">
        <v>0</v>
      </c>
      <c r="Y53">
        <v>0</v>
      </c>
      <c r="Z53">
        <v>3000000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12400000</v>
      </c>
      <c r="AG53">
        <v>28400000</v>
      </c>
      <c r="AH53">
        <v>17500000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25">
      <c r="A54" t="s">
        <v>417</v>
      </c>
      <c r="B54" t="s">
        <v>418</v>
      </c>
      <c r="C54" t="s">
        <v>419</v>
      </c>
      <c r="D54" t="s">
        <v>132</v>
      </c>
      <c r="E54" t="s">
        <v>133</v>
      </c>
      <c r="F54" t="s">
        <v>118</v>
      </c>
      <c r="G54" t="s">
        <v>56</v>
      </c>
      <c r="H54" t="s">
        <v>238</v>
      </c>
      <c r="J54" t="s">
        <v>420</v>
      </c>
      <c r="L54">
        <v>1</v>
      </c>
      <c r="Q54" s="1">
        <v>39114</v>
      </c>
      <c r="R54" s="1">
        <v>39114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25">
      <c r="A55" t="s">
        <v>421</v>
      </c>
      <c r="B55" t="s">
        <v>422</v>
      </c>
      <c r="C55" t="s">
        <v>423</v>
      </c>
      <c r="D55" t="s">
        <v>424</v>
      </c>
      <c r="E55" t="s">
        <v>365</v>
      </c>
      <c r="F55" t="s">
        <v>425</v>
      </c>
      <c r="G55" t="s">
        <v>56</v>
      </c>
      <c r="H55" t="s">
        <v>426</v>
      </c>
      <c r="J55" t="s">
        <v>427</v>
      </c>
      <c r="K55" t="s">
        <v>427</v>
      </c>
      <c r="L55">
        <v>1</v>
      </c>
      <c r="M55" s="1">
        <v>40179</v>
      </c>
      <c r="N55" t="s">
        <v>122</v>
      </c>
      <c r="O55" t="s">
        <v>123</v>
      </c>
      <c r="P55">
        <v>2010</v>
      </c>
      <c r="Q55" s="1">
        <v>41075</v>
      </c>
      <c r="R55" s="1">
        <v>41075</v>
      </c>
      <c r="S55">
        <v>700000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25">
      <c r="A56" t="s">
        <v>428</v>
      </c>
      <c r="B56" t="s">
        <v>429</v>
      </c>
      <c r="C56" t="s">
        <v>430</v>
      </c>
      <c r="D56" t="s">
        <v>431</v>
      </c>
      <c r="E56" t="s">
        <v>102</v>
      </c>
      <c r="F56" t="s">
        <v>432</v>
      </c>
      <c r="G56" t="s">
        <v>56</v>
      </c>
      <c r="H56" t="s">
        <v>44</v>
      </c>
      <c r="I56" t="s">
        <v>57</v>
      </c>
      <c r="J56" t="s">
        <v>211</v>
      </c>
      <c r="K56" t="s">
        <v>212</v>
      </c>
      <c r="L56">
        <v>2</v>
      </c>
      <c r="M56" s="1">
        <v>40189</v>
      </c>
      <c r="N56" t="s">
        <v>122</v>
      </c>
      <c r="O56" t="s">
        <v>123</v>
      </c>
      <c r="P56">
        <v>2010</v>
      </c>
      <c r="Q56" s="1">
        <v>39995</v>
      </c>
      <c r="R56" s="1">
        <v>40661</v>
      </c>
      <c r="S56">
        <v>0</v>
      </c>
      <c r="T56">
        <v>5500000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3000000</v>
      </c>
      <c r="AG56">
        <v>2500000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25">
      <c r="A57" t="s">
        <v>433</v>
      </c>
      <c r="B57" t="s">
        <v>434</v>
      </c>
      <c r="C57" t="s">
        <v>435</v>
      </c>
      <c r="D57" t="s">
        <v>436</v>
      </c>
      <c r="E57" t="s">
        <v>437</v>
      </c>
      <c r="F57" t="s">
        <v>199</v>
      </c>
      <c r="G57" t="s">
        <v>56</v>
      </c>
      <c r="H57" t="s">
        <v>44</v>
      </c>
      <c r="I57" t="s">
        <v>57</v>
      </c>
      <c r="J57" t="s">
        <v>58</v>
      </c>
      <c r="K57" t="s">
        <v>438</v>
      </c>
      <c r="L57">
        <v>1</v>
      </c>
      <c r="M57" s="1">
        <v>40179</v>
      </c>
      <c r="N57" t="s">
        <v>122</v>
      </c>
      <c r="O57" t="s">
        <v>123</v>
      </c>
      <c r="P57">
        <v>2010</v>
      </c>
      <c r="Q57" s="1">
        <v>40303</v>
      </c>
      <c r="R57" s="1">
        <v>40303</v>
      </c>
      <c r="S57">
        <v>500000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25">
      <c r="A58" t="s">
        <v>439</v>
      </c>
      <c r="B58" t="s">
        <v>440</v>
      </c>
      <c r="C58" t="s">
        <v>441</v>
      </c>
      <c r="D58" t="s">
        <v>90</v>
      </c>
      <c r="E58" t="s">
        <v>91</v>
      </c>
      <c r="F58" t="s">
        <v>442</v>
      </c>
      <c r="G58" t="s">
        <v>56</v>
      </c>
      <c r="H58" t="s">
        <v>238</v>
      </c>
      <c r="J58" t="s">
        <v>420</v>
      </c>
      <c r="L58">
        <v>2</v>
      </c>
      <c r="Q58" s="1">
        <v>39479</v>
      </c>
      <c r="R58" s="1">
        <v>40603</v>
      </c>
      <c r="S58">
        <v>0</v>
      </c>
      <c r="T58">
        <v>6204822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4500000</v>
      </c>
      <c r="AG58">
        <v>1704822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25">
      <c r="A59" t="s">
        <v>443</v>
      </c>
      <c r="B59" t="s">
        <v>444</v>
      </c>
      <c r="C59" t="s">
        <v>445</v>
      </c>
      <c r="D59" t="s">
        <v>90</v>
      </c>
      <c r="E59" t="s">
        <v>91</v>
      </c>
      <c r="F59" t="s">
        <v>446</v>
      </c>
      <c r="G59" t="s">
        <v>56</v>
      </c>
      <c r="H59" t="s">
        <v>44</v>
      </c>
      <c r="I59" t="s">
        <v>57</v>
      </c>
      <c r="J59" t="s">
        <v>211</v>
      </c>
      <c r="K59" t="s">
        <v>212</v>
      </c>
      <c r="L59">
        <v>3</v>
      </c>
      <c r="M59" s="1">
        <v>40664</v>
      </c>
      <c r="N59" t="s">
        <v>447</v>
      </c>
      <c r="O59" t="s">
        <v>77</v>
      </c>
      <c r="P59">
        <v>2011</v>
      </c>
      <c r="Q59" s="1">
        <v>40909</v>
      </c>
      <c r="R59" s="1">
        <v>41914</v>
      </c>
      <c r="S59">
        <v>2200000</v>
      </c>
      <c r="T59">
        <v>0</v>
      </c>
      <c r="U59">
        <v>0</v>
      </c>
      <c r="V59">
        <v>0</v>
      </c>
      <c r="W59">
        <v>0</v>
      </c>
      <c r="X59">
        <v>0</v>
      </c>
      <c r="Y59">
        <v>1200000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25">
      <c r="A60" t="s">
        <v>448</v>
      </c>
      <c r="B60" t="s">
        <v>449</v>
      </c>
      <c r="C60" t="s">
        <v>450</v>
      </c>
      <c r="D60" t="s">
        <v>53</v>
      </c>
      <c r="E60" t="s">
        <v>54</v>
      </c>
      <c r="F60" t="s">
        <v>451</v>
      </c>
      <c r="G60" t="s">
        <v>56</v>
      </c>
      <c r="L60">
        <v>1</v>
      </c>
      <c r="M60" s="1">
        <v>40652</v>
      </c>
      <c r="N60" t="s">
        <v>76</v>
      </c>
      <c r="O60" t="s">
        <v>77</v>
      </c>
      <c r="P60">
        <v>2011</v>
      </c>
      <c r="Q60" s="1">
        <v>40673</v>
      </c>
      <c r="R60" s="1">
        <v>40673</v>
      </c>
      <c r="S60">
        <v>200000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25">
      <c r="A61" t="s">
        <v>452</v>
      </c>
      <c r="B61" t="s">
        <v>453</v>
      </c>
      <c r="D61" t="s">
        <v>90</v>
      </c>
      <c r="E61" t="s">
        <v>91</v>
      </c>
      <c r="F61" t="s">
        <v>454</v>
      </c>
      <c r="G61" t="s">
        <v>56</v>
      </c>
      <c r="H61" t="s">
        <v>44</v>
      </c>
      <c r="I61" t="s">
        <v>219</v>
      </c>
      <c r="J61" t="s">
        <v>220</v>
      </c>
      <c r="K61" t="s">
        <v>220</v>
      </c>
      <c r="L61">
        <v>1</v>
      </c>
      <c r="M61" s="1">
        <v>38718</v>
      </c>
      <c r="N61" t="s">
        <v>455</v>
      </c>
      <c r="O61" t="s">
        <v>456</v>
      </c>
      <c r="P61">
        <v>2006</v>
      </c>
      <c r="Q61" s="1">
        <v>39975</v>
      </c>
      <c r="R61" s="1">
        <v>39975</v>
      </c>
      <c r="S61">
        <v>0</v>
      </c>
      <c r="T61">
        <v>199957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25">
      <c r="A62" t="s">
        <v>457</v>
      </c>
      <c r="B62" t="s">
        <v>458</v>
      </c>
      <c r="C62" t="s">
        <v>459</v>
      </c>
      <c r="D62" t="s">
        <v>460</v>
      </c>
      <c r="E62" t="s">
        <v>54</v>
      </c>
      <c r="F62" s="2">
        <v>50000</v>
      </c>
      <c r="G62" t="s">
        <v>56</v>
      </c>
      <c r="H62" t="s">
        <v>44</v>
      </c>
      <c r="I62" t="s">
        <v>93</v>
      </c>
      <c r="J62" t="s">
        <v>164</v>
      </c>
      <c r="K62" t="s">
        <v>461</v>
      </c>
      <c r="L62">
        <v>1</v>
      </c>
      <c r="M62" s="1">
        <v>39948</v>
      </c>
      <c r="N62" t="s">
        <v>462</v>
      </c>
      <c r="O62" t="s">
        <v>289</v>
      </c>
      <c r="P62">
        <v>2009</v>
      </c>
      <c r="Q62" s="1">
        <v>39965</v>
      </c>
      <c r="R62" s="1">
        <v>39965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50000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25">
      <c r="A63" t="s">
        <v>463</v>
      </c>
      <c r="B63" t="s">
        <v>464</v>
      </c>
      <c r="C63" t="s">
        <v>465</v>
      </c>
      <c r="F63" t="s">
        <v>118</v>
      </c>
      <c r="G63" t="s">
        <v>56</v>
      </c>
      <c r="L63">
        <v>1</v>
      </c>
      <c r="M63" s="1">
        <v>41388</v>
      </c>
      <c r="N63" t="s">
        <v>466</v>
      </c>
      <c r="O63" t="s">
        <v>467</v>
      </c>
      <c r="P63">
        <v>2013</v>
      </c>
      <c r="Q63" s="1">
        <v>41969</v>
      </c>
      <c r="R63" s="1">
        <v>41969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25">
      <c r="A64" t="s">
        <v>468</v>
      </c>
      <c r="B64" t="s">
        <v>469</v>
      </c>
      <c r="C64" t="s">
        <v>470</v>
      </c>
      <c r="D64" t="s">
        <v>90</v>
      </c>
      <c r="E64" t="s">
        <v>91</v>
      </c>
      <c r="F64" t="s">
        <v>471</v>
      </c>
      <c r="G64" t="s">
        <v>43</v>
      </c>
      <c r="H64" t="s">
        <v>44</v>
      </c>
      <c r="I64" t="s">
        <v>321</v>
      </c>
      <c r="J64" t="s">
        <v>322</v>
      </c>
      <c r="K64" t="s">
        <v>416</v>
      </c>
      <c r="L64">
        <v>1</v>
      </c>
      <c r="M64" s="1">
        <v>32874</v>
      </c>
      <c r="N64" t="s">
        <v>472</v>
      </c>
      <c r="O64" t="s">
        <v>473</v>
      </c>
      <c r="P64">
        <v>1990</v>
      </c>
      <c r="Q64" s="1">
        <v>37362</v>
      </c>
      <c r="R64" s="1">
        <v>37362</v>
      </c>
      <c r="S64">
        <v>0</v>
      </c>
      <c r="T64">
        <v>14000000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14000000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25">
      <c r="A65" t="s">
        <v>474</v>
      </c>
      <c r="B65" t="s">
        <v>475</v>
      </c>
      <c r="C65" t="s">
        <v>476</v>
      </c>
      <c r="D65" t="s">
        <v>477</v>
      </c>
      <c r="E65" t="s">
        <v>478</v>
      </c>
      <c r="F65" t="s">
        <v>479</v>
      </c>
      <c r="G65" t="s">
        <v>56</v>
      </c>
      <c r="H65" t="s">
        <v>238</v>
      </c>
      <c r="J65" t="s">
        <v>333</v>
      </c>
      <c r="K65" t="s">
        <v>480</v>
      </c>
      <c r="L65">
        <v>3</v>
      </c>
      <c r="M65" s="1">
        <v>37987</v>
      </c>
      <c r="N65" t="s">
        <v>481</v>
      </c>
      <c r="O65" t="s">
        <v>482</v>
      </c>
      <c r="P65">
        <v>2004</v>
      </c>
      <c r="Q65" s="1">
        <v>39448</v>
      </c>
      <c r="R65" s="1">
        <v>41687</v>
      </c>
      <c r="S65">
        <v>0</v>
      </c>
      <c r="T65">
        <v>84440319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479014</v>
      </c>
      <c r="AG65">
        <v>0</v>
      </c>
      <c r="AH65">
        <v>83961305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25">
      <c r="A66" t="s">
        <v>483</v>
      </c>
      <c r="B66">
        <v>1871</v>
      </c>
      <c r="C66" t="s">
        <v>484</v>
      </c>
      <c r="D66" t="s">
        <v>485</v>
      </c>
      <c r="E66" t="s">
        <v>486</v>
      </c>
      <c r="F66" t="s">
        <v>487</v>
      </c>
      <c r="G66" t="s">
        <v>56</v>
      </c>
      <c r="H66" t="s">
        <v>44</v>
      </c>
      <c r="I66" t="s">
        <v>119</v>
      </c>
      <c r="J66" t="s">
        <v>356</v>
      </c>
      <c r="K66" t="s">
        <v>356</v>
      </c>
      <c r="L66">
        <v>1</v>
      </c>
      <c r="Q66" s="1">
        <v>41807</v>
      </c>
      <c r="R66" s="1">
        <v>41807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2500000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25">
      <c r="A67" t="s">
        <v>488</v>
      </c>
      <c r="B67" t="s">
        <v>489</v>
      </c>
      <c r="C67" t="s">
        <v>490</v>
      </c>
      <c r="D67" t="s">
        <v>491</v>
      </c>
      <c r="E67" t="s">
        <v>492</v>
      </c>
      <c r="F67" t="s">
        <v>493</v>
      </c>
      <c r="G67" t="s">
        <v>56</v>
      </c>
      <c r="H67" t="s">
        <v>238</v>
      </c>
      <c r="J67" t="s">
        <v>239</v>
      </c>
      <c r="K67" t="s">
        <v>239</v>
      </c>
      <c r="L67">
        <v>3</v>
      </c>
      <c r="M67" s="1">
        <v>38353</v>
      </c>
      <c r="N67" t="s">
        <v>494</v>
      </c>
      <c r="O67" t="s">
        <v>495</v>
      </c>
      <c r="P67">
        <v>2005</v>
      </c>
      <c r="Q67" s="1">
        <v>38718</v>
      </c>
      <c r="R67" s="1">
        <v>41456</v>
      </c>
      <c r="S67">
        <v>0</v>
      </c>
      <c r="T67">
        <v>6230000</v>
      </c>
      <c r="U67">
        <v>0</v>
      </c>
      <c r="V67">
        <v>3248511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6230000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25">
      <c r="A68" t="s">
        <v>496</v>
      </c>
      <c r="B68" t="s">
        <v>497</v>
      </c>
      <c r="C68" t="s">
        <v>498</v>
      </c>
      <c r="D68" t="s">
        <v>499</v>
      </c>
      <c r="E68" t="s">
        <v>111</v>
      </c>
      <c r="F68" t="s">
        <v>118</v>
      </c>
      <c r="G68" t="s">
        <v>104</v>
      </c>
      <c r="H68" t="s">
        <v>238</v>
      </c>
      <c r="J68" t="s">
        <v>500</v>
      </c>
      <c r="K68" t="s">
        <v>500</v>
      </c>
      <c r="L68">
        <v>1</v>
      </c>
      <c r="M68" s="1">
        <v>38718</v>
      </c>
      <c r="N68" t="s">
        <v>455</v>
      </c>
      <c r="O68" t="s">
        <v>456</v>
      </c>
      <c r="P68">
        <v>2006</v>
      </c>
      <c r="Q68" s="1">
        <v>39485</v>
      </c>
      <c r="R68" s="1">
        <v>39485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25">
      <c r="A69" t="s">
        <v>501</v>
      </c>
      <c r="B69" t="s">
        <v>502</v>
      </c>
      <c r="C69" t="s">
        <v>503</v>
      </c>
      <c r="D69" t="s">
        <v>504</v>
      </c>
      <c r="E69" t="s">
        <v>91</v>
      </c>
      <c r="F69" t="s">
        <v>505</v>
      </c>
      <c r="H69" t="s">
        <v>506</v>
      </c>
      <c r="J69" t="s">
        <v>507</v>
      </c>
      <c r="K69" t="s">
        <v>507</v>
      </c>
      <c r="L69">
        <v>1</v>
      </c>
      <c r="M69" s="1">
        <v>33239</v>
      </c>
      <c r="N69" t="s">
        <v>508</v>
      </c>
      <c r="O69" t="s">
        <v>509</v>
      </c>
      <c r="P69">
        <v>1991</v>
      </c>
      <c r="Q69" s="1">
        <v>40819</v>
      </c>
      <c r="R69" s="1">
        <v>40819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200000000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25">
      <c r="A70" t="s">
        <v>510</v>
      </c>
      <c r="B70" t="s">
        <v>511</v>
      </c>
      <c r="C70" t="s">
        <v>512</v>
      </c>
      <c r="D70" t="s">
        <v>513</v>
      </c>
      <c r="E70" t="s">
        <v>171</v>
      </c>
      <c r="F70" s="2">
        <v>40000</v>
      </c>
      <c r="G70" t="s">
        <v>56</v>
      </c>
      <c r="H70" t="s">
        <v>514</v>
      </c>
      <c r="J70" t="s">
        <v>515</v>
      </c>
      <c r="K70" t="s">
        <v>515</v>
      </c>
      <c r="L70">
        <v>1</v>
      </c>
      <c r="M70" s="1">
        <v>39832</v>
      </c>
      <c r="N70" t="s">
        <v>200</v>
      </c>
      <c r="O70" t="s">
        <v>201</v>
      </c>
      <c r="P70">
        <v>2009</v>
      </c>
      <c r="Q70" s="1">
        <v>39542</v>
      </c>
      <c r="R70" s="1">
        <v>39542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40000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25">
      <c r="A71" t="s">
        <v>516</v>
      </c>
      <c r="B71" t="s">
        <v>517</v>
      </c>
      <c r="C71" t="s">
        <v>518</v>
      </c>
      <c r="D71" t="s">
        <v>519</v>
      </c>
      <c r="E71" t="s">
        <v>520</v>
      </c>
      <c r="F71" t="s">
        <v>118</v>
      </c>
      <c r="G71" t="s">
        <v>104</v>
      </c>
      <c r="H71" t="s">
        <v>44</v>
      </c>
      <c r="I71" t="s">
        <v>219</v>
      </c>
      <c r="J71" t="s">
        <v>220</v>
      </c>
      <c r="K71" t="s">
        <v>521</v>
      </c>
      <c r="L71">
        <v>1</v>
      </c>
      <c r="M71" s="1">
        <v>38869</v>
      </c>
      <c r="N71" t="s">
        <v>522</v>
      </c>
      <c r="O71" t="s">
        <v>523</v>
      </c>
      <c r="P71">
        <v>2006</v>
      </c>
      <c r="Q71" s="1">
        <v>39672</v>
      </c>
      <c r="R71" s="1">
        <v>39672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25">
      <c r="A72" t="s">
        <v>524</v>
      </c>
      <c r="B72" t="s">
        <v>525</v>
      </c>
      <c r="C72" t="s">
        <v>526</v>
      </c>
      <c r="D72" t="s">
        <v>527</v>
      </c>
      <c r="E72" t="s">
        <v>528</v>
      </c>
      <c r="F72" t="s">
        <v>118</v>
      </c>
      <c r="G72" t="s">
        <v>56</v>
      </c>
      <c r="H72" t="s">
        <v>529</v>
      </c>
      <c r="J72" t="s">
        <v>530</v>
      </c>
      <c r="K72" t="s">
        <v>530</v>
      </c>
      <c r="L72">
        <v>1</v>
      </c>
      <c r="M72" s="1">
        <v>41214</v>
      </c>
      <c r="N72" t="s">
        <v>531</v>
      </c>
      <c r="O72" t="s">
        <v>67</v>
      </c>
      <c r="P72">
        <v>2012</v>
      </c>
      <c r="Q72" s="1">
        <v>41665</v>
      </c>
      <c r="R72" s="1">
        <v>41665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25">
      <c r="A73" t="s">
        <v>532</v>
      </c>
      <c r="B73" t="s">
        <v>533</v>
      </c>
      <c r="C73" t="s">
        <v>534</v>
      </c>
      <c r="D73" t="s">
        <v>535</v>
      </c>
      <c r="E73" t="s">
        <v>536</v>
      </c>
      <c r="F73" t="s">
        <v>118</v>
      </c>
      <c r="G73" t="s">
        <v>56</v>
      </c>
      <c r="H73" t="s">
        <v>537</v>
      </c>
      <c r="J73" t="s">
        <v>538</v>
      </c>
      <c r="K73" t="s">
        <v>538</v>
      </c>
      <c r="L73">
        <v>1</v>
      </c>
      <c r="M73" s="1">
        <v>40909</v>
      </c>
      <c r="N73" t="s">
        <v>137</v>
      </c>
      <c r="O73" t="s">
        <v>138</v>
      </c>
      <c r="P73">
        <v>2012</v>
      </c>
      <c r="Q73" s="1">
        <v>41487</v>
      </c>
      <c r="R73" s="1">
        <v>41487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25">
      <c r="A74" t="s">
        <v>539</v>
      </c>
      <c r="B74" t="s">
        <v>540</v>
      </c>
      <c r="C74" t="s">
        <v>541</v>
      </c>
      <c r="F74" s="2">
        <v>40000</v>
      </c>
      <c r="G74" t="s">
        <v>56</v>
      </c>
      <c r="H74" t="s">
        <v>542</v>
      </c>
      <c r="J74" t="s">
        <v>543</v>
      </c>
      <c r="L74">
        <v>1</v>
      </c>
      <c r="Q74" s="1">
        <v>41010</v>
      </c>
      <c r="R74" s="1">
        <v>41010</v>
      </c>
      <c r="S74">
        <v>40000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25">
      <c r="A75" t="s">
        <v>544</v>
      </c>
      <c r="B75" t="s">
        <v>545</v>
      </c>
      <c r="C75" t="s">
        <v>546</v>
      </c>
      <c r="D75" t="s">
        <v>547</v>
      </c>
      <c r="E75" t="s">
        <v>111</v>
      </c>
      <c r="F75" s="2">
        <v>43811</v>
      </c>
      <c r="G75" t="s">
        <v>56</v>
      </c>
      <c r="L75">
        <v>2</v>
      </c>
      <c r="M75" s="1">
        <v>40051</v>
      </c>
      <c r="N75" t="s">
        <v>548</v>
      </c>
      <c r="O75" t="s">
        <v>307</v>
      </c>
      <c r="P75">
        <v>2009</v>
      </c>
      <c r="Q75" s="1">
        <v>39934</v>
      </c>
      <c r="R75" s="1">
        <v>40087</v>
      </c>
      <c r="S75">
        <v>0</v>
      </c>
      <c r="T75">
        <v>0</v>
      </c>
      <c r="U75">
        <v>0</v>
      </c>
      <c r="V75">
        <v>0</v>
      </c>
      <c r="W75">
        <v>0</v>
      </c>
      <c r="X75">
        <v>31924</v>
      </c>
      <c r="Y75">
        <v>0</v>
      </c>
      <c r="Z75">
        <v>11887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25">
      <c r="A76" t="s">
        <v>549</v>
      </c>
      <c r="B76" t="s">
        <v>550</v>
      </c>
      <c r="C76" t="s">
        <v>551</v>
      </c>
      <c r="D76" t="s">
        <v>552</v>
      </c>
      <c r="E76" t="s">
        <v>133</v>
      </c>
      <c r="F76" s="2">
        <v>50000</v>
      </c>
      <c r="G76" t="s">
        <v>104</v>
      </c>
      <c r="H76" t="s">
        <v>44</v>
      </c>
      <c r="I76" t="s">
        <v>57</v>
      </c>
      <c r="J76" t="s">
        <v>553</v>
      </c>
      <c r="K76" t="s">
        <v>554</v>
      </c>
      <c r="L76">
        <v>1</v>
      </c>
      <c r="M76" s="1">
        <v>39629</v>
      </c>
      <c r="N76" t="s">
        <v>555</v>
      </c>
      <c r="O76" t="s">
        <v>556</v>
      </c>
      <c r="P76">
        <v>2008</v>
      </c>
      <c r="Q76" s="1">
        <v>39629</v>
      </c>
      <c r="R76" s="1">
        <v>39629</v>
      </c>
      <c r="S76">
        <v>50000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25">
      <c r="A77" t="s">
        <v>557</v>
      </c>
      <c r="B77" t="s">
        <v>558</v>
      </c>
      <c r="C77" t="s">
        <v>559</v>
      </c>
      <c r="D77" t="s">
        <v>560</v>
      </c>
      <c r="E77" t="s">
        <v>561</v>
      </c>
      <c r="F77" t="s">
        <v>118</v>
      </c>
      <c r="G77" t="s">
        <v>56</v>
      </c>
      <c r="H77" t="s">
        <v>44</v>
      </c>
      <c r="I77" t="s">
        <v>562</v>
      </c>
      <c r="J77" t="s">
        <v>563</v>
      </c>
      <c r="K77" t="s">
        <v>563</v>
      </c>
      <c r="L77">
        <v>1</v>
      </c>
      <c r="M77" s="1">
        <v>40575</v>
      </c>
      <c r="N77" t="s">
        <v>564</v>
      </c>
      <c r="O77" t="s">
        <v>565</v>
      </c>
      <c r="P77">
        <v>2011</v>
      </c>
      <c r="Q77" s="1">
        <v>40765</v>
      </c>
      <c r="R77" s="1">
        <v>40765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25">
      <c r="A78" t="s">
        <v>566</v>
      </c>
      <c r="B78" t="s">
        <v>567</v>
      </c>
      <c r="C78" t="s">
        <v>568</v>
      </c>
      <c r="D78" t="s">
        <v>90</v>
      </c>
      <c r="E78" t="s">
        <v>91</v>
      </c>
      <c r="F78" t="s">
        <v>569</v>
      </c>
      <c r="G78" t="s">
        <v>56</v>
      </c>
      <c r="H78" t="s">
        <v>44</v>
      </c>
      <c r="I78" t="s">
        <v>219</v>
      </c>
      <c r="J78" t="s">
        <v>220</v>
      </c>
      <c r="K78" t="s">
        <v>220</v>
      </c>
      <c r="L78">
        <v>1</v>
      </c>
      <c r="M78" s="1">
        <v>40179</v>
      </c>
      <c r="N78" t="s">
        <v>122</v>
      </c>
      <c r="O78" t="s">
        <v>123</v>
      </c>
      <c r="P78">
        <v>2010</v>
      </c>
      <c r="Q78" s="1">
        <v>41386</v>
      </c>
      <c r="R78" s="1">
        <v>41386</v>
      </c>
      <c r="S78">
        <v>0</v>
      </c>
      <c r="T78">
        <v>1450000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25">
      <c r="A79" t="s">
        <v>570</v>
      </c>
      <c r="B79" t="s">
        <v>571</v>
      </c>
      <c r="C79" t="s">
        <v>572</v>
      </c>
      <c r="D79" t="s">
        <v>573</v>
      </c>
      <c r="E79" t="s">
        <v>574</v>
      </c>
      <c r="F79" t="s">
        <v>575</v>
      </c>
      <c r="G79" t="s">
        <v>56</v>
      </c>
      <c r="L79">
        <v>3</v>
      </c>
      <c r="M79" s="1">
        <v>41341</v>
      </c>
      <c r="N79" t="s">
        <v>576</v>
      </c>
      <c r="O79" t="s">
        <v>174</v>
      </c>
      <c r="P79">
        <v>2013</v>
      </c>
      <c r="Q79" s="1">
        <v>41091</v>
      </c>
      <c r="R79" s="1">
        <v>41631</v>
      </c>
      <c r="S79">
        <v>2100000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577</v>
      </c>
      <c r="B80" t="s">
        <v>578</v>
      </c>
      <c r="C80" t="s">
        <v>579</v>
      </c>
      <c r="D80" t="s">
        <v>132</v>
      </c>
      <c r="E80" t="s">
        <v>133</v>
      </c>
      <c r="F80" t="s">
        <v>580</v>
      </c>
      <c r="G80" t="s">
        <v>56</v>
      </c>
      <c r="H80" t="s">
        <v>238</v>
      </c>
      <c r="J80" t="s">
        <v>239</v>
      </c>
      <c r="K80" t="s">
        <v>239</v>
      </c>
      <c r="L80">
        <v>2</v>
      </c>
      <c r="Q80" s="1">
        <v>41518</v>
      </c>
      <c r="R80" s="1">
        <v>41898</v>
      </c>
      <c r="S80">
        <v>0</v>
      </c>
      <c r="T80">
        <v>4163132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4163132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25">
      <c r="A81" t="s">
        <v>581</v>
      </c>
      <c r="B81" t="s">
        <v>582</v>
      </c>
      <c r="C81" t="s">
        <v>583</v>
      </c>
      <c r="D81" t="s">
        <v>584</v>
      </c>
      <c r="E81" t="s">
        <v>585</v>
      </c>
      <c r="F81" t="s">
        <v>586</v>
      </c>
      <c r="G81" t="s">
        <v>56</v>
      </c>
      <c r="L81">
        <v>1</v>
      </c>
      <c r="M81" s="1">
        <v>41473</v>
      </c>
      <c r="N81" t="s">
        <v>296</v>
      </c>
      <c r="O81" t="s">
        <v>297</v>
      </c>
      <c r="P81">
        <v>2013</v>
      </c>
      <c r="Q81" s="1">
        <v>41789</v>
      </c>
      <c r="R81" s="1">
        <v>41789</v>
      </c>
      <c r="S81">
        <v>170000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25">
      <c r="A82" t="s">
        <v>587</v>
      </c>
      <c r="B82" t="s">
        <v>588</v>
      </c>
      <c r="C82" t="s">
        <v>589</v>
      </c>
      <c r="D82" t="s">
        <v>590</v>
      </c>
      <c r="E82" t="s">
        <v>149</v>
      </c>
      <c r="F82" t="s">
        <v>591</v>
      </c>
      <c r="G82" t="s">
        <v>56</v>
      </c>
      <c r="H82" t="s">
        <v>44</v>
      </c>
      <c r="I82" t="s">
        <v>57</v>
      </c>
      <c r="J82" t="s">
        <v>211</v>
      </c>
      <c r="K82" t="s">
        <v>212</v>
      </c>
      <c r="L82">
        <v>1</v>
      </c>
      <c r="M82" s="1">
        <v>37257</v>
      </c>
      <c r="N82" t="s">
        <v>592</v>
      </c>
      <c r="O82" t="s">
        <v>593</v>
      </c>
      <c r="P82">
        <v>2002</v>
      </c>
      <c r="Q82" s="1">
        <v>41354</v>
      </c>
      <c r="R82" s="1">
        <v>41354</v>
      </c>
      <c r="S82">
        <v>0</v>
      </c>
      <c r="T82">
        <v>30000000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30000000</v>
      </c>
      <c r="AK82">
        <v>0</v>
      </c>
      <c r="AL82">
        <v>0</v>
      </c>
      <c r="AM82">
        <v>0</v>
      </c>
    </row>
    <row r="83" spans="1:39" x14ac:dyDescent="0.25">
      <c r="A83" t="s">
        <v>594</v>
      </c>
      <c r="B83" t="s">
        <v>595</v>
      </c>
      <c r="C83" t="s">
        <v>596</v>
      </c>
      <c r="D83" t="s">
        <v>597</v>
      </c>
      <c r="E83" t="s">
        <v>598</v>
      </c>
      <c r="F83" t="s">
        <v>199</v>
      </c>
      <c r="G83" t="s">
        <v>56</v>
      </c>
      <c r="H83" t="s">
        <v>44</v>
      </c>
      <c r="I83" t="s">
        <v>599</v>
      </c>
      <c r="J83" t="s">
        <v>600</v>
      </c>
      <c r="K83" t="s">
        <v>601</v>
      </c>
      <c r="L83">
        <v>1</v>
      </c>
      <c r="M83" s="1">
        <v>40544</v>
      </c>
      <c r="N83" t="s">
        <v>602</v>
      </c>
      <c r="O83" t="s">
        <v>565</v>
      </c>
      <c r="P83">
        <v>2011</v>
      </c>
      <c r="Q83" s="1">
        <v>41491</v>
      </c>
      <c r="R83" s="1">
        <v>41491</v>
      </c>
      <c r="S83">
        <v>500000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25">
      <c r="A84" t="s">
        <v>603</v>
      </c>
      <c r="B84" t="s">
        <v>604</v>
      </c>
      <c r="C84" t="s">
        <v>605</v>
      </c>
      <c r="D84" t="s">
        <v>606</v>
      </c>
      <c r="E84" t="s">
        <v>607</v>
      </c>
      <c r="F84" t="s">
        <v>118</v>
      </c>
      <c r="G84" t="s">
        <v>56</v>
      </c>
      <c r="H84" t="s">
        <v>205</v>
      </c>
      <c r="J84" t="s">
        <v>206</v>
      </c>
      <c r="K84" t="s">
        <v>206</v>
      </c>
      <c r="L84">
        <v>1</v>
      </c>
      <c r="M84" s="1">
        <v>40909</v>
      </c>
      <c r="N84" t="s">
        <v>137</v>
      </c>
      <c r="O84" t="s">
        <v>138</v>
      </c>
      <c r="P84">
        <v>2012</v>
      </c>
      <c r="Q84" s="1">
        <v>41548</v>
      </c>
      <c r="R84" s="1">
        <v>41548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25">
      <c r="A85" t="s">
        <v>608</v>
      </c>
      <c r="B85" t="s">
        <v>609</v>
      </c>
      <c r="C85" t="s">
        <v>610</v>
      </c>
      <c r="D85" t="s">
        <v>611</v>
      </c>
      <c r="E85" t="s">
        <v>612</v>
      </c>
      <c r="F85" t="s">
        <v>613</v>
      </c>
      <c r="G85" t="s">
        <v>56</v>
      </c>
      <c r="L85">
        <v>1</v>
      </c>
      <c r="Q85" s="1">
        <v>41883</v>
      </c>
      <c r="R85" s="1">
        <v>41883</v>
      </c>
      <c r="S85">
        <v>0</v>
      </c>
      <c r="T85">
        <v>0</v>
      </c>
      <c r="U85">
        <v>2572969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25">
      <c r="A86" t="s">
        <v>614</v>
      </c>
      <c r="B86" t="s">
        <v>615</v>
      </c>
      <c r="C86" t="s">
        <v>616</v>
      </c>
      <c r="D86" t="s">
        <v>617</v>
      </c>
      <c r="E86" t="s">
        <v>618</v>
      </c>
      <c r="F86" t="s">
        <v>118</v>
      </c>
      <c r="G86" t="s">
        <v>56</v>
      </c>
      <c r="L86">
        <v>1</v>
      </c>
      <c r="M86" s="1">
        <v>39934</v>
      </c>
      <c r="N86" t="s">
        <v>462</v>
      </c>
      <c r="O86" t="s">
        <v>289</v>
      </c>
      <c r="P86">
        <v>2009</v>
      </c>
      <c r="Q86" s="1">
        <v>40595</v>
      </c>
      <c r="R86" s="1">
        <v>40595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25">
      <c r="A87" t="s">
        <v>619</v>
      </c>
      <c r="B87" t="s">
        <v>620</v>
      </c>
      <c r="F87" t="s">
        <v>118</v>
      </c>
      <c r="G87" t="s">
        <v>56</v>
      </c>
      <c r="H87" t="s">
        <v>44</v>
      </c>
      <c r="I87" t="s">
        <v>57</v>
      </c>
      <c r="J87" t="s">
        <v>58</v>
      </c>
      <c r="K87" t="s">
        <v>58</v>
      </c>
      <c r="L87">
        <v>1</v>
      </c>
      <c r="M87" s="1">
        <v>40544</v>
      </c>
      <c r="N87" t="s">
        <v>602</v>
      </c>
      <c r="O87" t="s">
        <v>565</v>
      </c>
      <c r="P87">
        <v>2011</v>
      </c>
      <c r="Q87" s="1">
        <v>41089</v>
      </c>
      <c r="R87" s="1">
        <v>41089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25">
      <c r="A88" t="s">
        <v>621</v>
      </c>
      <c r="B88" t="s">
        <v>622</v>
      </c>
      <c r="C88" t="s">
        <v>623</v>
      </c>
      <c r="D88" t="s">
        <v>624</v>
      </c>
      <c r="E88" t="s">
        <v>625</v>
      </c>
      <c r="F88" t="s">
        <v>626</v>
      </c>
      <c r="G88" t="s">
        <v>56</v>
      </c>
      <c r="H88" t="s">
        <v>205</v>
      </c>
      <c r="J88" t="s">
        <v>206</v>
      </c>
      <c r="K88" t="s">
        <v>206</v>
      </c>
      <c r="L88">
        <v>2</v>
      </c>
      <c r="M88" s="1">
        <v>41299</v>
      </c>
      <c r="N88" t="s">
        <v>173</v>
      </c>
      <c r="O88" t="s">
        <v>174</v>
      </c>
      <c r="P88">
        <v>2013</v>
      </c>
      <c r="Q88" s="1">
        <v>41491</v>
      </c>
      <c r="R88" s="1">
        <v>41519</v>
      </c>
      <c r="S88">
        <v>156000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627</v>
      </c>
      <c r="B89" t="s">
        <v>628</v>
      </c>
      <c r="C89" t="s">
        <v>629</v>
      </c>
      <c r="D89" t="s">
        <v>413</v>
      </c>
      <c r="E89" t="s">
        <v>414</v>
      </c>
      <c r="F89" s="2">
        <v>30000</v>
      </c>
      <c r="G89" t="s">
        <v>56</v>
      </c>
      <c r="H89" t="s">
        <v>44</v>
      </c>
      <c r="I89" t="s">
        <v>82</v>
      </c>
      <c r="J89" t="s">
        <v>630</v>
      </c>
      <c r="K89" t="s">
        <v>630</v>
      </c>
      <c r="L89">
        <v>1</v>
      </c>
      <c r="M89" s="1">
        <v>40817</v>
      </c>
      <c r="N89" t="s">
        <v>96</v>
      </c>
      <c r="O89" t="s">
        <v>97</v>
      </c>
      <c r="P89">
        <v>2011</v>
      </c>
      <c r="Q89" s="1">
        <v>40897</v>
      </c>
      <c r="R89" s="1">
        <v>40897</v>
      </c>
      <c r="S89">
        <v>0</v>
      </c>
      <c r="T89">
        <v>30000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25">
      <c r="A90" t="s">
        <v>631</v>
      </c>
      <c r="B90" t="s">
        <v>632</v>
      </c>
      <c r="F90" t="s">
        <v>118</v>
      </c>
      <c r="G90" t="s">
        <v>56</v>
      </c>
      <c r="H90" t="s">
        <v>44</v>
      </c>
      <c r="I90" t="s">
        <v>633</v>
      </c>
      <c r="J90" t="s">
        <v>634</v>
      </c>
      <c r="K90" t="s">
        <v>635</v>
      </c>
      <c r="L90">
        <v>1</v>
      </c>
      <c r="M90" s="1">
        <v>41122</v>
      </c>
      <c r="N90" t="s">
        <v>636</v>
      </c>
      <c r="O90" t="s">
        <v>637</v>
      </c>
      <c r="P90">
        <v>2012</v>
      </c>
      <c r="Q90" s="1">
        <v>41112</v>
      </c>
      <c r="R90" s="1">
        <v>41112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25">
      <c r="A91" t="s">
        <v>638</v>
      </c>
      <c r="B91" t="s">
        <v>639</v>
      </c>
      <c r="C91" t="s">
        <v>640</v>
      </c>
      <c r="D91" t="s">
        <v>641</v>
      </c>
      <c r="E91" t="s">
        <v>642</v>
      </c>
      <c r="F91" t="s">
        <v>237</v>
      </c>
      <c r="H91" t="s">
        <v>44</v>
      </c>
      <c r="I91" t="s">
        <v>93</v>
      </c>
      <c r="J91" t="s">
        <v>643</v>
      </c>
      <c r="K91" t="s">
        <v>643</v>
      </c>
      <c r="L91">
        <v>1</v>
      </c>
      <c r="M91" s="1">
        <v>39083</v>
      </c>
      <c r="N91" t="s">
        <v>113</v>
      </c>
      <c r="O91" t="s">
        <v>114</v>
      </c>
      <c r="P91">
        <v>2007</v>
      </c>
      <c r="Q91" s="1">
        <v>41766</v>
      </c>
      <c r="R91" s="1">
        <v>41766</v>
      </c>
      <c r="S91">
        <v>0</v>
      </c>
      <c r="T91">
        <v>0</v>
      </c>
      <c r="U91">
        <v>0</v>
      </c>
      <c r="V91">
        <v>0</v>
      </c>
      <c r="W91">
        <v>0</v>
      </c>
      <c r="X91">
        <v>10000000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25">
      <c r="A92" t="s">
        <v>644</v>
      </c>
      <c r="B92" t="s">
        <v>645</v>
      </c>
      <c r="C92" t="s">
        <v>646</v>
      </c>
      <c r="D92" t="s">
        <v>132</v>
      </c>
      <c r="E92" t="s">
        <v>133</v>
      </c>
      <c r="F92" t="s">
        <v>647</v>
      </c>
      <c r="G92" t="s">
        <v>56</v>
      </c>
      <c r="H92" t="s">
        <v>44</v>
      </c>
      <c r="I92" t="s">
        <v>45</v>
      </c>
      <c r="J92" t="s">
        <v>46</v>
      </c>
      <c r="K92" t="s">
        <v>47</v>
      </c>
      <c r="L92">
        <v>4</v>
      </c>
      <c r="M92" s="1">
        <v>36892</v>
      </c>
      <c r="N92" t="s">
        <v>182</v>
      </c>
      <c r="O92" t="s">
        <v>183</v>
      </c>
      <c r="P92">
        <v>2001</v>
      </c>
      <c r="Q92" s="1">
        <v>40850</v>
      </c>
      <c r="R92" s="1">
        <v>41663</v>
      </c>
      <c r="S92">
        <v>0</v>
      </c>
      <c r="T92">
        <v>57000000</v>
      </c>
      <c r="U92">
        <v>0</v>
      </c>
      <c r="V92">
        <v>60000000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15000000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25">
      <c r="A93" t="s">
        <v>648</v>
      </c>
      <c r="B93" t="s">
        <v>649</v>
      </c>
      <c r="C93" t="s">
        <v>650</v>
      </c>
      <c r="D93" t="s">
        <v>132</v>
      </c>
      <c r="E93" t="s">
        <v>133</v>
      </c>
      <c r="F93" t="s">
        <v>651</v>
      </c>
      <c r="G93" t="s">
        <v>56</v>
      </c>
      <c r="H93" t="s">
        <v>44</v>
      </c>
      <c r="I93" t="s">
        <v>45</v>
      </c>
      <c r="J93" t="s">
        <v>652</v>
      </c>
      <c r="K93" t="s">
        <v>653</v>
      </c>
      <c r="L93">
        <v>1</v>
      </c>
      <c r="M93" s="1">
        <v>40026</v>
      </c>
      <c r="N93" t="s">
        <v>548</v>
      </c>
      <c r="O93" t="s">
        <v>307</v>
      </c>
      <c r="P93">
        <v>2009</v>
      </c>
      <c r="Q93" s="1">
        <v>41183</v>
      </c>
      <c r="R93" s="1">
        <v>41183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750000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25">
      <c r="A94" t="s">
        <v>654</v>
      </c>
      <c r="B94" t="s">
        <v>655</v>
      </c>
      <c r="C94" t="s">
        <v>656</v>
      </c>
      <c r="F94" t="s">
        <v>118</v>
      </c>
      <c r="G94" t="s">
        <v>56</v>
      </c>
      <c r="H94" t="s">
        <v>44</v>
      </c>
      <c r="I94" t="s">
        <v>142</v>
      </c>
      <c r="J94" t="s">
        <v>657</v>
      </c>
      <c r="K94" t="s">
        <v>657</v>
      </c>
      <c r="L94">
        <v>1</v>
      </c>
      <c r="M94" s="1">
        <v>41901</v>
      </c>
      <c r="N94" t="s">
        <v>658</v>
      </c>
      <c r="O94" t="s">
        <v>259</v>
      </c>
      <c r="P94">
        <v>2014</v>
      </c>
      <c r="Q94" s="1">
        <v>41879</v>
      </c>
      <c r="R94" s="1">
        <v>41879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25">
      <c r="A95" t="s">
        <v>659</v>
      </c>
      <c r="B95" t="s">
        <v>660</v>
      </c>
      <c r="C95" t="s">
        <v>661</v>
      </c>
      <c r="D95" t="s">
        <v>662</v>
      </c>
      <c r="E95" t="s">
        <v>338</v>
      </c>
      <c r="F95" t="s">
        <v>73</v>
      </c>
      <c r="G95" t="s">
        <v>56</v>
      </c>
      <c r="H95" t="s">
        <v>44</v>
      </c>
      <c r="I95" t="s">
        <v>57</v>
      </c>
      <c r="J95" t="s">
        <v>211</v>
      </c>
      <c r="K95" t="s">
        <v>663</v>
      </c>
      <c r="L95">
        <v>2</v>
      </c>
      <c r="M95" s="1">
        <v>40878</v>
      </c>
      <c r="N95" t="s">
        <v>664</v>
      </c>
      <c r="O95" t="s">
        <v>97</v>
      </c>
      <c r="P95">
        <v>2011</v>
      </c>
      <c r="Q95" s="1">
        <v>41457</v>
      </c>
      <c r="R95" s="1">
        <v>41609</v>
      </c>
      <c r="S95">
        <v>0</v>
      </c>
      <c r="T95">
        <v>1500000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1500000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25">
      <c r="A96" t="s">
        <v>665</v>
      </c>
      <c r="B96" t="s">
        <v>666</v>
      </c>
      <c r="C96" t="s">
        <v>667</v>
      </c>
      <c r="D96" t="s">
        <v>53</v>
      </c>
      <c r="E96" t="s">
        <v>54</v>
      </c>
      <c r="F96" t="s">
        <v>668</v>
      </c>
      <c r="G96" t="s">
        <v>56</v>
      </c>
      <c r="H96" t="s">
        <v>228</v>
      </c>
      <c r="J96" t="s">
        <v>229</v>
      </c>
      <c r="K96" t="s">
        <v>229</v>
      </c>
      <c r="L96">
        <v>1</v>
      </c>
      <c r="M96" s="1">
        <v>36800</v>
      </c>
      <c r="N96" t="s">
        <v>669</v>
      </c>
      <c r="O96" t="s">
        <v>670</v>
      </c>
      <c r="P96">
        <v>2000</v>
      </c>
      <c r="Q96" s="1">
        <v>39618</v>
      </c>
      <c r="R96" s="1">
        <v>39618</v>
      </c>
      <c r="S96">
        <v>0</v>
      </c>
      <c r="T96">
        <v>1660000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1660000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25">
      <c r="A97" t="s">
        <v>671</v>
      </c>
      <c r="B97" t="s">
        <v>672</v>
      </c>
      <c r="C97" t="s">
        <v>673</v>
      </c>
      <c r="F97" s="2">
        <v>41250</v>
      </c>
      <c r="G97" t="s">
        <v>56</v>
      </c>
      <c r="L97">
        <v>1</v>
      </c>
      <c r="M97" s="1">
        <v>40544</v>
      </c>
      <c r="N97" t="s">
        <v>602</v>
      </c>
      <c r="O97" t="s">
        <v>565</v>
      </c>
      <c r="P97">
        <v>2011</v>
      </c>
      <c r="Q97" s="1">
        <v>41640</v>
      </c>
      <c r="R97" s="1">
        <v>41640</v>
      </c>
      <c r="S97">
        <v>41250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25">
      <c r="A98" t="s">
        <v>674</v>
      </c>
      <c r="B98" t="s">
        <v>675</v>
      </c>
      <c r="C98" t="s">
        <v>676</v>
      </c>
      <c r="F98" t="s">
        <v>677</v>
      </c>
      <c r="G98" t="s">
        <v>56</v>
      </c>
      <c r="H98" t="s">
        <v>678</v>
      </c>
      <c r="J98" t="s">
        <v>679</v>
      </c>
      <c r="K98" t="s">
        <v>680</v>
      </c>
      <c r="L98">
        <v>1</v>
      </c>
      <c r="M98" s="1">
        <v>40179</v>
      </c>
      <c r="N98" t="s">
        <v>122</v>
      </c>
      <c r="O98" t="s">
        <v>123</v>
      </c>
      <c r="P98">
        <v>2010</v>
      </c>
      <c r="Q98" s="1">
        <v>41815</v>
      </c>
      <c r="R98" s="1">
        <v>41815</v>
      </c>
      <c r="S98">
        <v>204189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25">
      <c r="A99" t="s">
        <v>681</v>
      </c>
      <c r="B99" t="s">
        <v>682</v>
      </c>
      <c r="C99" t="s">
        <v>683</v>
      </c>
      <c r="D99" t="s">
        <v>315</v>
      </c>
      <c r="E99" t="s">
        <v>316</v>
      </c>
      <c r="F99" t="s">
        <v>684</v>
      </c>
      <c r="G99" t="s">
        <v>56</v>
      </c>
      <c r="H99" t="s">
        <v>44</v>
      </c>
      <c r="I99" t="s">
        <v>179</v>
      </c>
      <c r="J99" t="s">
        <v>685</v>
      </c>
      <c r="K99" t="s">
        <v>686</v>
      </c>
      <c r="L99">
        <v>1</v>
      </c>
      <c r="M99" s="1">
        <v>36647</v>
      </c>
      <c r="N99" t="s">
        <v>687</v>
      </c>
      <c r="O99" t="s">
        <v>688</v>
      </c>
      <c r="P99">
        <v>2000</v>
      </c>
      <c r="Q99" s="1">
        <v>41177</v>
      </c>
      <c r="R99" s="1">
        <v>41177</v>
      </c>
      <c r="S99">
        <v>0</v>
      </c>
      <c r="T99">
        <v>150000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25">
      <c r="A100" t="s">
        <v>689</v>
      </c>
      <c r="B100" t="s">
        <v>690</v>
      </c>
      <c r="D100" t="s">
        <v>691</v>
      </c>
      <c r="E100" t="s">
        <v>41</v>
      </c>
      <c r="F100" t="s">
        <v>692</v>
      </c>
      <c r="G100" t="s">
        <v>56</v>
      </c>
      <c r="H100" t="s">
        <v>44</v>
      </c>
      <c r="I100" t="s">
        <v>693</v>
      </c>
      <c r="J100" t="s">
        <v>694</v>
      </c>
      <c r="K100" t="s">
        <v>694</v>
      </c>
      <c r="L100">
        <v>5</v>
      </c>
      <c r="M100" s="1">
        <v>39448</v>
      </c>
      <c r="N100" t="s">
        <v>192</v>
      </c>
      <c r="O100" t="s">
        <v>193</v>
      </c>
      <c r="P100">
        <v>2008</v>
      </c>
      <c r="Q100" s="1">
        <v>40395</v>
      </c>
      <c r="R100" s="1">
        <v>41474</v>
      </c>
      <c r="S100">
        <v>0</v>
      </c>
      <c r="T100">
        <v>35700000</v>
      </c>
      <c r="U100">
        <v>0</v>
      </c>
      <c r="V100">
        <v>0</v>
      </c>
      <c r="W100">
        <v>0</v>
      </c>
      <c r="X100">
        <v>5300000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2500000</v>
      </c>
      <c r="AG100">
        <v>0</v>
      </c>
      <c r="AH100">
        <v>0</v>
      </c>
      <c r="AI100">
        <v>26000000</v>
      </c>
      <c r="AJ100">
        <v>0</v>
      </c>
      <c r="AK100">
        <v>0</v>
      </c>
      <c r="AL100">
        <v>0</v>
      </c>
      <c r="AM100">
        <v>0</v>
      </c>
    </row>
    <row r="101" spans="1:39" x14ac:dyDescent="0.25">
      <c r="A101" t="s">
        <v>695</v>
      </c>
      <c r="B101" t="s">
        <v>696</v>
      </c>
      <c r="C101" t="s">
        <v>697</v>
      </c>
      <c r="D101" t="s">
        <v>698</v>
      </c>
      <c r="E101" t="s">
        <v>365</v>
      </c>
      <c r="F101" t="s">
        <v>699</v>
      </c>
      <c r="G101" t="s">
        <v>56</v>
      </c>
      <c r="H101" t="s">
        <v>700</v>
      </c>
      <c r="J101" t="s">
        <v>701</v>
      </c>
      <c r="K101" t="s">
        <v>702</v>
      </c>
      <c r="L101">
        <v>1</v>
      </c>
      <c r="M101" s="1">
        <v>38961</v>
      </c>
      <c r="N101" t="s">
        <v>703</v>
      </c>
      <c r="O101" t="s">
        <v>704</v>
      </c>
      <c r="P101">
        <v>2006</v>
      </c>
      <c r="Q101" s="1">
        <v>39633</v>
      </c>
      <c r="R101" s="1">
        <v>39633</v>
      </c>
      <c r="S101">
        <v>0</v>
      </c>
      <c r="T101">
        <v>29750000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25">
      <c r="A102" t="s">
        <v>705</v>
      </c>
      <c r="B102" t="s">
        <v>706</v>
      </c>
      <c r="C102" t="s">
        <v>707</v>
      </c>
      <c r="D102" t="s">
        <v>708</v>
      </c>
      <c r="E102" t="s">
        <v>111</v>
      </c>
      <c r="F102" t="s">
        <v>709</v>
      </c>
      <c r="G102" t="s">
        <v>56</v>
      </c>
      <c r="H102" t="s">
        <v>710</v>
      </c>
      <c r="J102" t="s">
        <v>711</v>
      </c>
      <c r="K102" t="s">
        <v>711</v>
      </c>
      <c r="L102">
        <v>3</v>
      </c>
      <c r="M102" s="1">
        <v>40909</v>
      </c>
      <c r="N102" t="s">
        <v>137</v>
      </c>
      <c r="O102" t="s">
        <v>138</v>
      </c>
      <c r="P102">
        <v>2012</v>
      </c>
      <c r="Q102" s="1">
        <v>41228</v>
      </c>
      <c r="R102" s="1">
        <v>41791</v>
      </c>
      <c r="S102">
        <v>1236454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25">
      <c r="A103" t="s">
        <v>712</v>
      </c>
      <c r="B103" t="s">
        <v>713</v>
      </c>
      <c r="C103" t="s">
        <v>714</v>
      </c>
      <c r="D103" t="s">
        <v>715</v>
      </c>
      <c r="E103" t="s">
        <v>716</v>
      </c>
      <c r="F103" t="s">
        <v>717</v>
      </c>
      <c r="G103" t="s">
        <v>56</v>
      </c>
      <c r="H103" t="s">
        <v>44</v>
      </c>
      <c r="I103" t="s">
        <v>45</v>
      </c>
      <c r="J103" t="s">
        <v>46</v>
      </c>
      <c r="K103" t="s">
        <v>47</v>
      </c>
      <c r="L103">
        <v>2</v>
      </c>
      <c r="M103" s="1">
        <v>39326</v>
      </c>
      <c r="N103" t="s">
        <v>718</v>
      </c>
      <c r="O103" t="s">
        <v>719</v>
      </c>
      <c r="P103">
        <v>2007</v>
      </c>
      <c r="Q103" s="1">
        <v>40087</v>
      </c>
      <c r="R103" s="1">
        <v>40391</v>
      </c>
      <c r="S103">
        <v>0</v>
      </c>
      <c r="T103">
        <v>2800000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2800000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25">
      <c r="A104" t="s">
        <v>720</v>
      </c>
      <c r="B104" t="s">
        <v>721</v>
      </c>
      <c r="C104" t="s">
        <v>722</v>
      </c>
      <c r="D104" t="s">
        <v>723</v>
      </c>
      <c r="E104" t="s">
        <v>414</v>
      </c>
      <c r="F104" t="s">
        <v>724</v>
      </c>
      <c r="G104" t="s">
        <v>56</v>
      </c>
      <c r="H104" t="s">
        <v>238</v>
      </c>
      <c r="J104" t="s">
        <v>239</v>
      </c>
      <c r="K104" t="s">
        <v>239</v>
      </c>
      <c r="L104">
        <v>1</v>
      </c>
      <c r="M104" s="1">
        <v>37987</v>
      </c>
      <c r="N104" t="s">
        <v>481</v>
      </c>
      <c r="O104" t="s">
        <v>482</v>
      </c>
      <c r="P104">
        <v>2004</v>
      </c>
      <c r="Q104" s="1">
        <v>40200</v>
      </c>
      <c r="R104" s="1">
        <v>40200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1464128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25">
      <c r="A105" t="s">
        <v>725</v>
      </c>
      <c r="B105" t="s">
        <v>726</v>
      </c>
      <c r="C105" t="s">
        <v>727</v>
      </c>
      <c r="D105" t="s">
        <v>132</v>
      </c>
      <c r="E105" t="s">
        <v>133</v>
      </c>
      <c r="F105" t="s">
        <v>728</v>
      </c>
      <c r="G105" t="s">
        <v>56</v>
      </c>
      <c r="H105" t="s">
        <v>529</v>
      </c>
      <c r="J105" t="s">
        <v>729</v>
      </c>
      <c r="K105" t="s">
        <v>730</v>
      </c>
      <c r="L105">
        <v>1</v>
      </c>
      <c r="M105" s="1">
        <v>41061</v>
      </c>
      <c r="N105" t="s">
        <v>48</v>
      </c>
      <c r="O105" t="s">
        <v>49</v>
      </c>
      <c r="P105">
        <v>2012</v>
      </c>
      <c r="Q105" s="1">
        <v>41228</v>
      </c>
      <c r="R105" s="1">
        <v>41228</v>
      </c>
      <c r="S105">
        <v>0</v>
      </c>
      <c r="T105">
        <v>6369507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6369507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t="s">
        <v>731</v>
      </c>
      <c r="B106" s="3">
        <v>21000000</v>
      </c>
      <c r="D106" t="s">
        <v>732</v>
      </c>
      <c r="E106" t="s">
        <v>733</v>
      </c>
      <c r="F106" t="s">
        <v>734</v>
      </c>
      <c r="G106" t="s">
        <v>56</v>
      </c>
      <c r="H106" t="s">
        <v>44</v>
      </c>
      <c r="I106" t="s">
        <v>57</v>
      </c>
      <c r="J106" t="s">
        <v>211</v>
      </c>
      <c r="K106" t="s">
        <v>212</v>
      </c>
      <c r="L106">
        <v>1</v>
      </c>
      <c r="M106" s="1">
        <v>41275</v>
      </c>
      <c r="N106" t="s">
        <v>173</v>
      </c>
      <c r="O106" t="s">
        <v>174</v>
      </c>
      <c r="P106">
        <v>2013</v>
      </c>
      <c r="Q106" s="1">
        <v>41595</v>
      </c>
      <c r="R106" s="1">
        <v>41595</v>
      </c>
      <c r="S106">
        <v>0</v>
      </c>
      <c r="T106">
        <v>5050000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t="s">
        <v>735</v>
      </c>
      <c r="B107" t="s">
        <v>736</v>
      </c>
      <c r="C107" t="s">
        <v>737</v>
      </c>
      <c r="D107" t="s">
        <v>90</v>
      </c>
      <c r="E107" t="s">
        <v>91</v>
      </c>
      <c r="F107" t="s">
        <v>738</v>
      </c>
      <c r="G107" t="s">
        <v>56</v>
      </c>
      <c r="H107" t="s">
        <v>426</v>
      </c>
      <c r="J107" t="s">
        <v>427</v>
      </c>
      <c r="K107" t="s">
        <v>427</v>
      </c>
      <c r="L107">
        <v>1</v>
      </c>
      <c r="Q107" s="1">
        <v>38810</v>
      </c>
      <c r="R107" s="1">
        <v>38810</v>
      </c>
      <c r="S107">
        <v>0</v>
      </c>
      <c r="T107">
        <v>2580000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t="s">
        <v>739</v>
      </c>
      <c r="B108" t="s">
        <v>740</v>
      </c>
      <c r="C108" t="s">
        <v>741</v>
      </c>
      <c r="D108" t="s">
        <v>148</v>
      </c>
      <c r="E108" t="s">
        <v>149</v>
      </c>
      <c r="F108" t="s">
        <v>742</v>
      </c>
      <c r="G108" t="s">
        <v>56</v>
      </c>
      <c r="H108" t="s">
        <v>44</v>
      </c>
      <c r="I108" t="s">
        <v>93</v>
      </c>
      <c r="J108" t="s">
        <v>743</v>
      </c>
      <c r="K108" t="s">
        <v>743</v>
      </c>
      <c r="L108">
        <v>1</v>
      </c>
      <c r="Q108" s="1">
        <v>41908</v>
      </c>
      <c r="R108" s="1">
        <v>41908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325000000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t="s">
        <v>744</v>
      </c>
      <c r="B109" t="s">
        <v>745</v>
      </c>
      <c r="C109" t="s">
        <v>746</v>
      </c>
      <c r="D109" t="s">
        <v>747</v>
      </c>
      <c r="E109" t="s">
        <v>91</v>
      </c>
      <c r="F109" t="s">
        <v>748</v>
      </c>
      <c r="G109" t="s">
        <v>56</v>
      </c>
      <c r="H109" t="s">
        <v>238</v>
      </c>
      <c r="J109" t="s">
        <v>239</v>
      </c>
      <c r="K109" t="s">
        <v>239</v>
      </c>
      <c r="L109">
        <v>2</v>
      </c>
      <c r="M109" s="1">
        <v>40102</v>
      </c>
      <c r="N109" t="s">
        <v>749</v>
      </c>
      <c r="O109" t="s">
        <v>750</v>
      </c>
      <c r="P109">
        <v>2009</v>
      </c>
      <c r="Q109" s="1">
        <v>41244</v>
      </c>
      <c r="R109" s="1">
        <v>41548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100000000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25">
      <c r="A110" t="s">
        <v>751</v>
      </c>
      <c r="B110" t="s">
        <v>752</v>
      </c>
      <c r="C110" t="s">
        <v>753</v>
      </c>
      <c r="D110" t="s">
        <v>315</v>
      </c>
      <c r="E110" t="s">
        <v>316</v>
      </c>
      <c r="F110" t="s">
        <v>754</v>
      </c>
      <c r="G110" t="s">
        <v>56</v>
      </c>
      <c r="H110" t="s">
        <v>44</v>
      </c>
      <c r="I110" t="s">
        <v>45</v>
      </c>
      <c r="J110" t="s">
        <v>755</v>
      </c>
      <c r="K110" t="s">
        <v>756</v>
      </c>
      <c r="L110">
        <v>6</v>
      </c>
      <c r="M110" s="1">
        <v>35796</v>
      </c>
      <c r="N110" t="s">
        <v>757</v>
      </c>
      <c r="O110" t="s">
        <v>758</v>
      </c>
      <c r="P110">
        <v>1998</v>
      </c>
      <c r="Q110" s="1">
        <v>40540</v>
      </c>
      <c r="R110" s="1">
        <v>41900</v>
      </c>
      <c r="S110">
        <v>0</v>
      </c>
      <c r="T110">
        <v>12528500</v>
      </c>
      <c r="U110">
        <v>0</v>
      </c>
      <c r="V110">
        <v>0</v>
      </c>
      <c r="W110">
        <v>0</v>
      </c>
      <c r="X110">
        <v>2506250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2428500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25">
      <c r="A111" t="s">
        <v>759</v>
      </c>
      <c r="B111" t="s">
        <v>760</v>
      </c>
      <c r="C111" t="s">
        <v>761</v>
      </c>
      <c r="D111" t="s">
        <v>762</v>
      </c>
      <c r="E111" t="s">
        <v>91</v>
      </c>
      <c r="F111" t="s">
        <v>763</v>
      </c>
      <c r="G111" t="s">
        <v>56</v>
      </c>
      <c r="H111" t="s">
        <v>764</v>
      </c>
      <c r="J111" t="s">
        <v>765</v>
      </c>
      <c r="K111" t="s">
        <v>765</v>
      </c>
      <c r="L111">
        <v>1</v>
      </c>
      <c r="M111" s="1">
        <v>40179</v>
      </c>
      <c r="N111" t="s">
        <v>122</v>
      </c>
      <c r="O111" t="s">
        <v>123</v>
      </c>
      <c r="P111">
        <v>2010</v>
      </c>
      <c r="Q111" s="1">
        <v>41562</v>
      </c>
      <c r="R111" s="1">
        <v>41562</v>
      </c>
      <c r="S111">
        <v>250000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766</v>
      </c>
      <c r="B112" t="s">
        <v>767</v>
      </c>
      <c r="C112" t="s">
        <v>768</v>
      </c>
      <c r="D112" t="s">
        <v>90</v>
      </c>
      <c r="E112" t="s">
        <v>91</v>
      </c>
      <c r="F112" t="s">
        <v>769</v>
      </c>
      <c r="G112" t="s">
        <v>56</v>
      </c>
      <c r="H112" t="s">
        <v>238</v>
      </c>
      <c r="J112" t="s">
        <v>333</v>
      </c>
      <c r="K112" t="s">
        <v>333</v>
      </c>
      <c r="L112">
        <v>2</v>
      </c>
      <c r="M112" s="1">
        <v>38596</v>
      </c>
      <c r="N112" t="s">
        <v>770</v>
      </c>
      <c r="O112" t="s">
        <v>771</v>
      </c>
      <c r="P112">
        <v>2005</v>
      </c>
      <c r="Q112" s="1">
        <v>40299</v>
      </c>
      <c r="R112" s="1">
        <v>40452</v>
      </c>
      <c r="S112">
        <v>0</v>
      </c>
      <c r="T112">
        <v>0</v>
      </c>
      <c r="U112">
        <v>0</v>
      </c>
      <c r="V112">
        <v>1610541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t="s">
        <v>772</v>
      </c>
      <c r="B113" t="s">
        <v>773</v>
      </c>
      <c r="C113" t="s">
        <v>774</v>
      </c>
      <c r="D113" t="s">
        <v>698</v>
      </c>
      <c r="E113" t="s">
        <v>365</v>
      </c>
      <c r="F113" t="s">
        <v>775</v>
      </c>
      <c r="G113" t="s">
        <v>56</v>
      </c>
      <c r="H113" t="s">
        <v>537</v>
      </c>
      <c r="J113" t="s">
        <v>538</v>
      </c>
      <c r="K113" t="s">
        <v>538</v>
      </c>
      <c r="L113">
        <v>1</v>
      </c>
      <c r="M113" s="1">
        <v>39845</v>
      </c>
      <c r="N113" t="s">
        <v>776</v>
      </c>
      <c r="O113" t="s">
        <v>201</v>
      </c>
      <c r="P113">
        <v>2009</v>
      </c>
      <c r="Q113" s="1">
        <v>40554</v>
      </c>
      <c r="R113" s="1">
        <v>40554</v>
      </c>
      <c r="S113">
        <v>0</v>
      </c>
      <c r="T113">
        <v>615000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615000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25">
      <c r="A114" t="s">
        <v>777</v>
      </c>
      <c r="B114" t="s">
        <v>778</v>
      </c>
      <c r="C114" t="s">
        <v>779</v>
      </c>
      <c r="D114" t="s">
        <v>780</v>
      </c>
      <c r="E114" t="s">
        <v>316</v>
      </c>
      <c r="F114" t="s">
        <v>781</v>
      </c>
      <c r="G114" t="s">
        <v>56</v>
      </c>
      <c r="H114" t="s">
        <v>44</v>
      </c>
      <c r="I114" t="s">
        <v>57</v>
      </c>
      <c r="J114" t="s">
        <v>211</v>
      </c>
      <c r="K114" t="s">
        <v>782</v>
      </c>
      <c r="L114">
        <v>6</v>
      </c>
      <c r="M114" s="1">
        <v>38808</v>
      </c>
      <c r="N114" t="s">
        <v>783</v>
      </c>
      <c r="O114" t="s">
        <v>523</v>
      </c>
      <c r="P114">
        <v>2006</v>
      </c>
      <c r="Q114" s="1">
        <v>39203</v>
      </c>
      <c r="R114" s="1">
        <v>41849</v>
      </c>
      <c r="S114">
        <v>0</v>
      </c>
      <c r="T114">
        <v>110549900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1400000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9000000</v>
      </c>
      <c r="AG114">
        <v>12600000</v>
      </c>
      <c r="AH114">
        <v>31000000</v>
      </c>
      <c r="AI114">
        <v>57949900</v>
      </c>
      <c r="AJ114">
        <v>0</v>
      </c>
      <c r="AK114">
        <v>0</v>
      </c>
      <c r="AL114">
        <v>0</v>
      </c>
      <c r="AM114">
        <v>0</v>
      </c>
    </row>
    <row r="115" spans="1:39" x14ac:dyDescent="0.25">
      <c r="A115" t="s">
        <v>784</v>
      </c>
      <c r="B115" t="s">
        <v>785</v>
      </c>
      <c r="C115" t="s">
        <v>786</v>
      </c>
      <c r="D115" t="s">
        <v>787</v>
      </c>
      <c r="E115" t="s">
        <v>788</v>
      </c>
      <c r="F115" s="2">
        <v>50000</v>
      </c>
      <c r="G115" t="s">
        <v>56</v>
      </c>
      <c r="H115" t="s">
        <v>278</v>
      </c>
      <c r="I115" t="s">
        <v>279</v>
      </c>
      <c r="J115" t="s">
        <v>280</v>
      </c>
      <c r="K115" t="s">
        <v>280</v>
      </c>
      <c r="L115">
        <v>1</v>
      </c>
      <c r="M115" s="1">
        <v>40695</v>
      </c>
      <c r="N115" t="s">
        <v>789</v>
      </c>
      <c r="O115" t="s">
        <v>77</v>
      </c>
      <c r="P115">
        <v>2011</v>
      </c>
      <c r="Q115" s="1">
        <v>40770</v>
      </c>
      <c r="R115" s="1">
        <v>40770</v>
      </c>
      <c r="S115">
        <v>50000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25">
      <c r="A116" t="s">
        <v>790</v>
      </c>
      <c r="B116" t="s">
        <v>791</v>
      </c>
      <c r="C116" t="s">
        <v>792</v>
      </c>
      <c r="D116" t="s">
        <v>351</v>
      </c>
      <c r="E116" t="s">
        <v>352</v>
      </c>
      <c r="F116" t="s">
        <v>118</v>
      </c>
      <c r="G116" t="s">
        <v>56</v>
      </c>
      <c r="H116" t="s">
        <v>44</v>
      </c>
      <c r="I116" t="s">
        <v>93</v>
      </c>
      <c r="J116" t="s">
        <v>793</v>
      </c>
      <c r="K116" t="s">
        <v>794</v>
      </c>
      <c r="L116">
        <v>1</v>
      </c>
      <c r="M116" s="1">
        <v>41835</v>
      </c>
      <c r="N116" t="s">
        <v>258</v>
      </c>
      <c r="O116" t="s">
        <v>259</v>
      </c>
      <c r="P116">
        <v>2014</v>
      </c>
      <c r="Q116" s="1">
        <v>41935</v>
      </c>
      <c r="R116" s="1">
        <v>41935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25">
      <c r="A117" t="s">
        <v>795</v>
      </c>
      <c r="B117" t="s">
        <v>796</v>
      </c>
      <c r="C117" t="s">
        <v>797</v>
      </c>
      <c r="D117" t="s">
        <v>691</v>
      </c>
      <c r="E117" t="s">
        <v>41</v>
      </c>
      <c r="F117" t="s">
        <v>798</v>
      </c>
      <c r="G117" t="s">
        <v>56</v>
      </c>
      <c r="H117" t="s">
        <v>426</v>
      </c>
      <c r="J117" t="s">
        <v>427</v>
      </c>
      <c r="K117" t="s">
        <v>427</v>
      </c>
      <c r="L117">
        <v>2</v>
      </c>
      <c r="Q117" s="1">
        <v>39692</v>
      </c>
      <c r="R117" s="1">
        <v>39814</v>
      </c>
      <c r="S117">
        <v>0</v>
      </c>
      <c r="T117">
        <v>1024250</v>
      </c>
      <c r="U117">
        <v>0</v>
      </c>
      <c r="V117">
        <v>185451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25">
      <c r="A118" t="s">
        <v>799</v>
      </c>
      <c r="B118" t="s">
        <v>800</v>
      </c>
      <c r="D118" t="s">
        <v>162</v>
      </c>
      <c r="E118" t="s">
        <v>163</v>
      </c>
      <c r="F118" t="s">
        <v>118</v>
      </c>
      <c r="G118" t="s">
        <v>56</v>
      </c>
      <c r="L118">
        <v>2</v>
      </c>
      <c r="Q118" s="1">
        <v>40299</v>
      </c>
      <c r="R118" s="1">
        <v>40848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25">
      <c r="A119" t="s">
        <v>801</v>
      </c>
      <c r="B119" t="s">
        <v>802</v>
      </c>
      <c r="C119" t="s">
        <v>803</v>
      </c>
      <c r="D119" t="s">
        <v>491</v>
      </c>
      <c r="E119" t="s">
        <v>492</v>
      </c>
      <c r="F119" t="s">
        <v>804</v>
      </c>
      <c r="G119" t="s">
        <v>104</v>
      </c>
      <c r="H119" t="s">
        <v>44</v>
      </c>
      <c r="I119" t="s">
        <v>57</v>
      </c>
      <c r="J119" t="s">
        <v>58</v>
      </c>
      <c r="K119" t="s">
        <v>58</v>
      </c>
      <c r="L119">
        <v>3</v>
      </c>
      <c r="Q119" s="1">
        <v>40476</v>
      </c>
      <c r="R119" s="1">
        <v>40898</v>
      </c>
      <c r="S119">
        <v>0</v>
      </c>
      <c r="T119">
        <v>3452941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25">
      <c r="A120" t="s">
        <v>805</v>
      </c>
      <c r="B120" t="s">
        <v>806</v>
      </c>
      <c r="C120" t="s">
        <v>807</v>
      </c>
      <c r="D120" t="s">
        <v>808</v>
      </c>
      <c r="E120" t="s">
        <v>809</v>
      </c>
      <c r="F120" t="s">
        <v>810</v>
      </c>
      <c r="G120" t="s">
        <v>56</v>
      </c>
      <c r="H120" t="s">
        <v>44</v>
      </c>
      <c r="I120" t="s">
        <v>45</v>
      </c>
      <c r="J120" t="s">
        <v>46</v>
      </c>
      <c r="K120" t="s">
        <v>47</v>
      </c>
      <c r="L120">
        <v>1</v>
      </c>
      <c r="Q120" s="1">
        <v>41218</v>
      </c>
      <c r="R120" s="1">
        <v>41218</v>
      </c>
      <c r="S120">
        <v>600000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25">
      <c r="A121" t="s">
        <v>811</v>
      </c>
      <c r="B121" t="s">
        <v>812</v>
      </c>
      <c r="F121" t="s">
        <v>199</v>
      </c>
      <c r="G121" t="s">
        <v>56</v>
      </c>
      <c r="H121" t="s">
        <v>44</v>
      </c>
      <c r="I121" t="s">
        <v>57</v>
      </c>
      <c r="J121" t="s">
        <v>58</v>
      </c>
      <c r="K121" t="s">
        <v>813</v>
      </c>
      <c r="L121">
        <v>1</v>
      </c>
      <c r="M121" s="1">
        <v>39083</v>
      </c>
      <c r="N121" t="s">
        <v>113</v>
      </c>
      <c r="O121" t="s">
        <v>114</v>
      </c>
      <c r="P121">
        <v>2007</v>
      </c>
      <c r="Q121" s="1">
        <v>40017</v>
      </c>
      <c r="R121" s="1">
        <v>40017</v>
      </c>
      <c r="S121">
        <v>0</v>
      </c>
      <c r="T121">
        <v>500000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500000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25">
      <c r="A122" t="s">
        <v>814</v>
      </c>
      <c r="B122" t="s">
        <v>815</v>
      </c>
      <c r="C122" t="s">
        <v>816</v>
      </c>
      <c r="D122" t="s">
        <v>817</v>
      </c>
      <c r="E122" t="s">
        <v>818</v>
      </c>
      <c r="F122" t="s">
        <v>819</v>
      </c>
      <c r="G122" t="s">
        <v>56</v>
      </c>
      <c r="H122" t="s">
        <v>44</v>
      </c>
      <c r="I122" t="s">
        <v>119</v>
      </c>
      <c r="J122" t="s">
        <v>356</v>
      </c>
      <c r="K122" t="s">
        <v>820</v>
      </c>
      <c r="L122">
        <v>1</v>
      </c>
      <c r="M122" s="1">
        <v>39295</v>
      </c>
      <c r="N122" t="s">
        <v>821</v>
      </c>
      <c r="O122" t="s">
        <v>719</v>
      </c>
      <c r="P122">
        <v>2007</v>
      </c>
      <c r="Q122" s="1">
        <v>41760</v>
      </c>
      <c r="R122" s="1">
        <v>41760</v>
      </c>
      <c r="S122">
        <v>400000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25">
      <c r="A123" t="s">
        <v>822</v>
      </c>
      <c r="B123" t="s">
        <v>823</v>
      </c>
      <c r="C123" t="s">
        <v>824</v>
      </c>
      <c r="F123" t="s">
        <v>118</v>
      </c>
      <c r="H123" t="s">
        <v>228</v>
      </c>
      <c r="J123" t="s">
        <v>229</v>
      </c>
      <c r="K123" t="s">
        <v>229</v>
      </c>
      <c r="L123">
        <v>1</v>
      </c>
      <c r="M123" s="1">
        <v>38718</v>
      </c>
      <c r="N123" t="s">
        <v>455</v>
      </c>
      <c r="O123" t="s">
        <v>456</v>
      </c>
      <c r="P123">
        <v>2006</v>
      </c>
      <c r="Q123" s="1">
        <v>38930</v>
      </c>
      <c r="R123" s="1">
        <v>38930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25">
      <c r="A124" t="s">
        <v>825</v>
      </c>
      <c r="B124" t="s">
        <v>826</v>
      </c>
      <c r="C124" t="s">
        <v>827</v>
      </c>
      <c r="D124" t="s">
        <v>828</v>
      </c>
      <c r="E124" t="s">
        <v>829</v>
      </c>
      <c r="F124" t="s">
        <v>830</v>
      </c>
      <c r="G124" t="s">
        <v>56</v>
      </c>
      <c r="H124" t="s">
        <v>44</v>
      </c>
      <c r="I124" t="s">
        <v>179</v>
      </c>
      <c r="J124" t="s">
        <v>831</v>
      </c>
      <c r="K124" t="s">
        <v>392</v>
      </c>
      <c r="L124">
        <v>1</v>
      </c>
      <c r="M124" s="1">
        <v>40179</v>
      </c>
      <c r="N124" t="s">
        <v>122</v>
      </c>
      <c r="O124" t="s">
        <v>123</v>
      </c>
      <c r="P124">
        <v>2010</v>
      </c>
      <c r="Q124" s="1">
        <v>40406</v>
      </c>
      <c r="R124" s="1">
        <v>40406</v>
      </c>
      <c r="S124">
        <v>0</v>
      </c>
      <c r="T124">
        <v>16000000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16000000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25">
      <c r="A125" t="s">
        <v>832</v>
      </c>
      <c r="B125" t="s">
        <v>833</v>
      </c>
      <c r="C125" t="s">
        <v>834</v>
      </c>
      <c r="D125" t="s">
        <v>90</v>
      </c>
      <c r="E125" t="s">
        <v>91</v>
      </c>
      <c r="F125" s="2">
        <v>50000</v>
      </c>
      <c r="G125" t="s">
        <v>104</v>
      </c>
      <c r="H125" t="s">
        <v>44</v>
      </c>
      <c r="I125" t="s">
        <v>45</v>
      </c>
      <c r="J125" t="s">
        <v>835</v>
      </c>
      <c r="K125" t="s">
        <v>836</v>
      </c>
      <c r="L125">
        <v>1</v>
      </c>
      <c r="M125" s="1">
        <v>40179</v>
      </c>
      <c r="N125" t="s">
        <v>122</v>
      </c>
      <c r="O125" t="s">
        <v>123</v>
      </c>
      <c r="P125">
        <v>2010</v>
      </c>
      <c r="Q125" s="1">
        <v>40687</v>
      </c>
      <c r="R125" s="1">
        <v>40687</v>
      </c>
      <c r="S125">
        <v>50000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25">
      <c r="A126" t="s">
        <v>837</v>
      </c>
      <c r="B126" t="s">
        <v>838</v>
      </c>
      <c r="C126" t="s">
        <v>839</v>
      </c>
      <c r="D126" t="s">
        <v>840</v>
      </c>
      <c r="E126" t="s">
        <v>91</v>
      </c>
      <c r="F126" t="s">
        <v>118</v>
      </c>
      <c r="G126" t="s">
        <v>56</v>
      </c>
      <c r="H126" t="s">
        <v>841</v>
      </c>
      <c r="J126" t="s">
        <v>842</v>
      </c>
      <c r="K126" t="s">
        <v>842</v>
      </c>
      <c r="L126">
        <v>1</v>
      </c>
      <c r="M126" s="1">
        <v>40397</v>
      </c>
      <c r="N126" t="s">
        <v>843</v>
      </c>
      <c r="O126" t="s">
        <v>214</v>
      </c>
      <c r="P126">
        <v>2010</v>
      </c>
      <c r="Q126" s="1">
        <v>40471</v>
      </c>
      <c r="R126" s="1">
        <v>40471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25">
      <c r="A127" t="s">
        <v>844</v>
      </c>
      <c r="B127" t="s">
        <v>845</v>
      </c>
      <c r="C127" t="s">
        <v>846</v>
      </c>
      <c r="D127" t="s">
        <v>847</v>
      </c>
      <c r="E127" t="s">
        <v>848</v>
      </c>
      <c r="F127" t="s">
        <v>849</v>
      </c>
      <c r="G127" t="s">
        <v>56</v>
      </c>
      <c r="H127" t="s">
        <v>238</v>
      </c>
      <c r="J127" t="s">
        <v>420</v>
      </c>
      <c r="L127">
        <v>2</v>
      </c>
      <c r="Q127" s="1">
        <v>41635</v>
      </c>
      <c r="R127" s="1">
        <v>41834</v>
      </c>
      <c r="S127">
        <v>0</v>
      </c>
      <c r="T127">
        <v>1692088</v>
      </c>
      <c r="U127">
        <v>0</v>
      </c>
      <c r="V127">
        <v>0</v>
      </c>
      <c r="W127">
        <v>0</v>
      </c>
      <c r="X127">
        <v>0</v>
      </c>
      <c r="Y127">
        <v>164473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1692088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25">
      <c r="A128" t="s">
        <v>850</v>
      </c>
      <c r="B128" t="s">
        <v>851</v>
      </c>
      <c r="C128" t="s">
        <v>852</v>
      </c>
      <c r="D128" t="s">
        <v>853</v>
      </c>
      <c r="E128" t="s">
        <v>171</v>
      </c>
      <c r="F128" t="s">
        <v>55</v>
      </c>
      <c r="G128" t="s">
        <v>56</v>
      </c>
      <c r="H128" t="s">
        <v>529</v>
      </c>
      <c r="J128" t="s">
        <v>530</v>
      </c>
      <c r="K128" t="s">
        <v>530</v>
      </c>
      <c r="L128">
        <v>1</v>
      </c>
      <c r="M128" s="1">
        <v>36892</v>
      </c>
      <c r="N128" t="s">
        <v>182</v>
      </c>
      <c r="O128" t="s">
        <v>183</v>
      </c>
      <c r="P128">
        <v>2001</v>
      </c>
      <c r="Q128" s="1">
        <v>39392</v>
      </c>
      <c r="R128" s="1">
        <v>39392</v>
      </c>
      <c r="S128">
        <v>0</v>
      </c>
      <c r="T128">
        <v>4000000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25">
      <c r="A129" t="s">
        <v>854</v>
      </c>
      <c r="B129" t="s">
        <v>855</v>
      </c>
      <c r="C129" t="s">
        <v>856</v>
      </c>
      <c r="D129" t="s">
        <v>90</v>
      </c>
      <c r="E129" t="s">
        <v>91</v>
      </c>
      <c r="F129" t="s">
        <v>451</v>
      </c>
      <c r="G129" t="s">
        <v>56</v>
      </c>
      <c r="H129" t="s">
        <v>44</v>
      </c>
      <c r="I129" t="s">
        <v>857</v>
      </c>
      <c r="J129" t="s">
        <v>858</v>
      </c>
      <c r="K129" t="s">
        <v>858</v>
      </c>
      <c r="L129">
        <v>1</v>
      </c>
      <c r="M129" s="1">
        <v>40909</v>
      </c>
      <c r="N129" t="s">
        <v>137</v>
      </c>
      <c r="O129" t="s">
        <v>138</v>
      </c>
      <c r="P129">
        <v>2012</v>
      </c>
      <c r="Q129" s="1">
        <v>41153</v>
      </c>
      <c r="R129" s="1">
        <v>41153</v>
      </c>
      <c r="S129">
        <v>200000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859</v>
      </c>
      <c r="B130" t="s">
        <v>860</v>
      </c>
      <c r="C130" t="s">
        <v>861</v>
      </c>
      <c r="D130" t="s">
        <v>862</v>
      </c>
      <c r="E130" t="s">
        <v>91</v>
      </c>
      <c r="F130" s="2">
        <v>25000</v>
      </c>
      <c r="G130" t="s">
        <v>104</v>
      </c>
      <c r="L130">
        <v>1</v>
      </c>
      <c r="Q130" s="1">
        <v>40204</v>
      </c>
      <c r="R130" s="1">
        <v>40204</v>
      </c>
      <c r="S130">
        <v>25000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25">
      <c r="A131" t="s">
        <v>863</v>
      </c>
      <c r="B131" t="s">
        <v>864</v>
      </c>
      <c r="C131" t="s">
        <v>865</v>
      </c>
      <c r="D131" t="s">
        <v>90</v>
      </c>
      <c r="E131" t="s">
        <v>91</v>
      </c>
      <c r="F131" t="s">
        <v>112</v>
      </c>
      <c r="G131" t="s">
        <v>56</v>
      </c>
      <c r="H131" t="s">
        <v>238</v>
      </c>
      <c r="J131" t="s">
        <v>239</v>
      </c>
      <c r="K131" t="s">
        <v>239</v>
      </c>
      <c r="L131">
        <v>1</v>
      </c>
      <c r="M131" s="1">
        <v>37987</v>
      </c>
      <c r="N131" t="s">
        <v>481</v>
      </c>
      <c r="O131" t="s">
        <v>482</v>
      </c>
      <c r="P131">
        <v>2004</v>
      </c>
      <c r="Q131" s="1">
        <v>38322</v>
      </c>
      <c r="R131" s="1">
        <v>38322</v>
      </c>
      <c r="S131">
        <v>0</v>
      </c>
      <c r="T131">
        <v>2000000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25">
      <c r="A132" t="s">
        <v>866</v>
      </c>
      <c r="B132" t="s">
        <v>867</v>
      </c>
      <c r="C132" t="s">
        <v>868</v>
      </c>
      <c r="D132" t="s">
        <v>869</v>
      </c>
      <c r="E132" t="s">
        <v>81</v>
      </c>
      <c r="F132" t="s">
        <v>118</v>
      </c>
      <c r="G132" t="s">
        <v>56</v>
      </c>
      <c r="H132" t="s">
        <v>44</v>
      </c>
      <c r="I132" t="s">
        <v>57</v>
      </c>
      <c r="J132" t="s">
        <v>211</v>
      </c>
      <c r="K132" t="s">
        <v>870</v>
      </c>
      <c r="L132">
        <v>1</v>
      </c>
      <c r="M132" s="1">
        <v>40544</v>
      </c>
      <c r="N132" t="s">
        <v>602</v>
      </c>
      <c r="O132" t="s">
        <v>565</v>
      </c>
      <c r="P132">
        <v>2011</v>
      </c>
      <c r="Q132" s="1">
        <v>41219</v>
      </c>
      <c r="R132" s="1">
        <v>41219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25">
      <c r="A133" t="s">
        <v>871</v>
      </c>
      <c r="B133" t="s">
        <v>872</v>
      </c>
      <c r="C133" t="s">
        <v>873</v>
      </c>
      <c r="D133" t="s">
        <v>874</v>
      </c>
      <c r="E133" t="s">
        <v>133</v>
      </c>
      <c r="F133" t="s">
        <v>875</v>
      </c>
      <c r="G133" t="s">
        <v>104</v>
      </c>
      <c r="H133" t="s">
        <v>44</v>
      </c>
      <c r="I133" t="s">
        <v>876</v>
      </c>
      <c r="J133" t="s">
        <v>877</v>
      </c>
      <c r="K133" t="s">
        <v>878</v>
      </c>
      <c r="L133">
        <v>1</v>
      </c>
      <c r="M133" s="1">
        <v>41115</v>
      </c>
      <c r="N133" t="s">
        <v>879</v>
      </c>
      <c r="O133" t="s">
        <v>637</v>
      </c>
      <c r="P133">
        <v>2012</v>
      </c>
      <c r="Q133" s="1">
        <v>41046</v>
      </c>
      <c r="R133" s="1">
        <v>41046</v>
      </c>
      <c r="S133">
        <v>118000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25">
      <c r="A134" t="s">
        <v>880</v>
      </c>
      <c r="B134" t="s">
        <v>881</v>
      </c>
      <c r="C134" t="s">
        <v>882</v>
      </c>
      <c r="D134" t="s">
        <v>883</v>
      </c>
      <c r="E134" t="s">
        <v>91</v>
      </c>
      <c r="F134" t="s">
        <v>763</v>
      </c>
      <c r="G134" t="s">
        <v>43</v>
      </c>
      <c r="L134">
        <v>2</v>
      </c>
      <c r="Q134" s="1">
        <v>39448</v>
      </c>
      <c r="R134" s="1">
        <v>39508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250000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25">
      <c r="A135" t="s">
        <v>884</v>
      </c>
      <c r="B135" t="s">
        <v>885</v>
      </c>
      <c r="C135" t="s">
        <v>886</v>
      </c>
      <c r="D135" t="s">
        <v>887</v>
      </c>
      <c r="E135" t="s">
        <v>91</v>
      </c>
      <c r="F135" t="s">
        <v>888</v>
      </c>
      <c r="G135" t="s">
        <v>56</v>
      </c>
      <c r="H135" t="s">
        <v>44</v>
      </c>
      <c r="I135" t="s">
        <v>57</v>
      </c>
      <c r="J135" t="s">
        <v>211</v>
      </c>
      <c r="K135" t="s">
        <v>889</v>
      </c>
      <c r="L135">
        <v>1</v>
      </c>
      <c r="M135" s="1">
        <v>39448</v>
      </c>
      <c r="N135" t="s">
        <v>192</v>
      </c>
      <c r="O135" t="s">
        <v>193</v>
      </c>
      <c r="P135">
        <v>2008</v>
      </c>
      <c r="Q135" s="1">
        <v>41575</v>
      </c>
      <c r="R135" s="1">
        <v>41575</v>
      </c>
      <c r="S135">
        <v>0</v>
      </c>
      <c r="T135">
        <v>5844811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25">
      <c r="A136" t="s">
        <v>890</v>
      </c>
      <c r="B136" t="s">
        <v>891</v>
      </c>
      <c r="C136" t="s">
        <v>892</v>
      </c>
      <c r="F136" t="s">
        <v>118</v>
      </c>
      <c r="G136" t="s">
        <v>43</v>
      </c>
      <c r="L136">
        <v>1</v>
      </c>
      <c r="Q136" s="1">
        <v>39156</v>
      </c>
      <c r="R136" s="1">
        <v>39156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25">
      <c r="A137" t="s">
        <v>893</v>
      </c>
      <c r="B137" t="s">
        <v>894</v>
      </c>
      <c r="C137" t="s">
        <v>895</v>
      </c>
      <c r="D137" t="s">
        <v>896</v>
      </c>
      <c r="E137" t="s">
        <v>897</v>
      </c>
      <c r="F137" t="s">
        <v>118</v>
      </c>
      <c r="G137" t="s">
        <v>56</v>
      </c>
      <c r="H137" t="s">
        <v>44</v>
      </c>
      <c r="I137" t="s">
        <v>57</v>
      </c>
      <c r="J137" t="s">
        <v>58</v>
      </c>
      <c r="K137" t="s">
        <v>898</v>
      </c>
      <c r="L137">
        <v>1</v>
      </c>
      <c r="M137" s="1">
        <v>38961</v>
      </c>
      <c r="N137" t="s">
        <v>703</v>
      </c>
      <c r="O137" t="s">
        <v>704</v>
      </c>
      <c r="P137">
        <v>2006</v>
      </c>
      <c r="Q137" s="1">
        <v>39538</v>
      </c>
      <c r="R137" s="1">
        <v>39538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25">
      <c r="A138" t="s">
        <v>899</v>
      </c>
      <c r="B138" t="s">
        <v>900</v>
      </c>
      <c r="C138" t="s">
        <v>901</v>
      </c>
      <c r="F138" t="s">
        <v>902</v>
      </c>
      <c r="G138" t="s">
        <v>56</v>
      </c>
      <c r="H138" t="s">
        <v>764</v>
      </c>
      <c r="J138" t="s">
        <v>765</v>
      </c>
      <c r="K138" t="s">
        <v>903</v>
      </c>
      <c r="L138">
        <v>1</v>
      </c>
      <c r="M138" s="1">
        <v>39814</v>
      </c>
      <c r="N138" t="s">
        <v>200</v>
      </c>
      <c r="O138" t="s">
        <v>201</v>
      </c>
      <c r="P138">
        <v>2009</v>
      </c>
      <c r="Q138" s="1">
        <v>41579</v>
      </c>
      <c r="R138" s="1">
        <v>41579</v>
      </c>
      <c r="S138">
        <v>1000000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25">
      <c r="A139" t="s">
        <v>904</v>
      </c>
      <c r="B139" t="s">
        <v>905</v>
      </c>
      <c r="C139" t="s">
        <v>906</v>
      </c>
      <c r="D139" t="s">
        <v>907</v>
      </c>
      <c r="E139" t="s">
        <v>91</v>
      </c>
      <c r="F139" t="s">
        <v>245</v>
      </c>
      <c r="G139" t="s">
        <v>56</v>
      </c>
      <c r="H139" t="s">
        <v>908</v>
      </c>
      <c r="J139" t="s">
        <v>909</v>
      </c>
      <c r="K139" t="s">
        <v>909</v>
      </c>
      <c r="L139">
        <v>3</v>
      </c>
      <c r="M139" s="1">
        <v>37622</v>
      </c>
      <c r="N139" t="s">
        <v>910</v>
      </c>
      <c r="O139" t="s">
        <v>911</v>
      </c>
      <c r="P139">
        <v>2003</v>
      </c>
      <c r="Q139" s="1">
        <v>40544</v>
      </c>
      <c r="R139" s="1">
        <v>41793</v>
      </c>
      <c r="S139">
        <v>0</v>
      </c>
      <c r="T139">
        <v>3000000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1000000</v>
      </c>
      <c r="AG139">
        <v>2000000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25">
      <c r="A140" t="s">
        <v>912</v>
      </c>
      <c r="B140" t="s">
        <v>913</v>
      </c>
      <c r="C140" t="s">
        <v>914</v>
      </c>
      <c r="D140" t="s">
        <v>915</v>
      </c>
      <c r="E140" t="s">
        <v>365</v>
      </c>
      <c r="F140" t="s">
        <v>92</v>
      </c>
      <c r="G140" t="s">
        <v>56</v>
      </c>
      <c r="H140" t="s">
        <v>506</v>
      </c>
      <c r="J140" t="s">
        <v>507</v>
      </c>
      <c r="K140" t="s">
        <v>507</v>
      </c>
      <c r="L140">
        <v>2</v>
      </c>
      <c r="M140" s="1">
        <v>41011</v>
      </c>
      <c r="N140" t="s">
        <v>916</v>
      </c>
      <c r="O140" t="s">
        <v>49</v>
      </c>
      <c r="P140">
        <v>2012</v>
      </c>
      <c r="Q140" s="1">
        <v>41153</v>
      </c>
      <c r="R140" s="1">
        <v>41729</v>
      </c>
      <c r="S140">
        <v>0</v>
      </c>
      <c r="T140">
        <v>7000000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2000000</v>
      </c>
      <c r="AG140">
        <v>5000000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25">
      <c r="A141" t="s">
        <v>917</v>
      </c>
      <c r="B141" t="s">
        <v>918</v>
      </c>
      <c r="D141" t="s">
        <v>90</v>
      </c>
      <c r="E141" t="s">
        <v>91</v>
      </c>
      <c r="F141" t="s">
        <v>919</v>
      </c>
      <c r="G141" t="s">
        <v>56</v>
      </c>
      <c r="H141" t="s">
        <v>278</v>
      </c>
      <c r="I141" t="s">
        <v>279</v>
      </c>
      <c r="J141" t="s">
        <v>280</v>
      </c>
      <c r="K141" t="s">
        <v>280</v>
      </c>
      <c r="L141">
        <v>1</v>
      </c>
      <c r="M141" s="1">
        <v>39448</v>
      </c>
      <c r="N141" t="s">
        <v>192</v>
      </c>
      <c r="O141" t="s">
        <v>193</v>
      </c>
      <c r="P141">
        <v>2008</v>
      </c>
      <c r="Q141" s="1">
        <v>40415</v>
      </c>
      <c r="R141" s="1">
        <v>40415</v>
      </c>
      <c r="S141">
        <v>0</v>
      </c>
      <c r="T141">
        <v>6785876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25">
      <c r="A142" t="s">
        <v>920</v>
      </c>
      <c r="B142" t="s">
        <v>921</v>
      </c>
      <c r="C142" t="s">
        <v>922</v>
      </c>
      <c r="D142" t="s">
        <v>132</v>
      </c>
      <c r="E142" t="s">
        <v>133</v>
      </c>
      <c r="F142" t="s">
        <v>923</v>
      </c>
      <c r="G142" t="s">
        <v>56</v>
      </c>
      <c r="H142" t="s">
        <v>44</v>
      </c>
      <c r="I142" t="s">
        <v>286</v>
      </c>
      <c r="J142" t="s">
        <v>924</v>
      </c>
      <c r="K142" t="s">
        <v>925</v>
      </c>
      <c r="L142">
        <v>1</v>
      </c>
      <c r="Q142" s="1">
        <v>41836</v>
      </c>
      <c r="R142" s="1">
        <v>41836</v>
      </c>
      <c r="S142">
        <v>0</v>
      </c>
      <c r="T142">
        <v>60000000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60000000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25">
      <c r="A143" t="s">
        <v>926</v>
      </c>
      <c r="B143" t="s">
        <v>927</v>
      </c>
      <c r="C143" t="s">
        <v>928</v>
      </c>
      <c r="D143" t="s">
        <v>929</v>
      </c>
      <c r="E143" t="s">
        <v>91</v>
      </c>
      <c r="F143" t="s">
        <v>118</v>
      </c>
      <c r="G143" t="s">
        <v>56</v>
      </c>
      <c r="L143">
        <v>1</v>
      </c>
      <c r="M143" s="1">
        <v>39722</v>
      </c>
      <c r="N143" t="s">
        <v>930</v>
      </c>
      <c r="O143" t="s">
        <v>931</v>
      </c>
      <c r="P143">
        <v>2008</v>
      </c>
      <c r="Q143" s="1">
        <v>39448</v>
      </c>
      <c r="R143" s="1">
        <v>39448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25">
      <c r="A144" t="s">
        <v>932</v>
      </c>
      <c r="B144" t="s">
        <v>933</v>
      </c>
      <c r="C144" t="s">
        <v>934</v>
      </c>
      <c r="D144" t="s">
        <v>90</v>
      </c>
      <c r="E144" t="s">
        <v>91</v>
      </c>
      <c r="F144" t="s">
        <v>935</v>
      </c>
      <c r="G144" t="s">
        <v>56</v>
      </c>
      <c r="H144" t="s">
        <v>304</v>
      </c>
      <c r="J144" t="s">
        <v>936</v>
      </c>
      <c r="K144" t="s">
        <v>936</v>
      </c>
      <c r="L144">
        <v>2</v>
      </c>
      <c r="M144" s="1">
        <v>40360</v>
      </c>
      <c r="N144" t="s">
        <v>213</v>
      </c>
      <c r="O144" t="s">
        <v>214</v>
      </c>
      <c r="P144">
        <v>2010</v>
      </c>
      <c r="Q144" s="1">
        <v>40269</v>
      </c>
      <c r="R144" s="1">
        <v>41192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383000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25">
      <c r="A145" t="s">
        <v>937</v>
      </c>
      <c r="B145" t="s">
        <v>938</v>
      </c>
      <c r="C145" t="s">
        <v>939</v>
      </c>
      <c r="D145" t="s">
        <v>808</v>
      </c>
      <c r="E145" t="s">
        <v>809</v>
      </c>
      <c r="F145" t="s">
        <v>940</v>
      </c>
      <c r="G145" t="s">
        <v>56</v>
      </c>
      <c r="H145" t="s">
        <v>44</v>
      </c>
      <c r="I145" t="s">
        <v>119</v>
      </c>
      <c r="J145" t="s">
        <v>356</v>
      </c>
      <c r="K145" t="s">
        <v>941</v>
      </c>
      <c r="L145">
        <v>3</v>
      </c>
      <c r="Q145" s="1">
        <v>39910</v>
      </c>
      <c r="R145" s="1">
        <v>40561</v>
      </c>
      <c r="S145">
        <v>0</v>
      </c>
      <c r="T145">
        <v>2500000</v>
      </c>
      <c r="U145">
        <v>0</v>
      </c>
      <c r="V145">
        <v>0</v>
      </c>
      <c r="W145">
        <v>0</v>
      </c>
      <c r="X145">
        <v>441000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25">
      <c r="A146" t="s">
        <v>942</v>
      </c>
      <c r="B146" t="s">
        <v>943</v>
      </c>
      <c r="C146" t="s">
        <v>944</v>
      </c>
      <c r="D146" t="s">
        <v>698</v>
      </c>
      <c r="E146" t="s">
        <v>365</v>
      </c>
      <c r="F146" t="s">
        <v>945</v>
      </c>
      <c r="G146" t="s">
        <v>56</v>
      </c>
      <c r="H146" t="s">
        <v>946</v>
      </c>
      <c r="J146" t="s">
        <v>947</v>
      </c>
      <c r="K146" t="s">
        <v>947</v>
      </c>
      <c r="L146">
        <v>1</v>
      </c>
      <c r="M146" s="1">
        <v>39814</v>
      </c>
      <c r="N146" t="s">
        <v>200</v>
      </c>
      <c r="O146" t="s">
        <v>201</v>
      </c>
      <c r="P146">
        <v>2009</v>
      </c>
      <c r="Q146" s="1">
        <v>41443</v>
      </c>
      <c r="R146" s="1">
        <v>41443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165000000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25">
      <c r="A147" t="s">
        <v>948</v>
      </c>
      <c r="B147" t="s">
        <v>949</v>
      </c>
      <c r="C147" t="s">
        <v>950</v>
      </c>
      <c r="D147" t="s">
        <v>828</v>
      </c>
      <c r="E147" t="s">
        <v>829</v>
      </c>
      <c r="F147" t="s">
        <v>951</v>
      </c>
      <c r="G147" t="s">
        <v>56</v>
      </c>
      <c r="H147" t="s">
        <v>74</v>
      </c>
      <c r="J147" t="s">
        <v>952</v>
      </c>
      <c r="K147" t="s">
        <v>952</v>
      </c>
      <c r="L147">
        <v>4</v>
      </c>
      <c r="Q147" s="1">
        <v>41936</v>
      </c>
      <c r="R147" s="1">
        <v>41936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209183</v>
      </c>
      <c r="Z147">
        <v>264933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25">
      <c r="A148" t="s">
        <v>953</v>
      </c>
      <c r="B148" t="s">
        <v>954</v>
      </c>
      <c r="C148" t="s">
        <v>955</v>
      </c>
      <c r="D148" t="s">
        <v>956</v>
      </c>
      <c r="E148" t="s">
        <v>91</v>
      </c>
      <c r="F148" t="s">
        <v>763</v>
      </c>
      <c r="G148" t="s">
        <v>56</v>
      </c>
      <c r="H148" t="s">
        <v>44</v>
      </c>
      <c r="I148" t="s">
        <v>57</v>
      </c>
      <c r="J148" t="s">
        <v>211</v>
      </c>
      <c r="K148" t="s">
        <v>957</v>
      </c>
      <c r="L148">
        <v>1</v>
      </c>
      <c r="M148" s="1">
        <v>40878</v>
      </c>
      <c r="N148" t="s">
        <v>664</v>
      </c>
      <c r="O148" t="s">
        <v>97</v>
      </c>
      <c r="P148">
        <v>2011</v>
      </c>
      <c r="Q148" s="1">
        <v>41588</v>
      </c>
      <c r="R148" s="1">
        <v>41588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250000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25">
      <c r="A149" t="s">
        <v>958</v>
      </c>
      <c r="B149" t="s">
        <v>959</v>
      </c>
      <c r="C149" t="s">
        <v>960</v>
      </c>
      <c r="D149" t="s">
        <v>132</v>
      </c>
      <c r="E149" t="s">
        <v>133</v>
      </c>
      <c r="F149" t="s">
        <v>118</v>
      </c>
      <c r="G149" t="s">
        <v>56</v>
      </c>
      <c r="H149" t="s">
        <v>238</v>
      </c>
      <c r="J149" t="s">
        <v>333</v>
      </c>
      <c r="K149" t="s">
        <v>333</v>
      </c>
      <c r="L149">
        <v>2</v>
      </c>
      <c r="Q149" s="1">
        <v>38869</v>
      </c>
      <c r="R149" s="1">
        <v>40391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25">
      <c r="A150" t="s">
        <v>961</v>
      </c>
      <c r="B150" t="s">
        <v>962</v>
      </c>
      <c r="C150" t="s">
        <v>963</v>
      </c>
      <c r="D150" t="s">
        <v>90</v>
      </c>
      <c r="E150" t="s">
        <v>91</v>
      </c>
      <c r="F150" t="s">
        <v>964</v>
      </c>
      <c r="G150" t="s">
        <v>56</v>
      </c>
      <c r="H150" t="s">
        <v>44</v>
      </c>
      <c r="I150" t="s">
        <v>82</v>
      </c>
      <c r="J150" t="s">
        <v>83</v>
      </c>
      <c r="K150" t="s">
        <v>965</v>
      </c>
      <c r="L150">
        <v>1</v>
      </c>
      <c r="M150" s="1">
        <v>39448</v>
      </c>
      <c r="N150" t="s">
        <v>192</v>
      </c>
      <c r="O150" t="s">
        <v>193</v>
      </c>
      <c r="P150">
        <v>2008</v>
      </c>
      <c r="Q150" s="1">
        <v>40277</v>
      </c>
      <c r="R150" s="1">
        <v>40277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275000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25">
      <c r="A151" t="s">
        <v>966</v>
      </c>
      <c r="B151" t="s">
        <v>967</v>
      </c>
      <c r="C151" t="s">
        <v>968</v>
      </c>
      <c r="F151" s="2">
        <v>33457</v>
      </c>
      <c r="G151" t="s">
        <v>56</v>
      </c>
      <c r="H151" t="s">
        <v>228</v>
      </c>
      <c r="J151" t="s">
        <v>229</v>
      </c>
      <c r="K151" t="s">
        <v>229</v>
      </c>
      <c r="L151">
        <v>1</v>
      </c>
      <c r="M151" s="1">
        <v>40179</v>
      </c>
      <c r="N151" t="s">
        <v>122</v>
      </c>
      <c r="O151" t="s">
        <v>123</v>
      </c>
      <c r="P151">
        <v>2010</v>
      </c>
      <c r="Q151" s="1">
        <v>40360</v>
      </c>
      <c r="R151" s="1">
        <v>40360</v>
      </c>
      <c r="S151">
        <v>33457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25">
      <c r="A152" t="s">
        <v>969</v>
      </c>
      <c r="B152" t="s">
        <v>970</v>
      </c>
      <c r="C152" t="s">
        <v>971</v>
      </c>
      <c r="D152" t="s">
        <v>110</v>
      </c>
      <c r="E152" t="s">
        <v>111</v>
      </c>
      <c r="F152" t="s">
        <v>972</v>
      </c>
      <c r="G152" t="s">
        <v>56</v>
      </c>
      <c r="H152" t="s">
        <v>678</v>
      </c>
      <c r="J152" t="s">
        <v>973</v>
      </c>
      <c r="K152" t="s">
        <v>974</v>
      </c>
      <c r="L152">
        <v>2</v>
      </c>
      <c r="M152" s="1">
        <v>40664</v>
      </c>
      <c r="N152" t="s">
        <v>447</v>
      </c>
      <c r="O152" t="s">
        <v>77</v>
      </c>
      <c r="P152">
        <v>2011</v>
      </c>
      <c r="Q152" s="1">
        <v>40763</v>
      </c>
      <c r="R152" s="1">
        <v>41222</v>
      </c>
      <c r="S152">
        <v>106626</v>
      </c>
      <c r="T152">
        <v>860102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860102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25">
      <c r="A153" t="s">
        <v>975</v>
      </c>
      <c r="B153" t="s">
        <v>976</v>
      </c>
      <c r="C153" t="s">
        <v>977</v>
      </c>
      <c r="D153" t="s">
        <v>90</v>
      </c>
      <c r="E153" t="s">
        <v>91</v>
      </c>
      <c r="F153" t="s">
        <v>978</v>
      </c>
      <c r="G153" t="s">
        <v>43</v>
      </c>
      <c r="H153" t="s">
        <v>44</v>
      </c>
      <c r="I153" t="s">
        <v>979</v>
      </c>
      <c r="J153" t="s">
        <v>980</v>
      </c>
      <c r="K153" t="s">
        <v>980</v>
      </c>
      <c r="L153">
        <v>1</v>
      </c>
      <c r="M153" s="1">
        <v>35841</v>
      </c>
      <c r="N153" t="s">
        <v>981</v>
      </c>
      <c r="O153" t="s">
        <v>758</v>
      </c>
      <c r="P153">
        <v>1998</v>
      </c>
      <c r="Q153" s="1">
        <v>38441</v>
      </c>
      <c r="R153" s="1">
        <v>38441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85000000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25">
      <c r="A154" t="s">
        <v>982</v>
      </c>
      <c r="B154" t="s">
        <v>983</v>
      </c>
      <c r="C154" t="s">
        <v>984</v>
      </c>
      <c r="D154" t="s">
        <v>985</v>
      </c>
      <c r="E154" t="s">
        <v>986</v>
      </c>
      <c r="F154" t="s">
        <v>987</v>
      </c>
      <c r="G154" t="s">
        <v>56</v>
      </c>
      <c r="H154" t="s">
        <v>44</v>
      </c>
      <c r="I154" t="s">
        <v>219</v>
      </c>
      <c r="J154" t="s">
        <v>220</v>
      </c>
      <c r="K154" t="s">
        <v>220</v>
      </c>
      <c r="L154">
        <v>4</v>
      </c>
      <c r="M154" s="1">
        <v>40179</v>
      </c>
      <c r="N154" t="s">
        <v>122</v>
      </c>
      <c r="O154" t="s">
        <v>123</v>
      </c>
      <c r="P154">
        <v>2010</v>
      </c>
      <c r="Q154" s="1">
        <v>40883</v>
      </c>
      <c r="R154" s="1">
        <v>41926</v>
      </c>
      <c r="S154">
        <v>0</v>
      </c>
      <c r="T154">
        <v>37644420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33000000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25">
      <c r="A155" t="s">
        <v>988</v>
      </c>
      <c r="B155" t="s">
        <v>989</v>
      </c>
      <c r="C155" t="s">
        <v>990</v>
      </c>
      <c r="F155" s="2">
        <v>20000</v>
      </c>
      <c r="G155" t="s">
        <v>56</v>
      </c>
      <c r="H155" t="s">
        <v>44</v>
      </c>
      <c r="I155" t="s">
        <v>57</v>
      </c>
      <c r="J155" t="s">
        <v>211</v>
      </c>
      <c r="K155" t="s">
        <v>991</v>
      </c>
      <c r="L155">
        <v>1</v>
      </c>
      <c r="M155" s="1">
        <v>37987</v>
      </c>
      <c r="N155" t="s">
        <v>481</v>
      </c>
      <c r="O155" t="s">
        <v>482</v>
      </c>
      <c r="P155">
        <v>2004</v>
      </c>
      <c r="Q155" s="1">
        <v>41364</v>
      </c>
      <c r="R155" s="1">
        <v>41364</v>
      </c>
      <c r="S155">
        <v>0</v>
      </c>
      <c r="T155">
        <v>20000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25">
      <c r="A156" t="s">
        <v>992</v>
      </c>
      <c r="B156" t="s">
        <v>993</v>
      </c>
      <c r="C156" t="s">
        <v>994</v>
      </c>
      <c r="D156" t="s">
        <v>995</v>
      </c>
      <c r="E156" t="s">
        <v>996</v>
      </c>
      <c r="F156" s="2">
        <v>58000</v>
      </c>
      <c r="G156" t="s">
        <v>56</v>
      </c>
      <c r="H156" t="s">
        <v>44</v>
      </c>
      <c r="I156" t="s">
        <v>997</v>
      </c>
      <c r="J156" t="s">
        <v>998</v>
      </c>
      <c r="K156" t="s">
        <v>999</v>
      </c>
      <c r="L156">
        <v>1</v>
      </c>
      <c r="M156" s="1">
        <v>40903</v>
      </c>
      <c r="N156" t="s">
        <v>664</v>
      </c>
      <c r="O156" t="s">
        <v>97</v>
      </c>
      <c r="P156">
        <v>2011</v>
      </c>
      <c r="Q156" s="1">
        <v>41011</v>
      </c>
      <c r="R156" s="1">
        <v>41011</v>
      </c>
      <c r="S156">
        <v>58000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25">
      <c r="A157" t="s">
        <v>1000</v>
      </c>
      <c r="B157" t="s">
        <v>1001</v>
      </c>
      <c r="C157" t="s">
        <v>1002</v>
      </c>
      <c r="D157" t="s">
        <v>1003</v>
      </c>
      <c r="E157" t="s">
        <v>102</v>
      </c>
      <c r="F157" s="2">
        <v>6000</v>
      </c>
      <c r="G157" t="s">
        <v>56</v>
      </c>
      <c r="H157" t="s">
        <v>44</v>
      </c>
      <c r="I157" t="s">
        <v>57</v>
      </c>
      <c r="J157" t="s">
        <v>1004</v>
      </c>
      <c r="K157" t="s">
        <v>1005</v>
      </c>
      <c r="L157">
        <v>1</v>
      </c>
      <c r="M157" s="1">
        <v>41530</v>
      </c>
      <c r="N157" t="s">
        <v>1006</v>
      </c>
      <c r="O157" t="s">
        <v>297</v>
      </c>
      <c r="P157">
        <v>2013</v>
      </c>
      <c r="Q157" s="1">
        <v>41895</v>
      </c>
      <c r="R157" s="1">
        <v>41895</v>
      </c>
      <c r="S157">
        <v>0</v>
      </c>
      <c r="T157">
        <v>0</v>
      </c>
      <c r="U157">
        <v>6000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25">
      <c r="A158" t="s">
        <v>1007</v>
      </c>
      <c r="B158" t="s">
        <v>1008</v>
      </c>
      <c r="C158" t="s">
        <v>1009</v>
      </c>
      <c r="D158" t="s">
        <v>1010</v>
      </c>
      <c r="E158" t="s">
        <v>111</v>
      </c>
      <c r="F158" t="s">
        <v>118</v>
      </c>
      <c r="G158" t="s">
        <v>56</v>
      </c>
      <c r="L158">
        <v>1</v>
      </c>
      <c r="M158" s="1">
        <v>39326</v>
      </c>
      <c r="N158" t="s">
        <v>718</v>
      </c>
      <c r="O158" t="s">
        <v>719</v>
      </c>
      <c r="P158">
        <v>2007</v>
      </c>
      <c r="Q158" s="1">
        <v>39309</v>
      </c>
      <c r="R158" s="1">
        <v>39309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25">
      <c r="A159" t="s">
        <v>1011</v>
      </c>
      <c r="B159" t="s">
        <v>1012</v>
      </c>
      <c r="C159" t="s">
        <v>1013</v>
      </c>
      <c r="D159" t="s">
        <v>1014</v>
      </c>
      <c r="E159" t="s">
        <v>1015</v>
      </c>
      <c r="F159" t="s">
        <v>1016</v>
      </c>
      <c r="G159" t="s">
        <v>56</v>
      </c>
      <c r="H159" t="s">
        <v>44</v>
      </c>
      <c r="I159" t="s">
        <v>119</v>
      </c>
      <c r="J159" t="s">
        <v>356</v>
      </c>
      <c r="K159" t="s">
        <v>1017</v>
      </c>
      <c r="L159">
        <v>1</v>
      </c>
      <c r="Q159" s="1">
        <v>39387</v>
      </c>
      <c r="R159" s="1">
        <v>39387</v>
      </c>
      <c r="S159">
        <v>0</v>
      </c>
      <c r="T159">
        <v>939000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25">
      <c r="A160" t="s">
        <v>1018</v>
      </c>
      <c r="B160" t="s">
        <v>1019</v>
      </c>
      <c r="C160" t="s">
        <v>1020</v>
      </c>
      <c r="D160" t="s">
        <v>243</v>
      </c>
      <c r="E160" t="s">
        <v>244</v>
      </c>
      <c r="F160" t="s">
        <v>118</v>
      </c>
      <c r="G160" t="s">
        <v>56</v>
      </c>
      <c r="L160">
        <v>1</v>
      </c>
      <c r="M160" s="1">
        <v>40591</v>
      </c>
      <c r="N160" t="s">
        <v>564</v>
      </c>
      <c r="O160" t="s">
        <v>565</v>
      </c>
      <c r="P160">
        <v>2011</v>
      </c>
      <c r="Q160" s="1">
        <v>41465</v>
      </c>
      <c r="R160" s="1">
        <v>41465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25">
      <c r="A161" t="s">
        <v>1021</v>
      </c>
      <c r="B161" t="s">
        <v>1022</v>
      </c>
      <c r="C161" t="s">
        <v>1023</v>
      </c>
      <c r="D161" t="s">
        <v>1024</v>
      </c>
      <c r="E161" t="s">
        <v>716</v>
      </c>
      <c r="F161" t="s">
        <v>1025</v>
      </c>
      <c r="G161" t="s">
        <v>56</v>
      </c>
      <c r="H161" t="s">
        <v>304</v>
      </c>
      <c r="J161" t="s">
        <v>305</v>
      </c>
      <c r="K161" t="s">
        <v>305</v>
      </c>
      <c r="L161">
        <v>2</v>
      </c>
      <c r="M161" s="1">
        <v>38108</v>
      </c>
      <c r="N161" t="s">
        <v>1026</v>
      </c>
      <c r="O161" t="s">
        <v>1027</v>
      </c>
      <c r="P161">
        <v>2004</v>
      </c>
      <c r="Q161" s="1">
        <v>39295</v>
      </c>
      <c r="R161" s="1">
        <v>39600</v>
      </c>
      <c r="S161">
        <v>100000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200000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25">
      <c r="A162" t="s">
        <v>1028</v>
      </c>
      <c r="B162" t="s">
        <v>1029</v>
      </c>
      <c r="C162" t="s">
        <v>1030</v>
      </c>
      <c r="D162" t="s">
        <v>1031</v>
      </c>
      <c r="E162" t="s">
        <v>91</v>
      </c>
      <c r="F162" t="s">
        <v>1032</v>
      </c>
      <c r="G162" t="s">
        <v>56</v>
      </c>
      <c r="H162" t="s">
        <v>44</v>
      </c>
      <c r="I162" t="s">
        <v>179</v>
      </c>
      <c r="J162" t="s">
        <v>180</v>
      </c>
      <c r="K162" t="s">
        <v>1033</v>
      </c>
      <c r="L162">
        <v>6</v>
      </c>
      <c r="M162" s="1">
        <v>39448</v>
      </c>
      <c r="N162" t="s">
        <v>192</v>
      </c>
      <c r="O162" t="s">
        <v>193</v>
      </c>
      <c r="P162">
        <v>2008</v>
      </c>
      <c r="Q162" s="1">
        <v>39897</v>
      </c>
      <c r="R162" s="1">
        <v>41568</v>
      </c>
      <c r="S162">
        <v>2275000</v>
      </c>
      <c r="T162">
        <v>93600000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10000000</v>
      </c>
      <c r="AG162">
        <v>20000000</v>
      </c>
      <c r="AH162">
        <v>32500000</v>
      </c>
      <c r="AI162">
        <v>31100000</v>
      </c>
      <c r="AJ162">
        <v>0</v>
      </c>
      <c r="AK162">
        <v>0</v>
      </c>
      <c r="AL162">
        <v>0</v>
      </c>
      <c r="AM162">
        <v>0</v>
      </c>
    </row>
    <row r="163" spans="1:39" x14ac:dyDescent="0.25">
      <c r="A163" t="s">
        <v>1034</v>
      </c>
      <c r="B163" t="s">
        <v>1035</v>
      </c>
      <c r="C163" t="s">
        <v>1036</v>
      </c>
      <c r="D163" t="s">
        <v>1037</v>
      </c>
      <c r="E163" t="s">
        <v>1038</v>
      </c>
      <c r="F163" s="2">
        <v>80000</v>
      </c>
      <c r="G163" t="s">
        <v>56</v>
      </c>
      <c r="H163" t="s">
        <v>278</v>
      </c>
      <c r="I163" t="s">
        <v>1039</v>
      </c>
      <c r="J163" t="s">
        <v>1040</v>
      </c>
      <c r="K163" t="s">
        <v>1040</v>
      </c>
      <c r="L163">
        <v>1</v>
      </c>
      <c r="M163" s="1">
        <v>40933</v>
      </c>
      <c r="N163" t="s">
        <v>137</v>
      </c>
      <c r="O163" t="s">
        <v>138</v>
      </c>
      <c r="P163">
        <v>2012</v>
      </c>
      <c r="Q163" s="1">
        <v>40695</v>
      </c>
      <c r="R163" s="1">
        <v>40695</v>
      </c>
      <c r="S163">
        <v>0</v>
      </c>
      <c r="T163">
        <v>80000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25">
      <c r="A164" t="s">
        <v>1041</v>
      </c>
      <c r="B164" t="s">
        <v>1042</v>
      </c>
      <c r="D164" t="s">
        <v>90</v>
      </c>
      <c r="E164" t="s">
        <v>91</v>
      </c>
      <c r="F164" t="s">
        <v>118</v>
      </c>
      <c r="G164" t="s">
        <v>43</v>
      </c>
      <c r="L164">
        <v>1</v>
      </c>
      <c r="Q164" s="1">
        <v>37226</v>
      </c>
      <c r="R164" s="1">
        <v>37226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25">
      <c r="A165" t="s">
        <v>1043</v>
      </c>
      <c r="B165" t="s">
        <v>1044</v>
      </c>
      <c r="C165" t="s">
        <v>1045</v>
      </c>
      <c r="D165" t="s">
        <v>1046</v>
      </c>
      <c r="E165" t="s">
        <v>91</v>
      </c>
      <c r="F165" t="s">
        <v>118</v>
      </c>
      <c r="G165" t="s">
        <v>104</v>
      </c>
      <c r="H165" t="s">
        <v>764</v>
      </c>
      <c r="J165" t="s">
        <v>765</v>
      </c>
      <c r="K165" t="s">
        <v>1047</v>
      </c>
      <c r="L165">
        <v>1</v>
      </c>
      <c r="Q165" s="1">
        <v>39448</v>
      </c>
      <c r="R165" s="1">
        <v>39448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25">
      <c r="A166" t="s">
        <v>1048</v>
      </c>
      <c r="B166" t="s">
        <v>1049</v>
      </c>
      <c r="C166" t="s">
        <v>1050</v>
      </c>
      <c r="F166" t="s">
        <v>118</v>
      </c>
      <c r="G166" t="s">
        <v>43</v>
      </c>
      <c r="H166" t="s">
        <v>44</v>
      </c>
      <c r="I166" t="s">
        <v>57</v>
      </c>
      <c r="J166" t="s">
        <v>1051</v>
      </c>
      <c r="K166" t="s">
        <v>1052</v>
      </c>
      <c r="L166">
        <v>1</v>
      </c>
      <c r="M166" s="1">
        <v>30682</v>
      </c>
      <c r="N166" t="s">
        <v>158</v>
      </c>
      <c r="O166" t="s">
        <v>159</v>
      </c>
      <c r="P166">
        <v>1984</v>
      </c>
      <c r="Q166" s="1">
        <v>35867</v>
      </c>
      <c r="R166" s="1">
        <v>35867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25">
      <c r="A167" t="s">
        <v>1053</v>
      </c>
      <c r="B167" t="s">
        <v>1054</v>
      </c>
      <c r="C167" t="s">
        <v>1055</v>
      </c>
      <c r="F167" t="s">
        <v>118</v>
      </c>
      <c r="G167" t="s">
        <v>56</v>
      </c>
      <c r="H167" t="s">
        <v>44</v>
      </c>
      <c r="I167" t="s">
        <v>1056</v>
      </c>
      <c r="J167" t="s">
        <v>1057</v>
      </c>
      <c r="K167" t="s">
        <v>1057</v>
      </c>
      <c r="L167">
        <v>1</v>
      </c>
      <c r="M167" s="1">
        <v>41247</v>
      </c>
      <c r="N167" t="s">
        <v>1058</v>
      </c>
      <c r="O167" t="s">
        <v>67</v>
      </c>
      <c r="P167">
        <v>2012</v>
      </c>
      <c r="Q167" s="1">
        <v>41568</v>
      </c>
      <c r="R167" s="1">
        <v>41568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25">
      <c r="A168" t="s">
        <v>1059</v>
      </c>
      <c r="B168" t="s">
        <v>1060</v>
      </c>
      <c r="C168" t="s">
        <v>1061</v>
      </c>
      <c r="D168" t="s">
        <v>315</v>
      </c>
      <c r="E168" t="s">
        <v>316</v>
      </c>
      <c r="F168" t="s">
        <v>1062</v>
      </c>
      <c r="G168" t="s">
        <v>56</v>
      </c>
      <c r="H168" t="s">
        <v>44</v>
      </c>
      <c r="I168" t="s">
        <v>57</v>
      </c>
      <c r="J168" t="s">
        <v>211</v>
      </c>
      <c r="K168" t="s">
        <v>1063</v>
      </c>
      <c r="L168">
        <v>4</v>
      </c>
      <c r="M168" s="1">
        <v>39142</v>
      </c>
      <c r="N168" t="s">
        <v>1064</v>
      </c>
      <c r="O168" t="s">
        <v>114</v>
      </c>
      <c r="P168">
        <v>2007</v>
      </c>
      <c r="Q168" s="1">
        <v>40004</v>
      </c>
      <c r="R168" s="1">
        <v>41446</v>
      </c>
      <c r="S168">
        <v>0</v>
      </c>
      <c r="T168">
        <v>78089000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30000000</v>
      </c>
      <c r="AH168">
        <v>20000000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25">
      <c r="A169" t="s">
        <v>1065</v>
      </c>
      <c r="B169" t="s">
        <v>1066</v>
      </c>
      <c r="C169" t="s">
        <v>1067</v>
      </c>
      <c r="D169" t="s">
        <v>1068</v>
      </c>
      <c r="E169" t="s">
        <v>607</v>
      </c>
      <c r="F169" s="2">
        <v>25000</v>
      </c>
      <c r="G169" t="s">
        <v>56</v>
      </c>
      <c r="H169" t="s">
        <v>44</v>
      </c>
      <c r="I169" t="s">
        <v>155</v>
      </c>
      <c r="J169" t="s">
        <v>156</v>
      </c>
      <c r="K169" t="s">
        <v>1069</v>
      </c>
      <c r="L169">
        <v>1</v>
      </c>
      <c r="M169" s="1">
        <v>41365</v>
      </c>
      <c r="N169" t="s">
        <v>466</v>
      </c>
      <c r="O169" t="s">
        <v>467</v>
      </c>
      <c r="P169">
        <v>2013</v>
      </c>
      <c r="Q169" s="1">
        <v>41414</v>
      </c>
      <c r="R169" s="1">
        <v>41414</v>
      </c>
      <c r="S169">
        <v>25000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25">
      <c r="A170" t="s">
        <v>1070</v>
      </c>
      <c r="B170" t="s">
        <v>1071</v>
      </c>
      <c r="C170" t="s">
        <v>1072</v>
      </c>
      <c r="D170" t="s">
        <v>1073</v>
      </c>
      <c r="E170" t="s">
        <v>1074</v>
      </c>
      <c r="F170" t="s">
        <v>118</v>
      </c>
      <c r="G170" t="s">
        <v>56</v>
      </c>
      <c r="H170" t="s">
        <v>44</v>
      </c>
      <c r="I170" t="s">
        <v>876</v>
      </c>
      <c r="J170" t="s">
        <v>877</v>
      </c>
      <c r="K170" t="s">
        <v>877</v>
      </c>
      <c r="L170">
        <v>1</v>
      </c>
      <c r="M170" s="1">
        <v>41533</v>
      </c>
      <c r="N170" t="s">
        <v>1006</v>
      </c>
      <c r="O170" t="s">
        <v>297</v>
      </c>
      <c r="P170">
        <v>2013</v>
      </c>
      <c r="Q170" s="1">
        <v>41572</v>
      </c>
      <c r="R170" s="1">
        <v>41572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25">
      <c r="A171" t="s">
        <v>1075</v>
      </c>
      <c r="B171" t="s">
        <v>1076</v>
      </c>
      <c r="C171" t="s">
        <v>1077</v>
      </c>
      <c r="D171" t="s">
        <v>491</v>
      </c>
      <c r="E171" t="s">
        <v>492</v>
      </c>
      <c r="F171" t="s">
        <v>199</v>
      </c>
      <c r="G171" t="s">
        <v>56</v>
      </c>
      <c r="H171" t="s">
        <v>44</v>
      </c>
      <c r="I171" t="s">
        <v>119</v>
      </c>
      <c r="J171" t="s">
        <v>356</v>
      </c>
      <c r="K171" t="s">
        <v>356</v>
      </c>
      <c r="L171">
        <v>1</v>
      </c>
      <c r="M171" s="1">
        <v>41297</v>
      </c>
      <c r="N171" t="s">
        <v>173</v>
      </c>
      <c r="O171" t="s">
        <v>174</v>
      </c>
      <c r="P171">
        <v>2013</v>
      </c>
      <c r="Q171" s="1">
        <v>41898</v>
      </c>
      <c r="R171" s="1">
        <v>41898</v>
      </c>
      <c r="S171">
        <v>0</v>
      </c>
      <c r="T171">
        <v>0</v>
      </c>
      <c r="U171">
        <v>500000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25">
      <c r="A172" t="s">
        <v>1078</v>
      </c>
      <c r="B172" t="s">
        <v>1079</v>
      </c>
      <c r="C172" t="s">
        <v>1080</v>
      </c>
      <c r="D172" t="s">
        <v>1081</v>
      </c>
      <c r="E172" t="s">
        <v>1082</v>
      </c>
      <c r="F172" t="s">
        <v>1083</v>
      </c>
      <c r="G172" t="s">
        <v>56</v>
      </c>
      <c r="H172" t="s">
        <v>74</v>
      </c>
      <c r="J172" t="s">
        <v>75</v>
      </c>
      <c r="K172" t="s">
        <v>75</v>
      </c>
      <c r="L172">
        <v>1</v>
      </c>
      <c r="M172" s="1">
        <v>41091</v>
      </c>
      <c r="N172" t="s">
        <v>879</v>
      </c>
      <c r="O172" t="s">
        <v>637</v>
      </c>
      <c r="P172">
        <v>2012</v>
      </c>
      <c r="Q172" s="1">
        <v>41699</v>
      </c>
      <c r="R172" s="1">
        <v>41699</v>
      </c>
      <c r="S172">
        <v>0</v>
      </c>
      <c r="T172">
        <v>2274716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2274716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25">
      <c r="A173" t="s">
        <v>1084</v>
      </c>
      <c r="B173" t="s">
        <v>1085</v>
      </c>
      <c r="D173" t="s">
        <v>1086</v>
      </c>
      <c r="E173" t="s">
        <v>41</v>
      </c>
      <c r="F173" t="s">
        <v>118</v>
      </c>
      <c r="G173" t="s">
        <v>56</v>
      </c>
      <c r="H173" t="s">
        <v>44</v>
      </c>
      <c r="I173" t="s">
        <v>562</v>
      </c>
      <c r="J173" t="s">
        <v>563</v>
      </c>
      <c r="K173" t="s">
        <v>563</v>
      </c>
      <c r="L173">
        <v>1</v>
      </c>
      <c r="M173" s="1">
        <v>40422</v>
      </c>
      <c r="N173" t="s">
        <v>1087</v>
      </c>
      <c r="O173" t="s">
        <v>214</v>
      </c>
      <c r="P173">
        <v>2010</v>
      </c>
      <c r="Q173" s="1">
        <v>40403</v>
      </c>
      <c r="R173" s="1">
        <v>40403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1088</v>
      </c>
      <c r="B174" t="s">
        <v>1089</v>
      </c>
      <c r="C174" t="s">
        <v>1090</v>
      </c>
      <c r="D174" t="s">
        <v>1091</v>
      </c>
      <c r="E174" t="s">
        <v>102</v>
      </c>
      <c r="F174" t="s">
        <v>1092</v>
      </c>
      <c r="G174" t="s">
        <v>56</v>
      </c>
      <c r="H174" t="s">
        <v>44</v>
      </c>
      <c r="I174" t="s">
        <v>45</v>
      </c>
      <c r="J174" t="s">
        <v>46</v>
      </c>
      <c r="K174" t="s">
        <v>47</v>
      </c>
      <c r="L174">
        <v>5</v>
      </c>
      <c r="M174" s="1">
        <v>39326</v>
      </c>
      <c r="N174" t="s">
        <v>718</v>
      </c>
      <c r="O174" t="s">
        <v>719</v>
      </c>
      <c r="P174">
        <v>2007</v>
      </c>
      <c r="Q174" s="1">
        <v>39850</v>
      </c>
      <c r="R174" s="1">
        <v>41109</v>
      </c>
      <c r="S174">
        <v>750000</v>
      </c>
      <c r="T174">
        <v>24904560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1284560</v>
      </c>
      <c r="AG174">
        <v>9000000</v>
      </c>
      <c r="AH174">
        <v>13100000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25">
      <c r="A175" t="s">
        <v>1093</v>
      </c>
      <c r="B175" t="s">
        <v>1094</v>
      </c>
      <c r="C175" t="s">
        <v>1095</v>
      </c>
      <c r="D175" t="s">
        <v>1096</v>
      </c>
      <c r="E175" t="s">
        <v>1097</v>
      </c>
      <c r="F175" t="s">
        <v>118</v>
      </c>
      <c r="G175" t="s">
        <v>56</v>
      </c>
      <c r="H175" t="s">
        <v>1098</v>
      </c>
      <c r="J175" t="s">
        <v>1099</v>
      </c>
      <c r="K175" t="s">
        <v>1099</v>
      </c>
      <c r="L175">
        <v>1</v>
      </c>
      <c r="M175" s="1">
        <v>39083</v>
      </c>
      <c r="N175" t="s">
        <v>113</v>
      </c>
      <c r="O175" t="s">
        <v>114</v>
      </c>
      <c r="P175">
        <v>2007</v>
      </c>
      <c r="Q175" s="1">
        <v>39417</v>
      </c>
      <c r="R175" s="1">
        <v>39417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25">
      <c r="A176" t="s">
        <v>1100</v>
      </c>
      <c r="B176" t="s">
        <v>1101</v>
      </c>
      <c r="C176" t="s">
        <v>1102</v>
      </c>
      <c r="D176" t="s">
        <v>1103</v>
      </c>
      <c r="E176" t="s">
        <v>1104</v>
      </c>
      <c r="F176" t="s">
        <v>1105</v>
      </c>
      <c r="G176" t="s">
        <v>56</v>
      </c>
      <c r="H176" t="s">
        <v>44</v>
      </c>
      <c r="I176" t="s">
        <v>562</v>
      </c>
      <c r="J176" t="s">
        <v>1106</v>
      </c>
      <c r="K176" t="s">
        <v>1106</v>
      </c>
      <c r="L176">
        <v>1</v>
      </c>
      <c r="M176" s="1">
        <v>35796</v>
      </c>
      <c r="N176" t="s">
        <v>757</v>
      </c>
      <c r="O176" t="s">
        <v>758</v>
      </c>
      <c r="P176">
        <v>1998</v>
      </c>
      <c r="Q176" s="1">
        <v>41862</v>
      </c>
      <c r="R176" s="1">
        <v>41862</v>
      </c>
      <c r="S176">
        <v>0</v>
      </c>
      <c r="T176">
        <v>17800000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17800000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25">
      <c r="A177" t="s">
        <v>1107</v>
      </c>
      <c r="B177" t="s">
        <v>1108</v>
      </c>
      <c r="C177" t="s">
        <v>1109</v>
      </c>
      <c r="D177" t="s">
        <v>1110</v>
      </c>
      <c r="E177" t="s">
        <v>1111</v>
      </c>
      <c r="F177" t="s">
        <v>1112</v>
      </c>
      <c r="G177" t="s">
        <v>56</v>
      </c>
      <c r="H177" t="s">
        <v>238</v>
      </c>
      <c r="J177" t="s">
        <v>333</v>
      </c>
      <c r="K177" t="s">
        <v>333</v>
      </c>
      <c r="L177">
        <v>1</v>
      </c>
      <c r="M177" s="1">
        <v>36526</v>
      </c>
      <c r="N177" t="s">
        <v>272</v>
      </c>
      <c r="O177" t="s">
        <v>273</v>
      </c>
      <c r="P177">
        <v>2000</v>
      </c>
      <c r="Q177" s="1">
        <v>39965</v>
      </c>
      <c r="R177" s="1">
        <v>39965</v>
      </c>
      <c r="S177">
        <v>0</v>
      </c>
      <c r="T177">
        <v>5000000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25">
      <c r="A178" t="s">
        <v>1113</v>
      </c>
      <c r="B178" t="s">
        <v>1114</v>
      </c>
      <c r="C178" t="s">
        <v>1115</v>
      </c>
      <c r="D178" t="s">
        <v>1116</v>
      </c>
      <c r="E178" t="s">
        <v>316</v>
      </c>
      <c r="F178" t="s">
        <v>902</v>
      </c>
      <c r="G178" t="s">
        <v>56</v>
      </c>
      <c r="H178" t="s">
        <v>44</v>
      </c>
      <c r="I178" t="s">
        <v>693</v>
      </c>
      <c r="J178" t="s">
        <v>694</v>
      </c>
      <c r="K178" t="s">
        <v>694</v>
      </c>
      <c r="L178">
        <v>2</v>
      </c>
      <c r="M178" s="1">
        <v>38353</v>
      </c>
      <c r="N178" t="s">
        <v>494</v>
      </c>
      <c r="O178" t="s">
        <v>495</v>
      </c>
      <c r="P178">
        <v>2005</v>
      </c>
      <c r="Q178" s="1">
        <v>40848</v>
      </c>
      <c r="R178" s="1">
        <v>41275</v>
      </c>
      <c r="S178">
        <v>0</v>
      </c>
      <c r="T178">
        <v>1000000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1000000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25">
      <c r="A179" t="s">
        <v>1117</v>
      </c>
      <c r="B179" t="s">
        <v>1118</v>
      </c>
      <c r="C179" t="s">
        <v>1119</v>
      </c>
      <c r="D179" t="s">
        <v>90</v>
      </c>
      <c r="E179" t="s">
        <v>91</v>
      </c>
      <c r="F179" t="s">
        <v>1120</v>
      </c>
      <c r="G179" t="s">
        <v>56</v>
      </c>
      <c r="H179" t="s">
        <v>278</v>
      </c>
      <c r="I179" t="s">
        <v>279</v>
      </c>
      <c r="J179" t="s">
        <v>280</v>
      </c>
      <c r="K179" t="s">
        <v>1121</v>
      </c>
      <c r="L179">
        <v>1</v>
      </c>
      <c r="M179" s="1">
        <v>39448</v>
      </c>
      <c r="N179" t="s">
        <v>192</v>
      </c>
      <c r="O179" t="s">
        <v>193</v>
      </c>
      <c r="P179">
        <v>2008</v>
      </c>
      <c r="Q179" s="1">
        <v>41289</v>
      </c>
      <c r="R179" s="1">
        <v>41289</v>
      </c>
      <c r="S179">
        <v>0</v>
      </c>
      <c r="T179">
        <v>7650000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25">
      <c r="A180" t="s">
        <v>1122</v>
      </c>
      <c r="B180" t="s">
        <v>1123</v>
      </c>
      <c r="C180" t="s">
        <v>1124</v>
      </c>
      <c r="D180" t="s">
        <v>1125</v>
      </c>
      <c r="E180" t="s">
        <v>1126</v>
      </c>
      <c r="F180" t="s">
        <v>1127</v>
      </c>
      <c r="G180" t="s">
        <v>56</v>
      </c>
      <c r="H180" t="s">
        <v>228</v>
      </c>
      <c r="J180" t="s">
        <v>229</v>
      </c>
      <c r="K180" t="s">
        <v>229</v>
      </c>
      <c r="L180">
        <v>1</v>
      </c>
      <c r="M180" s="1">
        <v>40179</v>
      </c>
      <c r="N180" t="s">
        <v>122</v>
      </c>
      <c r="O180" t="s">
        <v>123</v>
      </c>
      <c r="P180">
        <v>2010</v>
      </c>
      <c r="Q180" s="1">
        <v>41547</v>
      </c>
      <c r="R180" s="1">
        <v>41547</v>
      </c>
      <c r="S180">
        <v>1543920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25">
      <c r="A181" t="s">
        <v>1128</v>
      </c>
      <c r="B181" t="s">
        <v>1129</v>
      </c>
      <c r="C181" t="s">
        <v>1130</v>
      </c>
      <c r="D181" t="s">
        <v>1131</v>
      </c>
      <c r="E181" t="s">
        <v>1132</v>
      </c>
      <c r="F181" t="s">
        <v>1133</v>
      </c>
      <c r="G181" t="s">
        <v>56</v>
      </c>
      <c r="H181" t="s">
        <v>278</v>
      </c>
      <c r="I181" t="s">
        <v>279</v>
      </c>
      <c r="J181" t="s">
        <v>1134</v>
      </c>
      <c r="K181" t="s">
        <v>1134</v>
      </c>
      <c r="L181">
        <v>2</v>
      </c>
      <c r="M181" s="1">
        <v>39264</v>
      </c>
      <c r="N181" t="s">
        <v>1135</v>
      </c>
      <c r="O181" t="s">
        <v>719</v>
      </c>
      <c r="P181">
        <v>2007</v>
      </c>
      <c r="Q181" s="1">
        <v>41019</v>
      </c>
      <c r="R181" s="1">
        <v>41504</v>
      </c>
      <c r="S181">
        <v>0</v>
      </c>
      <c r="T181">
        <v>4100000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25">
      <c r="A182" t="s">
        <v>1136</v>
      </c>
      <c r="B182" t="s">
        <v>1137</v>
      </c>
      <c r="C182" t="s">
        <v>1138</v>
      </c>
      <c r="D182" t="s">
        <v>337</v>
      </c>
      <c r="E182" t="s">
        <v>338</v>
      </c>
      <c r="F182" t="s">
        <v>1139</v>
      </c>
      <c r="G182" t="s">
        <v>56</v>
      </c>
      <c r="H182" t="s">
        <v>238</v>
      </c>
      <c r="J182" t="s">
        <v>420</v>
      </c>
      <c r="L182">
        <v>1</v>
      </c>
      <c r="Q182" s="1">
        <v>41334</v>
      </c>
      <c r="R182" s="1">
        <v>41334</v>
      </c>
      <c r="S182">
        <v>0</v>
      </c>
      <c r="T182">
        <v>1623640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1623640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25">
      <c r="A183" t="s">
        <v>1140</v>
      </c>
      <c r="B183" t="s">
        <v>1141</v>
      </c>
      <c r="C183" t="s">
        <v>1142</v>
      </c>
      <c r="D183" t="s">
        <v>491</v>
      </c>
      <c r="E183" t="s">
        <v>492</v>
      </c>
      <c r="F183" t="s">
        <v>118</v>
      </c>
      <c r="G183" t="s">
        <v>56</v>
      </c>
      <c r="H183" t="s">
        <v>205</v>
      </c>
      <c r="J183" t="s">
        <v>1143</v>
      </c>
      <c r="K183" t="s">
        <v>1144</v>
      </c>
      <c r="L183">
        <v>1</v>
      </c>
      <c r="M183" s="1">
        <v>36526</v>
      </c>
      <c r="N183" t="s">
        <v>272</v>
      </c>
      <c r="O183" t="s">
        <v>273</v>
      </c>
      <c r="P183">
        <v>2000</v>
      </c>
      <c r="Q183" s="1">
        <v>40955</v>
      </c>
      <c r="R183" s="1">
        <v>40955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25">
      <c r="A184" t="s">
        <v>1145</v>
      </c>
      <c r="B184" t="s">
        <v>1146</v>
      </c>
      <c r="C184" t="s">
        <v>1147</v>
      </c>
      <c r="D184" t="s">
        <v>1148</v>
      </c>
      <c r="E184" t="s">
        <v>848</v>
      </c>
      <c r="F184" t="s">
        <v>830</v>
      </c>
      <c r="G184" t="s">
        <v>56</v>
      </c>
      <c r="H184" t="s">
        <v>44</v>
      </c>
      <c r="I184" t="s">
        <v>57</v>
      </c>
      <c r="J184" t="s">
        <v>211</v>
      </c>
      <c r="K184" t="s">
        <v>1149</v>
      </c>
      <c r="L184">
        <v>1</v>
      </c>
      <c r="M184" s="1">
        <v>40909</v>
      </c>
      <c r="N184" t="s">
        <v>137</v>
      </c>
      <c r="O184" t="s">
        <v>138</v>
      </c>
      <c r="P184">
        <v>2012</v>
      </c>
      <c r="Q184" s="1">
        <v>41892</v>
      </c>
      <c r="R184" s="1">
        <v>41892</v>
      </c>
      <c r="S184">
        <v>0</v>
      </c>
      <c r="T184">
        <v>16000000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16000000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 x14ac:dyDescent="0.25">
      <c r="A185" t="s">
        <v>1150</v>
      </c>
      <c r="B185" t="s">
        <v>1151</v>
      </c>
      <c r="C185" t="s">
        <v>1152</v>
      </c>
      <c r="D185" t="s">
        <v>1153</v>
      </c>
      <c r="E185" t="s">
        <v>437</v>
      </c>
      <c r="F185" t="s">
        <v>118</v>
      </c>
      <c r="G185" t="s">
        <v>56</v>
      </c>
      <c r="H185" t="s">
        <v>304</v>
      </c>
      <c r="J185" t="s">
        <v>305</v>
      </c>
      <c r="K185" t="s">
        <v>305</v>
      </c>
      <c r="L185">
        <v>1</v>
      </c>
      <c r="M185" s="1">
        <v>41275</v>
      </c>
      <c r="N185" t="s">
        <v>173</v>
      </c>
      <c r="O185" t="s">
        <v>174</v>
      </c>
      <c r="P185">
        <v>2013</v>
      </c>
      <c r="Q185" s="1">
        <v>41729</v>
      </c>
      <c r="R185" s="1">
        <v>41729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25">
      <c r="A186" t="s">
        <v>1154</v>
      </c>
      <c r="B186" t="s">
        <v>1155</v>
      </c>
      <c r="C186" t="s">
        <v>1156</v>
      </c>
      <c r="D186" t="s">
        <v>491</v>
      </c>
      <c r="E186" t="s">
        <v>492</v>
      </c>
      <c r="F186" t="s">
        <v>118</v>
      </c>
      <c r="G186" t="s">
        <v>56</v>
      </c>
      <c r="L186">
        <v>1</v>
      </c>
      <c r="Q186" s="1">
        <v>41730</v>
      </c>
      <c r="R186" s="1">
        <v>41730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25">
      <c r="A187" t="s">
        <v>1157</v>
      </c>
      <c r="B187" t="s">
        <v>1158</v>
      </c>
      <c r="C187" t="s">
        <v>1159</v>
      </c>
      <c r="D187" t="s">
        <v>1160</v>
      </c>
      <c r="E187" t="s">
        <v>91</v>
      </c>
      <c r="F187" t="s">
        <v>118</v>
      </c>
      <c r="G187" t="s">
        <v>56</v>
      </c>
      <c r="H187" t="s">
        <v>44</v>
      </c>
      <c r="I187" t="s">
        <v>1161</v>
      </c>
      <c r="J187" t="s">
        <v>1162</v>
      </c>
      <c r="K187" t="s">
        <v>1163</v>
      </c>
      <c r="L187">
        <v>1</v>
      </c>
      <c r="M187" s="1">
        <v>40026</v>
      </c>
      <c r="N187" t="s">
        <v>548</v>
      </c>
      <c r="O187" t="s">
        <v>307</v>
      </c>
      <c r="P187">
        <v>2009</v>
      </c>
      <c r="Q187" s="1">
        <v>41681</v>
      </c>
      <c r="R187" s="1">
        <v>41681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25">
      <c r="A188" t="s">
        <v>1164</v>
      </c>
      <c r="B188" t="s">
        <v>1165</v>
      </c>
      <c r="C188" t="s">
        <v>1166</v>
      </c>
      <c r="D188" t="s">
        <v>1167</v>
      </c>
      <c r="E188" t="s">
        <v>277</v>
      </c>
      <c r="F188" s="2">
        <v>73047</v>
      </c>
      <c r="G188" t="s">
        <v>56</v>
      </c>
      <c r="H188" t="s">
        <v>841</v>
      </c>
      <c r="J188" t="s">
        <v>1168</v>
      </c>
      <c r="L188">
        <v>2</v>
      </c>
      <c r="M188" s="1">
        <v>40889</v>
      </c>
      <c r="N188" t="s">
        <v>664</v>
      </c>
      <c r="O188" t="s">
        <v>97</v>
      </c>
      <c r="P188">
        <v>2011</v>
      </c>
      <c r="Q188" s="1">
        <v>40878</v>
      </c>
      <c r="R188" s="1">
        <v>41091</v>
      </c>
      <c r="S188">
        <v>73047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25">
      <c r="A189" t="s">
        <v>1169</v>
      </c>
      <c r="B189" t="s">
        <v>1170</v>
      </c>
      <c r="C189" t="s">
        <v>1171</v>
      </c>
      <c r="D189" t="s">
        <v>698</v>
      </c>
      <c r="E189" t="s">
        <v>365</v>
      </c>
      <c r="F189" t="s">
        <v>1172</v>
      </c>
      <c r="G189" t="s">
        <v>56</v>
      </c>
      <c r="L189">
        <v>1</v>
      </c>
      <c r="M189" s="1">
        <v>38718</v>
      </c>
      <c r="N189" t="s">
        <v>455</v>
      </c>
      <c r="O189" t="s">
        <v>456</v>
      </c>
      <c r="P189">
        <v>2006</v>
      </c>
      <c r="Q189" s="1">
        <v>39203</v>
      </c>
      <c r="R189" s="1">
        <v>39203</v>
      </c>
      <c r="S189">
        <v>0</v>
      </c>
      <c r="T189">
        <v>0</v>
      </c>
      <c r="U189">
        <v>0</v>
      </c>
      <c r="V189">
        <v>2203975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25">
      <c r="A190" t="s">
        <v>1173</v>
      </c>
      <c r="B190" t="s">
        <v>1174</v>
      </c>
      <c r="C190" t="s">
        <v>1175</v>
      </c>
      <c r="D190" t="s">
        <v>1176</v>
      </c>
      <c r="E190" t="s">
        <v>352</v>
      </c>
      <c r="F190" t="s">
        <v>1177</v>
      </c>
      <c r="G190" t="s">
        <v>56</v>
      </c>
      <c r="H190" t="s">
        <v>764</v>
      </c>
      <c r="J190" t="s">
        <v>765</v>
      </c>
      <c r="K190" t="s">
        <v>765</v>
      </c>
      <c r="L190">
        <v>2</v>
      </c>
      <c r="M190" s="1">
        <v>39448</v>
      </c>
      <c r="N190" t="s">
        <v>192</v>
      </c>
      <c r="O190" t="s">
        <v>193</v>
      </c>
      <c r="P190">
        <v>2008</v>
      </c>
      <c r="Q190" s="1">
        <v>41302</v>
      </c>
      <c r="R190" s="1">
        <v>41911</v>
      </c>
      <c r="S190">
        <v>0</v>
      </c>
      <c r="T190">
        <v>6700000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1200000</v>
      </c>
      <c r="AG190">
        <v>5500000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25">
      <c r="A191" t="s">
        <v>1178</v>
      </c>
      <c r="B191" t="s">
        <v>1179</v>
      </c>
      <c r="C191" t="s">
        <v>1180</v>
      </c>
      <c r="D191" t="s">
        <v>1181</v>
      </c>
      <c r="E191" t="s">
        <v>338</v>
      </c>
      <c r="F191" t="s">
        <v>118</v>
      </c>
      <c r="G191" t="s">
        <v>56</v>
      </c>
      <c r="H191" t="s">
        <v>238</v>
      </c>
      <c r="J191" t="s">
        <v>1182</v>
      </c>
      <c r="K191" t="s">
        <v>1182</v>
      </c>
      <c r="L191">
        <v>1</v>
      </c>
      <c r="Q191" s="1">
        <v>38047</v>
      </c>
      <c r="R191" s="1">
        <v>38047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25">
      <c r="A192" t="s">
        <v>1183</v>
      </c>
      <c r="B192" t="s">
        <v>1184</v>
      </c>
      <c r="C192" t="s">
        <v>1185</v>
      </c>
      <c r="D192" t="s">
        <v>597</v>
      </c>
      <c r="E192" t="s">
        <v>598</v>
      </c>
      <c r="F192" t="s">
        <v>1186</v>
      </c>
      <c r="G192" t="s">
        <v>56</v>
      </c>
      <c r="H192" t="s">
        <v>238</v>
      </c>
      <c r="J192" t="s">
        <v>239</v>
      </c>
      <c r="K192" t="s">
        <v>239</v>
      </c>
      <c r="L192">
        <v>2</v>
      </c>
      <c r="M192" s="1">
        <v>36161</v>
      </c>
      <c r="N192" t="s">
        <v>1187</v>
      </c>
      <c r="O192" t="s">
        <v>1188</v>
      </c>
      <c r="P192">
        <v>1999</v>
      </c>
      <c r="Q192" s="1">
        <v>40634</v>
      </c>
      <c r="R192" s="1">
        <v>41091</v>
      </c>
      <c r="S192">
        <v>0</v>
      </c>
      <c r="T192">
        <v>1573976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1573976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25">
      <c r="A193" t="s">
        <v>1189</v>
      </c>
      <c r="B193" t="s">
        <v>1190</v>
      </c>
      <c r="C193" t="s">
        <v>1191</v>
      </c>
      <c r="D193" t="s">
        <v>1192</v>
      </c>
      <c r="E193" t="s">
        <v>1193</v>
      </c>
      <c r="F193" s="2">
        <v>25000</v>
      </c>
      <c r="G193" t="s">
        <v>56</v>
      </c>
      <c r="H193" t="s">
        <v>44</v>
      </c>
      <c r="I193" t="s">
        <v>57</v>
      </c>
      <c r="J193" t="s">
        <v>211</v>
      </c>
      <c r="K193" t="s">
        <v>1194</v>
      </c>
      <c r="L193">
        <v>1</v>
      </c>
      <c r="M193" s="1">
        <v>41640</v>
      </c>
      <c r="N193" t="s">
        <v>85</v>
      </c>
      <c r="O193" t="s">
        <v>86</v>
      </c>
      <c r="P193">
        <v>2014</v>
      </c>
      <c r="Q193" s="1">
        <v>41713</v>
      </c>
      <c r="R193" s="1">
        <v>41713</v>
      </c>
      <c r="S193">
        <v>25000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25">
      <c r="A194" t="s">
        <v>1195</v>
      </c>
      <c r="B194" t="s">
        <v>1196</v>
      </c>
      <c r="C194" t="s">
        <v>1197</v>
      </c>
      <c r="D194" t="s">
        <v>698</v>
      </c>
      <c r="E194" t="s">
        <v>365</v>
      </c>
      <c r="F194" t="s">
        <v>1198</v>
      </c>
      <c r="G194" t="s">
        <v>56</v>
      </c>
      <c r="H194" t="s">
        <v>238</v>
      </c>
      <c r="J194" t="s">
        <v>420</v>
      </c>
      <c r="L194">
        <v>1</v>
      </c>
      <c r="M194" s="1">
        <v>41275</v>
      </c>
      <c r="N194" t="s">
        <v>173</v>
      </c>
      <c r="O194" t="s">
        <v>174</v>
      </c>
      <c r="P194">
        <v>2013</v>
      </c>
      <c r="Q194" s="1">
        <v>41699</v>
      </c>
      <c r="R194" s="1">
        <v>41699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1629549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25">
      <c r="A195" t="s">
        <v>1199</v>
      </c>
      <c r="B195" t="s">
        <v>1200</v>
      </c>
      <c r="C195" t="s">
        <v>1201</v>
      </c>
      <c r="D195" t="s">
        <v>698</v>
      </c>
      <c r="E195" t="s">
        <v>365</v>
      </c>
      <c r="F195" t="s">
        <v>295</v>
      </c>
      <c r="G195" t="s">
        <v>56</v>
      </c>
      <c r="H195" t="s">
        <v>44</v>
      </c>
      <c r="I195" t="s">
        <v>321</v>
      </c>
      <c r="J195" t="s">
        <v>322</v>
      </c>
      <c r="K195" t="s">
        <v>1202</v>
      </c>
      <c r="L195">
        <v>1</v>
      </c>
      <c r="M195" s="1">
        <v>40179</v>
      </c>
      <c r="N195" t="s">
        <v>122</v>
      </c>
      <c r="O195" t="s">
        <v>123</v>
      </c>
      <c r="P195">
        <v>2010</v>
      </c>
      <c r="Q195" s="1">
        <v>40921</v>
      </c>
      <c r="R195" s="1">
        <v>40921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1600000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25">
      <c r="A196" t="s">
        <v>1203</v>
      </c>
      <c r="B196" t="s">
        <v>1204</v>
      </c>
      <c r="C196" t="s">
        <v>1205</v>
      </c>
      <c r="D196" t="s">
        <v>148</v>
      </c>
      <c r="E196" t="s">
        <v>149</v>
      </c>
      <c r="F196" t="s">
        <v>1206</v>
      </c>
      <c r="G196" t="s">
        <v>56</v>
      </c>
      <c r="L196">
        <v>2</v>
      </c>
      <c r="Q196" s="1">
        <v>38777</v>
      </c>
      <c r="R196" s="1">
        <v>39142</v>
      </c>
      <c r="S196">
        <v>0</v>
      </c>
      <c r="T196">
        <v>3750000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25">
      <c r="A197" t="s">
        <v>1207</v>
      </c>
      <c r="B197" t="s">
        <v>1208</v>
      </c>
      <c r="C197" t="s">
        <v>1209</v>
      </c>
      <c r="D197" t="s">
        <v>1210</v>
      </c>
      <c r="E197" t="s">
        <v>1211</v>
      </c>
      <c r="F197" t="s">
        <v>1212</v>
      </c>
      <c r="G197" t="s">
        <v>56</v>
      </c>
      <c r="H197" t="s">
        <v>1213</v>
      </c>
      <c r="J197" t="s">
        <v>1214</v>
      </c>
      <c r="K197" t="s">
        <v>1214</v>
      </c>
      <c r="L197">
        <v>2</v>
      </c>
      <c r="M197" s="1">
        <v>40756</v>
      </c>
      <c r="N197" t="s">
        <v>1215</v>
      </c>
      <c r="O197" t="s">
        <v>267</v>
      </c>
      <c r="P197">
        <v>2011</v>
      </c>
      <c r="Q197" s="1">
        <v>40756</v>
      </c>
      <c r="R197" s="1">
        <v>41830</v>
      </c>
      <c r="S197">
        <v>375000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1344583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25">
      <c r="A198" t="s">
        <v>1216</v>
      </c>
      <c r="B198" t="s">
        <v>1217</v>
      </c>
      <c r="C198" t="s">
        <v>1218</v>
      </c>
      <c r="D198" t="s">
        <v>1219</v>
      </c>
      <c r="E198" t="s">
        <v>1220</v>
      </c>
      <c r="F198" s="2">
        <v>75000</v>
      </c>
      <c r="G198" t="s">
        <v>56</v>
      </c>
      <c r="H198" t="s">
        <v>1221</v>
      </c>
      <c r="J198" t="s">
        <v>1222</v>
      </c>
      <c r="K198" t="s">
        <v>1222</v>
      </c>
      <c r="L198">
        <v>1</v>
      </c>
      <c r="M198" s="1">
        <v>41284</v>
      </c>
      <c r="N198" t="s">
        <v>173</v>
      </c>
      <c r="O198" t="s">
        <v>174</v>
      </c>
      <c r="P198">
        <v>2013</v>
      </c>
      <c r="Q198" s="1">
        <v>41284</v>
      </c>
      <c r="R198" s="1">
        <v>41284</v>
      </c>
      <c r="S198">
        <v>75000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25">
      <c r="A199" t="s">
        <v>1223</v>
      </c>
      <c r="B199" t="s">
        <v>1224</v>
      </c>
      <c r="C199" t="s">
        <v>1225</v>
      </c>
      <c r="D199" t="s">
        <v>315</v>
      </c>
      <c r="E199" t="s">
        <v>316</v>
      </c>
      <c r="F199" t="s">
        <v>1226</v>
      </c>
      <c r="G199" t="s">
        <v>56</v>
      </c>
      <c r="H199" t="s">
        <v>710</v>
      </c>
      <c r="J199" t="s">
        <v>1227</v>
      </c>
      <c r="K199" t="s">
        <v>1227</v>
      </c>
      <c r="L199">
        <v>1</v>
      </c>
      <c r="M199" s="1">
        <v>39448</v>
      </c>
      <c r="N199" t="s">
        <v>192</v>
      </c>
      <c r="O199" t="s">
        <v>193</v>
      </c>
      <c r="P199">
        <v>2008</v>
      </c>
      <c r="Q199" s="1">
        <v>40544</v>
      </c>
      <c r="R199" s="1">
        <v>40544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133620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25">
      <c r="A200" t="s">
        <v>1228</v>
      </c>
      <c r="B200" t="s">
        <v>1229</v>
      </c>
      <c r="C200" t="s">
        <v>1230</v>
      </c>
      <c r="D200" t="s">
        <v>1231</v>
      </c>
      <c r="E200" t="s">
        <v>1232</v>
      </c>
      <c r="F200" t="s">
        <v>199</v>
      </c>
      <c r="G200" t="s">
        <v>104</v>
      </c>
      <c r="H200" t="s">
        <v>44</v>
      </c>
      <c r="I200" t="s">
        <v>321</v>
      </c>
      <c r="J200" t="s">
        <v>322</v>
      </c>
      <c r="K200" t="s">
        <v>1233</v>
      </c>
      <c r="L200">
        <v>2</v>
      </c>
      <c r="M200" s="1">
        <v>40352</v>
      </c>
      <c r="N200" t="s">
        <v>1234</v>
      </c>
      <c r="O200" t="s">
        <v>1235</v>
      </c>
      <c r="P200">
        <v>2010</v>
      </c>
      <c r="Q200" s="1">
        <v>40352</v>
      </c>
      <c r="R200" s="1">
        <v>40695</v>
      </c>
      <c r="S200">
        <v>250000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250000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25">
      <c r="A201" t="s">
        <v>1236</v>
      </c>
      <c r="B201" t="s">
        <v>1237</v>
      </c>
      <c r="C201" t="s">
        <v>1238</v>
      </c>
      <c r="D201" t="s">
        <v>1239</v>
      </c>
      <c r="E201" t="s">
        <v>1240</v>
      </c>
      <c r="F201" t="s">
        <v>1241</v>
      </c>
      <c r="G201" t="s">
        <v>56</v>
      </c>
      <c r="H201" t="s">
        <v>44</v>
      </c>
      <c r="I201" t="s">
        <v>179</v>
      </c>
      <c r="J201" t="s">
        <v>685</v>
      </c>
      <c r="K201" t="s">
        <v>686</v>
      </c>
      <c r="L201">
        <v>2</v>
      </c>
      <c r="M201" s="1">
        <v>38353</v>
      </c>
      <c r="N201" t="s">
        <v>494</v>
      </c>
      <c r="O201" t="s">
        <v>495</v>
      </c>
      <c r="P201">
        <v>2005</v>
      </c>
      <c r="Q201" s="1">
        <v>41288</v>
      </c>
      <c r="R201" s="1">
        <v>41702</v>
      </c>
      <c r="S201">
        <v>0</v>
      </c>
      <c r="T201">
        <v>4200000</v>
      </c>
      <c r="U201">
        <v>0</v>
      </c>
      <c r="V201">
        <v>0</v>
      </c>
      <c r="W201">
        <v>1540000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4200000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25">
      <c r="A202" t="s">
        <v>1242</v>
      </c>
      <c r="B202" t="s">
        <v>1243</v>
      </c>
      <c r="C202" t="s">
        <v>1244</v>
      </c>
      <c r="D202" t="s">
        <v>315</v>
      </c>
      <c r="E202" t="s">
        <v>316</v>
      </c>
      <c r="F202" t="s">
        <v>1245</v>
      </c>
      <c r="G202" t="s">
        <v>56</v>
      </c>
      <c r="H202" t="s">
        <v>44</v>
      </c>
      <c r="I202" t="s">
        <v>1161</v>
      </c>
      <c r="J202" t="s">
        <v>1162</v>
      </c>
      <c r="K202" t="s">
        <v>1246</v>
      </c>
      <c r="L202">
        <v>1</v>
      </c>
      <c r="M202" s="1">
        <v>40179</v>
      </c>
      <c r="N202" t="s">
        <v>122</v>
      </c>
      <c r="O202" t="s">
        <v>123</v>
      </c>
      <c r="P202">
        <v>2010</v>
      </c>
      <c r="Q202" s="1">
        <v>41310</v>
      </c>
      <c r="R202" s="1">
        <v>41310</v>
      </c>
      <c r="S202">
        <v>1465000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25">
      <c r="A203" t="s">
        <v>1247</v>
      </c>
      <c r="B203" t="s">
        <v>1248</v>
      </c>
      <c r="C203" t="s">
        <v>1249</v>
      </c>
      <c r="D203" t="s">
        <v>337</v>
      </c>
      <c r="E203" t="s">
        <v>338</v>
      </c>
      <c r="F203" s="2">
        <v>28000</v>
      </c>
      <c r="G203" t="s">
        <v>56</v>
      </c>
      <c r="H203" t="s">
        <v>44</v>
      </c>
      <c r="I203" t="s">
        <v>57</v>
      </c>
      <c r="J203" t="s">
        <v>211</v>
      </c>
      <c r="K203" t="s">
        <v>212</v>
      </c>
      <c r="L203">
        <v>1</v>
      </c>
      <c r="M203" s="1">
        <v>41334</v>
      </c>
      <c r="N203" t="s">
        <v>576</v>
      </c>
      <c r="O203" t="s">
        <v>174</v>
      </c>
      <c r="P203">
        <v>2013</v>
      </c>
      <c r="Q203" s="1">
        <v>41588</v>
      </c>
      <c r="R203" s="1">
        <v>41588</v>
      </c>
      <c r="S203">
        <v>28000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25">
      <c r="A204" t="s">
        <v>1250</v>
      </c>
      <c r="B204" t="s">
        <v>1251</v>
      </c>
      <c r="C204" t="s">
        <v>1252</v>
      </c>
      <c r="F204" t="s">
        <v>763</v>
      </c>
      <c r="G204" t="s">
        <v>56</v>
      </c>
      <c r="H204" t="s">
        <v>44</v>
      </c>
      <c r="I204" t="s">
        <v>321</v>
      </c>
      <c r="J204" t="s">
        <v>322</v>
      </c>
      <c r="K204" t="s">
        <v>1202</v>
      </c>
      <c r="L204">
        <v>1</v>
      </c>
      <c r="M204" s="1">
        <v>41275</v>
      </c>
      <c r="N204" t="s">
        <v>173</v>
      </c>
      <c r="O204" t="s">
        <v>174</v>
      </c>
      <c r="P204">
        <v>2013</v>
      </c>
      <c r="Q204" s="1">
        <v>41792</v>
      </c>
      <c r="R204" s="1">
        <v>41792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250000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25">
      <c r="A205" t="s">
        <v>1253</v>
      </c>
      <c r="B205" t="s">
        <v>1254</v>
      </c>
      <c r="C205" t="s">
        <v>1255</v>
      </c>
      <c r="F205" t="s">
        <v>1256</v>
      </c>
      <c r="G205" t="s">
        <v>56</v>
      </c>
      <c r="H205" t="s">
        <v>44</v>
      </c>
      <c r="I205" t="s">
        <v>93</v>
      </c>
      <c r="J205" t="s">
        <v>164</v>
      </c>
      <c r="K205" t="s">
        <v>1257</v>
      </c>
      <c r="L205">
        <v>2</v>
      </c>
      <c r="Q205" s="1">
        <v>39671</v>
      </c>
      <c r="R205" s="1">
        <v>40274</v>
      </c>
      <c r="S205">
        <v>0</v>
      </c>
      <c r="T205">
        <v>380000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25">
      <c r="A206" t="s">
        <v>1258</v>
      </c>
      <c r="B206" t="s">
        <v>1259</v>
      </c>
      <c r="F206" t="s">
        <v>118</v>
      </c>
      <c r="G206" t="s">
        <v>56</v>
      </c>
      <c r="L206">
        <v>1</v>
      </c>
      <c r="Q206" s="1">
        <v>41533</v>
      </c>
      <c r="R206" s="1">
        <v>41533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25">
      <c r="A207" t="s">
        <v>1260</v>
      </c>
      <c r="B207" t="s">
        <v>1261</v>
      </c>
      <c r="C207" t="s">
        <v>1262</v>
      </c>
      <c r="D207" t="s">
        <v>53</v>
      </c>
      <c r="E207" t="s">
        <v>54</v>
      </c>
      <c r="F207" t="s">
        <v>1263</v>
      </c>
      <c r="G207" t="s">
        <v>104</v>
      </c>
      <c r="H207" t="s">
        <v>44</v>
      </c>
      <c r="I207" t="s">
        <v>93</v>
      </c>
      <c r="J207" t="s">
        <v>164</v>
      </c>
      <c r="K207" t="s">
        <v>1257</v>
      </c>
      <c r="L207">
        <v>2</v>
      </c>
      <c r="M207" s="1">
        <v>40544</v>
      </c>
      <c r="N207" t="s">
        <v>602</v>
      </c>
      <c r="O207" t="s">
        <v>565</v>
      </c>
      <c r="P207">
        <v>2011</v>
      </c>
      <c r="Q207" s="1">
        <v>40716</v>
      </c>
      <c r="R207" s="1">
        <v>41354</v>
      </c>
      <c r="S207">
        <v>0</v>
      </c>
      <c r="T207">
        <v>503000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25">
      <c r="A208" t="s">
        <v>1264</v>
      </c>
      <c r="B208" t="s">
        <v>1265</v>
      </c>
      <c r="C208" t="s">
        <v>1266</v>
      </c>
      <c r="D208" t="s">
        <v>1267</v>
      </c>
      <c r="E208" t="s">
        <v>1268</v>
      </c>
      <c r="F208" t="s">
        <v>249</v>
      </c>
      <c r="G208" t="s">
        <v>56</v>
      </c>
      <c r="H208" t="s">
        <v>402</v>
      </c>
      <c r="J208" t="s">
        <v>1269</v>
      </c>
      <c r="K208" t="s">
        <v>1269</v>
      </c>
      <c r="L208">
        <v>2</v>
      </c>
      <c r="M208" s="1">
        <v>41365</v>
      </c>
      <c r="N208" t="s">
        <v>466</v>
      </c>
      <c r="O208" t="s">
        <v>467</v>
      </c>
      <c r="P208">
        <v>2013</v>
      </c>
      <c r="Q208" s="1">
        <v>41513</v>
      </c>
      <c r="R208" s="1">
        <v>41884</v>
      </c>
      <c r="S208">
        <v>0</v>
      </c>
      <c r="T208">
        <v>4500000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4500000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25">
      <c r="A209" t="s">
        <v>1270</v>
      </c>
      <c r="B209" t="s">
        <v>1271</v>
      </c>
      <c r="C209" t="s">
        <v>1272</v>
      </c>
      <c r="D209" t="s">
        <v>1273</v>
      </c>
      <c r="E209" t="s">
        <v>1274</v>
      </c>
      <c r="F209" t="s">
        <v>1275</v>
      </c>
      <c r="G209" t="s">
        <v>56</v>
      </c>
      <c r="H209" t="s">
        <v>44</v>
      </c>
      <c r="I209" t="s">
        <v>286</v>
      </c>
      <c r="J209" t="s">
        <v>1276</v>
      </c>
      <c r="K209" t="s">
        <v>1276</v>
      </c>
      <c r="L209">
        <v>2</v>
      </c>
      <c r="M209" s="1">
        <v>40544</v>
      </c>
      <c r="N209" t="s">
        <v>602</v>
      </c>
      <c r="O209" t="s">
        <v>565</v>
      </c>
      <c r="P209">
        <v>2011</v>
      </c>
      <c r="Q209" s="1">
        <v>40969</v>
      </c>
      <c r="R209" s="1">
        <v>41334</v>
      </c>
      <c r="S209">
        <v>350000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850000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25">
      <c r="A210" t="s">
        <v>1277</v>
      </c>
      <c r="B210" t="s">
        <v>1278</v>
      </c>
      <c r="C210" t="s">
        <v>1279</v>
      </c>
      <c r="F210" s="2">
        <v>7500</v>
      </c>
      <c r="G210" t="s">
        <v>56</v>
      </c>
      <c r="L210">
        <v>1</v>
      </c>
      <c r="M210" s="1">
        <v>41808</v>
      </c>
      <c r="N210" t="s">
        <v>1280</v>
      </c>
      <c r="O210" t="s">
        <v>1281</v>
      </c>
      <c r="P210">
        <v>2014</v>
      </c>
      <c r="Q210" s="1">
        <v>41774</v>
      </c>
      <c r="R210" s="1">
        <v>41774</v>
      </c>
      <c r="S210">
        <v>7500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25">
      <c r="A211" t="s">
        <v>1282</v>
      </c>
      <c r="B211" t="s">
        <v>1283</v>
      </c>
      <c r="C211" t="s">
        <v>1284</v>
      </c>
      <c r="D211" t="s">
        <v>1285</v>
      </c>
      <c r="E211" t="s">
        <v>1286</v>
      </c>
      <c r="F211" t="s">
        <v>1287</v>
      </c>
      <c r="G211" t="s">
        <v>56</v>
      </c>
      <c r="L211">
        <v>2</v>
      </c>
      <c r="M211" s="1">
        <v>41275</v>
      </c>
      <c r="N211" t="s">
        <v>173</v>
      </c>
      <c r="O211" t="s">
        <v>174</v>
      </c>
      <c r="P211">
        <v>2013</v>
      </c>
      <c r="Q211" s="1">
        <v>41640</v>
      </c>
      <c r="R211" s="1">
        <v>41774</v>
      </c>
      <c r="S211">
        <v>0</v>
      </c>
      <c r="T211">
        <v>0</v>
      </c>
      <c r="U211">
        <v>0</v>
      </c>
      <c r="V211">
        <v>0</v>
      </c>
      <c r="W211">
        <v>205000</v>
      </c>
      <c r="X211">
        <v>35000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25">
      <c r="A212" t="s">
        <v>1288</v>
      </c>
      <c r="B212" t="s">
        <v>1289</v>
      </c>
      <c r="C212" t="s">
        <v>1290</v>
      </c>
      <c r="D212" t="s">
        <v>1291</v>
      </c>
      <c r="E212" t="s">
        <v>1292</v>
      </c>
      <c r="F212" t="s">
        <v>271</v>
      </c>
      <c r="G212" t="s">
        <v>56</v>
      </c>
      <c r="H212" t="s">
        <v>44</v>
      </c>
      <c r="I212" t="s">
        <v>57</v>
      </c>
      <c r="J212" t="s">
        <v>1293</v>
      </c>
      <c r="K212" t="s">
        <v>1293</v>
      </c>
      <c r="L212">
        <v>3</v>
      </c>
      <c r="M212" s="1">
        <v>39814</v>
      </c>
      <c r="N212" t="s">
        <v>200</v>
      </c>
      <c r="O212" t="s">
        <v>201</v>
      </c>
      <c r="P212">
        <v>2009</v>
      </c>
      <c r="Q212" s="1">
        <v>41218</v>
      </c>
      <c r="R212" s="1">
        <v>41898</v>
      </c>
      <c r="S212">
        <v>0</v>
      </c>
      <c r="T212">
        <v>35000000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5000000</v>
      </c>
      <c r="AG212">
        <v>30000000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25">
      <c r="A213" t="s">
        <v>1294</v>
      </c>
      <c r="B213" t="s">
        <v>1295</v>
      </c>
      <c r="C213" t="s">
        <v>1296</v>
      </c>
      <c r="D213" t="s">
        <v>90</v>
      </c>
      <c r="E213" t="s">
        <v>91</v>
      </c>
      <c r="F213" t="s">
        <v>1297</v>
      </c>
      <c r="G213" t="s">
        <v>56</v>
      </c>
      <c r="H213" t="s">
        <v>44</v>
      </c>
      <c r="I213" t="s">
        <v>1298</v>
      </c>
      <c r="J213" t="s">
        <v>1299</v>
      </c>
      <c r="K213" t="s">
        <v>1299</v>
      </c>
      <c r="L213">
        <v>3</v>
      </c>
      <c r="M213" s="1">
        <v>40179</v>
      </c>
      <c r="N213" t="s">
        <v>122</v>
      </c>
      <c r="O213" t="s">
        <v>123</v>
      </c>
      <c r="P213">
        <v>2010</v>
      </c>
      <c r="Q213" s="1">
        <v>40564</v>
      </c>
      <c r="R213" s="1">
        <v>41480</v>
      </c>
      <c r="S213">
        <v>0</v>
      </c>
      <c r="T213">
        <v>909940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25">
      <c r="A214" t="s">
        <v>1300</v>
      </c>
      <c r="B214" t="s">
        <v>1301</v>
      </c>
      <c r="C214" t="s">
        <v>1302</v>
      </c>
      <c r="D214" t="s">
        <v>90</v>
      </c>
      <c r="E214" t="s">
        <v>91</v>
      </c>
      <c r="F214" t="s">
        <v>1303</v>
      </c>
      <c r="G214" t="s">
        <v>56</v>
      </c>
      <c r="H214" t="s">
        <v>44</v>
      </c>
      <c r="I214" t="s">
        <v>1304</v>
      </c>
      <c r="J214" t="s">
        <v>1305</v>
      </c>
      <c r="K214" t="s">
        <v>1306</v>
      </c>
      <c r="L214">
        <v>3</v>
      </c>
      <c r="M214" s="1">
        <v>31413</v>
      </c>
      <c r="N214" t="s">
        <v>150</v>
      </c>
      <c r="O214" t="s">
        <v>151</v>
      </c>
      <c r="P214">
        <v>1986</v>
      </c>
      <c r="Q214" s="1">
        <v>41654</v>
      </c>
      <c r="R214" s="1">
        <v>41925</v>
      </c>
      <c r="S214">
        <v>0</v>
      </c>
      <c r="T214">
        <v>19500000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150000000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25">
      <c r="A215" t="s">
        <v>1307</v>
      </c>
      <c r="B215" t="s">
        <v>1308</v>
      </c>
      <c r="D215" t="s">
        <v>808</v>
      </c>
      <c r="E215" t="s">
        <v>809</v>
      </c>
      <c r="F215" t="s">
        <v>684</v>
      </c>
      <c r="G215" t="s">
        <v>56</v>
      </c>
      <c r="H215" t="s">
        <v>44</v>
      </c>
      <c r="I215" t="s">
        <v>1161</v>
      </c>
      <c r="J215" t="s">
        <v>1162</v>
      </c>
      <c r="K215" t="s">
        <v>1246</v>
      </c>
      <c r="L215">
        <v>1</v>
      </c>
      <c r="M215" s="1">
        <v>39814</v>
      </c>
      <c r="N215" t="s">
        <v>200</v>
      </c>
      <c r="O215" t="s">
        <v>201</v>
      </c>
      <c r="P215">
        <v>2009</v>
      </c>
      <c r="Q215" s="1">
        <v>41246</v>
      </c>
      <c r="R215" s="1">
        <v>41246</v>
      </c>
      <c r="S215">
        <v>0</v>
      </c>
      <c r="T215">
        <v>150000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25">
      <c r="A216" t="s">
        <v>1309</v>
      </c>
      <c r="B216" t="s">
        <v>1310</v>
      </c>
      <c r="C216" t="s">
        <v>1311</v>
      </c>
      <c r="F216" t="s">
        <v>651</v>
      </c>
      <c r="G216" t="s">
        <v>56</v>
      </c>
      <c r="H216" t="s">
        <v>44</v>
      </c>
      <c r="I216" t="s">
        <v>219</v>
      </c>
      <c r="J216" t="s">
        <v>1312</v>
      </c>
      <c r="K216" t="s">
        <v>1313</v>
      </c>
      <c r="L216">
        <v>1</v>
      </c>
      <c r="M216" s="1">
        <v>40909</v>
      </c>
      <c r="N216" t="s">
        <v>137</v>
      </c>
      <c r="O216" t="s">
        <v>138</v>
      </c>
      <c r="P216">
        <v>2012</v>
      </c>
      <c r="Q216" s="1">
        <v>41926</v>
      </c>
      <c r="R216" s="1">
        <v>41926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750000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 x14ac:dyDescent="0.25">
      <c r="A217" t="s">
        <v>1314</v>
      </c>
      <c r="B217" t="s">
        <v>1315</v>
      </c>
      <c r="C217" t="s">
        <v>1316</v>
      </c>
      <c r="D217" t="s">
        <v>132</v>
      </c>
      <c r="E217" t="s">
        <v>133</v>
      </c>
      <c r="F217" t="s">
        <v>819</v>
      </c>
      <c r="G217" t="s">
        <v>56</v>
      </c>
      <c r="H217" t="s">
        <v>44</v>
      </c>
      <c r="I217" t="s">
        <v>57</v>
      </c>
      <c r="J217" t="s">
        <v>211</v>
      </c>
      <c r="K217" t="s">
        <v>1317</v>
      </c>
      <c r="L217">
        <v>1</v>
      </c>
      <c r="M217" s="1">
        <v>39850</v>
      </c>
      <c r="N217" t="s">
        <v>776</v>
      </c>
      <c r="O217" t="s">
        <v>201</v>
      </c>
      <c r="P217">
        <v>2009</v>
      </c>
      <c r="Q217" s="1">
        <v>41924</v>
      </c>
      <c r="R217" s="1">
        <v>41924</v>
      </c>
      <c r="S217">
        <v>0</v>
      </c>
      <c r="T217">
        <v>400000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 x14ac:dyDescent="0.25">
      <c r="A218" t="s">
        <v>1318</v>
      </c>
      <c r="B218" t="s">
        <v>1319</v>
      </c>
      <c r="C218" t="s">
        <v>1320</v>
      </c>
      <c r="D218" t="s">
        <v>132</v>
      </c>
      <c r="E218" t="s">
        <v>133</v>
      </c>
      <c r="F218" t="s">
        <v>265</v>
      </c>
      <c r="G218" t="s">
        <v>56</v>
      </c>
      <c r="H218" t="s">
        <v>44</v>
      </c>
      <c r="I218" t="s">
        <v>93</v>
      </c>
      <c r="J218" t="s">
        <v>94</v>
      </c>
      <c r="K218" t="s">
        <v>1321</v>
      </c>
      <c r="L218">
        <v>1</v>
      </c>
      <c r="M218" s="1">
        <v>35551</v>
      </c>
      <c r="N218" t="s">
        <v>1322</v>
      </c>
      <c r="O218" t="s">
        <v>1323</v>
      </c>
      <c r="P218">
        <v>1997</v>
      </c>
      <c r="Q218" s="1">
        <v>40179</v>
      </c>
      <c r="R218" s="1">
        <v>40179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1250000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25">
      <c r="A219" t="s">
        <v>1324</v>
      </c>
      <c r="B219" t="s">
        <v>1325</v>
      </c>
      <c r="C219" t="s">
        <v>1326</v>
      </c>
      <c r="D219" t="s">
        <v>1327</v>
      </c>
      <c r="E219" t="s">
        <v>1328</v>
      </c>
      <c r="F219" t="s">
        <v>118</v>
      </c>
      <c r="G219" t="s">
        <v>56</v>
      </c>
      <c r="H219" t="s">
        <v>44</v>
      </c>
      <c r="I219" t="s">
        <v>1329</v>
      </c>
      <c r="J219" t="s">
        <v>1330</v>
      </c>
      <c r="K219" t="s">
        <v>1331</v>
      </c>
      <c r="L219">
        <v>1</v>
      </c>
      <c r="M219" s="1">
        <v>40909</v>
      </c>
      <c r="N219" t="s">
        <v>137</v>
      </c>
      <c r="O219" t="s">
        <v>138</v>
      </c>
      <c r="P219">
        <v>2012</v>
      </c>
      <c r="Q219" s="1">
        <v>41366</v>
      </c>
      <c r="R219" s="1">
        <v>41366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25">
      <c r="A220" t="s">
        <v>1332</v>
      </c>
      <c r="B220" t="s">
        <v>1333</v>
      </c>
      <c r="C220" t="s">
        <v>1334</v>
      </c>
      <c r="F220" s="2">
        <v>50000</v>
      </c>
      <c r="G220" t="s">
        <v>56</v>
      </c>
      <c r="L220">
        <v>1</v>
      </c>
      <c r="Q220" s="1">
        <v>41577</v>
      </c>
      <c r="R220" s="1">
        <v>41577</v>
      </c>
      <c r="S220">
        <v>50000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25">
      <c r="A221" t="s">
        <v>1335</v>
      </c>
      <c r="B221" t="s">
        <v>1336</v>
      </c>
      <c r="C221" t="s">
        <v>1337</v>
      </c>
      <c r="D221" t="s">
        <v>1338</v>
      </c>
      <c r="E221" t="s">
        <v>1339</v>
      </c>
      <c r="F221" t="s">
        <v>118</v>
      </c>
      <c r="G221" t="s">
        <v>56</v>
      </c>
      <c r="H221" t="s">
        <v>44</v>
      </c>
      <c r="I221" t="s">
        <v>119</v>
      </c>
      <c r="J221" t="s">
        <v>356</v>
      </c>
      <c r="K221" t="s">
        <v>356</v>
      </c>
      <c r="L221">
        <v>1</v>
      </c>
      <c r="M221" s="1">
        <v>41275</v>
      </c>
      <c r="N221" t="s">
        <v>173</v>
      </c>
      <c r="O221" t="s">
        <v>174</v>
      </c>
      <c r="P221">
        <v>2013</v>
      </c>
      <c r="Q221" s="1">
        <v>41967</v>
      </c>
      <c r="R221" s="1">
        <v>41967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 x14ac:dyDescent="0.25">
      <c r="A222" t="s">
        <v>1340</v>
      </c>
      <c r="B222" t="s">
        <v>1341</v>
      </c>
      <c r="C222" t="s">
        <v>1342</v>
      </c>
      <c r="D222" t="s">
        <v>1343</v>
      </c>
      <c r="E222" t="s">
        <v>91</v>
      </c>
      <c r="F222" t="s">
        <v>1344</v>
      </c>
      <c r="G222" t="s">
        <v>56</v>
      </c>
      <c r="H222" t="s">
        <v>506</v>
      </c>
      <c r="J222" t="s">
        <v>1345</v>
      </c>
      <c r="K222" t="s">
        <v>1346</v>
      </c>
      <c r="L222">
        <v>2</v>
      </c>
      <c r="M222" s="1">
        <v>40634</v>
      </c>
      <c r="N222" t="s">
        <v>76</v>
      </c>
      <c r="O222" t="s">
        <v>77</v>
      </c>
      <c r="P222">
        <v>2011</v>
      </c>
      <c r="Q222" s="1">
        <v>40544</v>
      </c>
      <c r="R222" s="1">
        <v>41183</v>
      </c>
      <c r="S222">
        <v>1870000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800000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25">
      <c r="A223" t="s">
        <v>1347</v>
      </c>
      <c r="B223" t="s">
        <v>1348</v>
      </c>
      <c r="C223" t="s">
        <v>1349</v>
      </c>
      <c r="D223" t="s">
        <v>1350</v>
      </c>
      <c r="E223" t="s">
        <v>1351</v>
      </c>
      <c r="F223" t="s">
        <v>1352</v>
      </c>
      <c r="G223" t="s">
        <v>56</v>
      </c>
      <c r="H223" t="s">
        <v>44</v>
      </c>
      <c r="I223" t="s">
        <v>1353</v>
      </c>
      <c r="J223" t="s">
        <v>1354</v>
      </c>
      <c r="K223" t="s">
        <v>1355</v>
      </c>
      <c r="L223">
        <v>1</v>
      </c>
      <c r="Q223" s="1">
        <v>41873</v>
      </c>
      <c r="R223" s="1">
        <v>41873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530000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 x14ac:dyDescent="0.25">
      <c r="A224" t="s">
        <v>1356</v>
      </c>
      <c r="B224" t="s">
        <v>1357</v>
      </c>
      <c r="C224" t="s">
        <v>1358</v>
      </c>
      <c r="F224" s="2">
        <v>30000</v>
      </c>
      <c r="G224" t="s">
        <v>56</v>
      </c>
      <c r="L224">
        <v>1</v>
      </c>
      <c r="M224" s="1">
        <v>41854</v>
      </c>
      <c r="N224" t="s">
        <v>282</v>
      </c>
      <c r="O224" t="s">
        <v>259</v>
      </c>
      <c r="P224">
        <v>2014</v>
      </c>
      <c r="Q224" s="1">
        <v>41640</v>
      </c>
      <c r="R224" s="1">
        <v>41640</v>
      </c>
      <c r="S224">
        <v>30000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25">
      <c r="A225" t="s">
        <v>1359</v>
      </c>
      <c r="B225" t="s">
        <v>1360</v>
      </c>
      <c r="C225" t="s">
        <v>1361</v>
      </c>
      <c r="D225" t="s">
        <v>1362</v>
      </c>
      <c r="E225" t="s">
        <v>1363</v>
      </c>
      <c r="F225" t="s">
        <v>1364</v>
      </c>
      <c r="G225" t="s">
        <v>56</v>
      </c>
      <c r="L225">
        <v>1</v>
      </c>
      <c r="M225" s="1">
        <v>36892</v>
      </c>
      <c r="N225" t="s">
        <v>182</v>
      </c>
      <c r="O225" t="s">
        <v>183</v>
      </c>
      <c r="P225">
        <v>2001</v>
      </c>
      <c r="Q225" s="1">
        <v>40299</v>
      </c>
      <c r="R225" s="1">
        <v>40299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732064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 x14ac:dyDescent="0.25">
      <c r="A226" t="s">
        <v>1365</v>
      </c>
      <c r="B226" t="s">
        <v>1366</v>
      </c>
      <c r="C226" t="s">
        <v>1367</v>
      </c>
      <c r="D226" t="s">
        <v>1368</v>
      </c>
      <c r="E226" t="s">
        <v>1268</v>
      </c>
      <c r="F226" t="s">
        <v>451</v>
      </c>
      <c r="G226" t="s">
        <v>56</v>
      </c>
      <c r="H226" t="s">
        <v>44</v>
      </c>
      <c r="I226" t="s">
        <v>1369</v>
      </c>
      <c r="J226" t="s">
        <v>1370</v>
      </c>
      <c r="K226" t="s">
        <v>1370</v>
      </c>
      <c r="L226">
        <v>1</v>
      </c>
      <c r="Q226" s="1">
        <v>41735</v>
      </c>
      <c r="R226" s="1">
        <v>41735</v>
      </c>
      <c r="S226">
        <v>0</v>
      </c>
      <c r="T226">
        <v>200000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 x14ac:dyDescent="0.25">
      <c r="A227" t="s">
        <v>1371</v>
      </c>
      <c r="B227" t="s">
        <v>1372</v>
      </c>
      <c r="C227" t="s">
        <v>1373</v>
      </c>
      <c r="D227" t="s">
        <v>315</v>
      </c>
      <c r="E227" t="s">
        <v>316</v>
      </c>
      <c r="F227" t="s">
        <v>1374</v>
      </c>
      <c r="G227" t="s">
        <v>56</v>
      </c>
      <c r="H227" t="s">
        <v>44</v>
      </c>
      <c r="I227" t="s">
        <v>1353</v>
      </c>
      <c r="J227" t="s">
        <v>1375</v>
      </c>
      <c r="K227" t="s">
        <v>1375</v>
      </c>
      <c r="L227">
        <v>2</v>
      </c>
      <c r="Q227" s="1">
        <v>39962</v>
      </c>
      <c r="R227" s="1">
        <v>41144</v>
      </c>
      <c r="S227">
        <v>0</v>
      </c>
      <c r="T227">
        <v>7200000</v>
      </c>
      <c r="U227">
        <v>0</v>
      </c>
      <c r="V227">
        <v>0</v>
      </c>
      <c r="W227">
        <v>0</v>
      </c>
      <c r="X227">
        <v>236500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25">
      <c r="A228" t="s">
        <v>1376</v>
      </c>
      <c r="B228" t="s">
        <v>1377</v>
      </c>
      <c r="C228" t="s">
        <v>1378</v>
      </c>
      <c r="D228" t="s">
        <v>1379</v>
      </c>
      <c r="E228" t="s">
        <v>365</v>
      </c>
      <c r="F228" t="s">
        <v>1380</v>
      </c>
      <c r="G228" t="s">
        <v>56</v>
      </c>
      <c r="H228" t="s">
        <v>529</v>
      </c>
      <c r="J228" t="s">
        <v>530</v>
      </c>
      <c r="K228" t="s">
        <v>530</v>
      </c>
      <c r="L228">
        <v>2</v>
      </c>
      <c r="M228" s="1">
        <v>38869</v>
      </c>
      <c r="N228" t="s">
        <v>522</v>
      </c>
      <c r="O228" t="s">
        <v>523</v>
      </c>
      <c r="P228">
        <v>2006</v>
      </c>
      <c r="Q228" s="1">
        <v>39417</v>
      </c>
      <c r="R228" s="1">
        <v>40391</v>
      </c>
      <c r="S228">
        <v>0</v>
      </c>
      <c r="T228">
        <v>2065000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1240000</v>
      </c>
      <c r="AG228">
        <v>825000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 x14ac:dyDescent="0.25">
      <c r="A229" t="s">
        <v>1381</v>
      </c>
      <c r="B229" t="s">
        <v>1382</v>
      </c>
      <c r="C229" t="s">
        <v>1383</v>
      </c>
      <c r="D229" t="s">
        <v>110</v>
      </c>
      <c r="E229" t="s">
        <v>111</v>
      </c>
      <c r="F229" t="s">
        <v>1384</v>
      </c>
      <c r="G229" t="s">
        <v>56</v>
      </c>
      <c r="L229">
        <v>1</v>
      </c>
      <c r="Q229" s="1">
        <v>39602</v>
      </c>
      <c r="R229" s="1">
        <v>39602</v>
      </c>
      <c r="S229">
        <v>0</v>
      </c>
      <c r="T229">
        <v>475000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25">
      <c r="A230" t="s">
        <v>1385</v>
      </c>
      <c r="B230" t="s">
        <v>1386</v>
      </c>
      <c r="C230" t="s">
        <v>1387</v>
      </c>
      <c r="D230" t="s">
        <v>1388</v>
      </c>
      <c r="E230" t="s">
        <v>149</v>
      </c>
      <c r="F230" t="s">
        <v>651</v>
      </c>
      <c r="G230" t="s">
        <v>56</v>
      </c>
      <c r="H230" t="s">
        <v>44</v>
      </c>
      <c r="I230" t="s">
        <v>45</v>
      </c>
      <c r="J230" t="s">
        <v>46</v>
      </c>
      <c r="K230" t="s">
        <v>47</v>
      </c>
      <c r="L230">
        <v>1</v>
      </c>
      <c r="M230" s="1">
        <v>40118</v>
      </c>
      <c r="N230" t="s">
        <v>1389</v>
      </c>
      <c r="O230" t="s">
        <v>750</v>
      </c>
      <c r="P230">
        <v>2009</v>
      </c>
      <c r="Q230" s="1">
        <v>41502</v>
      </c>
      <c r="R230" s="1">
        <v>41502</v>
      </c>
      <c r="S230">
        <v>750000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 x14ac:dyDescent="0.25">
      <c r="A231" t="s">
        <v>1390</v>
      </c>
      <c r="B231" t="s">
        <v>1391</v>
      </c>
      <c r="C231" t="s">
        <v>1392</v>
      </c>
      <c r="D231" t="s">
        <v>1393</v>
      </c>
      <c r="E231" t="s">
        <v>1394</v>
      </c>
      <c r="F231" t="s">
        <v>118</v>
      </c>
      <c r="G231" t="s">
        <v>56</v>
      </c>
      <c r="H231" t="s">
        <v>228</v>
      </c>
      <c r="J231" t="s">
        <v>1395</v>
      </c>
      <c r="K231" t="s">
        <v>1396</v>
      </c>
      <c r="L231">
        <v>1</v>
      </c>
      <c r="M231" s="1">
        <v>41306</v>
      </c>
      <c r="N231" t="s">
        <v>1397</v>
      </c>
      <c r="O231" t="s">
        <v>174</v>
      </c>
      <c r="P231">
        <v>2013</v>
      </c>
      <c r="Q231" s="1">
        <v>41306</v>
      </c>
      <c r="R231" s="1">
        <v>41306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 x14ac:dyDescent="0.25">
      <c r="A232" t="s">
        <v>1398</v>
      </c>
      <c r="B232" t="s">
        <v>1399</v>
      </c>
      <c r="C232" t="s">
        <v>1400</v>
      </c>
      <c r="D232" t="s">
        <v>1401</v>
      </c>
      <c r="E232" t="s">
        <v>365</v>
      </c>
      <c r="F232" t="s">
        <v>1402</v>
      </c>
      <c r="G232" t="s">
        <v>56</v>
      </c>
      <c r="H232" t="s">
        <v>1403</v>
      </c>
      <c r="J232" t="s">
        <v>1404</v>
      </c>
      <c r="K232" t="s">
        <v>1404</v>
      </c>
      <c r="L232">
        <v>2</v>
      </c>
      <c r="M232" s="1">
        <v>40071</v>
      </c>
      <c r="N232" t="s">
        <v>1405</v>
      </c>
      <c r="O232" t="s">
        <v>307</v>
      </c>
      <c r="P232">
        <v>2009</v>
      </c>
      <c r="Q232" s="1">
        <v>40544</v>
      </c>
      <c r="R232" s="1">
        <v>41091</v>
      </c>
      <c r="S232">
        <v>0</v>
      </c>
      <c r="T232">
        <v>1700000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1700000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 x14ac:dyDescent="0.25">
      <c r="A233" t="s">
        <v>1406</v>
      </c>
      <c r="B233" t="s">
        <v>1407</v>
      </c>
      <c r="D233" t="s">
        <v>1408</v>
      </c>
      <c r="E233" t="s">
        <v>1409</v>
      </c>
      <c r="F233" t="s">
        <v>332</v>
      </c>
      <c r="G233" t="s">
        <v>56</v>
      </c>
      <c r="H233" t="s">
        <v>44</v>
      </c>
      <c r="I233" t="s">
        <v>219</v>
      </c>
      <c r="J233" t="s">
        <v>220</v>
      </c>
      <c r="K233" t="s">
        <v>220</v>
      </c>
      <c r="L233">
        <v>1</v>
      </c>
      <c r="M233" s="1">
        <v>37622</v>
      </c>
      <c r="N233" t="s">
        <v>910</v>
      </c>
      <c r="O233" t="s">
        <v>911</v>
      </c>
      <c r="P233">
        <v>2003</v>
      </c>
      <c r="Q233" s="1">
        <v>38812</v>
      </c>
      <c r="R233" s="1">
        <v>38812</v>
      </c>
      <c r="S233">
        <v>0</v>
      </c>
      <c r="T233">
        <v>20000000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20000000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 x14ac:dyDescent="0.25">
      <c r="A234" t="s">
        <v>1410</v>
      </c>
      <c r="B234" t="s">
        <v>1411</v>
      </c>
      <c r="C234" t="s">
        <v>1412</v>
      </c>
      <c r="D234" t="s">
        <v>698</v>
      </c>
      <c r="E234" t="s">
        <v>365</v>
      </c>
      <c r="F234" t="s">
        <v>1413</v>
      </c>
      <c r="G234" t="s">
        <v>56</v>
      </c>
      <c r="H234" t="s">
        <v>238</v>
      </c>
      <c r="J234" t="s">
        <v>239</v>
      </c>
      <c r="K234" t="s">
        <v>239</v>
      </c>
      <c r="L234">
        <v>2</v>
      </c>
      <c r="M234" s="1">
        <v>38534</v>
      </c>
      <c r="N234" t="s">
        <v>1414</v>
      </c>
      <c r="O234" t="s">
        <v>771</v>
      </c>
      <c r="P234">
        <v>2005</v>
      </c>
      <c r="Q234" s="1">
        <v>38777</v>
      </c>
      <c r="R234" s="1">
        <v>39114</v>
      </c>
      <c r="S234">
        <v>0</v>
      </c>
      <c r="T234">
        <v>746185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746185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25">
      <c r="A235" t="s">
        <v>1415</v>
      </c>
      <c r="B235" t="s">
        <v>1416</v>
      </c>
      <c r="C235" t="s">
        <v>1417</v>
      </c>
      <c r="D235" t="s">
        <v>1418</v>
      </c>
      <c r="E235" t="s">
        <v>1419</v>
      </c>
      <c r="F235" t="s">
        <v>1420</v>
      </c>
      <c r="G235" t="s">
        <v>104</v>
      </c>
      <c r="H235" t="s">
        <v>238</v>
      </c>
      <c r="J235" t="s">
        <v>1421</v>
      </c>
      <c r="K235" t="s">
        <v>1421</v>
      </c>
      <c r="L235">
        <v>3</v>
      </c>
      <c r="M235" s="1">
        <v>39022</v>
      </c>
      <c r="N235" t="s">
        <v>1422</v>
      </c>
      <c r="O235" t="s">
        <v>1423</v>
      </c>
      <c r="P235">
        <v>2006</v>
      </c>
      <c r="Q235" s="1">
        <v>39314</v>
      </c>
      <c r="R235" s="1">
        <v>40238</v>
      </c>
      <c r="S235">
        <v>0</v>
      </c>
      <c r="T235">
        <v>13708150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6500000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25">
      <c r="A236" t="s">
        <v>1424</v>
      </c>
      <c r="B236" t="s">
        <v>1425</v>
      </c>
      <c r="C236" t="s">
        <v>1426</v>
      </c>
      <c r="D236" t="s">
        <v>1427</v>
      </c>
      <c r="E236" t="s">
        <v>1015</v>
      </c>
      <c r="F236" t="s">
        <v>55</v>
      </c>
      <c r="G236" t="s">
        <v>56</v>
      </c>
      <c r="H236" t="s">
        <v>44</v>
      </c>
      <c r="I236" t="s">
        <v>57</v>
      </c>
      <c r="J236" t="s">
        <v>211</v>
      </c>
      <c r="K236" t="s">
        <v>212</v>
      </c>
      <c r="L236">
        <v>1</v>
      </c>
      <c r="M236" s="1">
        <v>38353</v>
      </c>
      <c r="N236" t="s">
        <v>494</v>
      </c>
      <c r="O236" t="s">
        <v>495</v>
      </c>
      <c r="P236">
        <v>2005</v>
      </c>
      <c r="Q236" s="1">
        <v>39264</v>
      </c>
      <c r="R236" s="1">
        <v>39264</v>
      </c>
      <c r="S236">
        <v>0</v>
      </c>
      <c r="T236">
        <v>4000000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4000000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 x14ac:dyDescent="0.25">
      <c r="A237" t="s">
        <v>1428</v>
      </c>
      <c r="B237" t="s">
        <v>1429</v>
      </c>
      <c r="C237" t="s">
        <v>1430</v>
      </c>
      <c r="D237" t="s">
        <v>90</v>
      </c>
      <c r="E237" t="s">
        <v>91</v>
      </c>
      <c r="F237" t="s">
        <v>118</v>
      </c>
      <c r="G237" t="s">
        <v>56</v>
      </c>
      <c r="H237" t="s">
        <v>44</v>
      </c>
      <c r="I237" t="s">
        <v>1431</v>
      </c>
      <c r="J237" t="s">
        <v>1432</v>
      </c>
      <c r="K237" t="s">
        <v>1432</v>
      </c>
      <c r="L237">
        <v>1</v>
      </c>
      <c r="M237" s="1">
        <v>39114</v>
      </c>
      <c r="N237" t="s">
        <v>1433</v>
      </c>
      <c r="O237" t="s">
        <v>114</v>
      </c>
      <c r="P237">
        <v>2007</v>
      </c>
      <c r="Q237" s="1">
        <v>40073</v>
      </c>
      <c r="R237" s="1">
        <v>40073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 x14ac:dyDescent="0.25">
      <c r="A238" t="s">
        <v>1434</v>
      </c>
      <c r="B238" t="s">
        <v>1435</v>
      </c>
      <c r="C238" t="s">
        <v>1436</v>
      </c>
      <c r="D238" t="s">
        <v>1437</v>
      </c>
      <c r="E238" t="s">
        <v>1438</v>
      </c>
      <c r="F238" t="s">
        <v>1439</v>
      </c>
      <c r="G238" t="s">
        <v>43</v>
      </c>
      <c r="H238" t="s">
        <v>44</v>
      </c>
      <c r="I238" t="s">
        <v>57</v>
      </c>
      <c r="J238" t="s">
        <v>211</v>
      </c>
      <c r="K238" t="s">
        <v>1440</v>
      </c>
      <c r="L238">
        <v>3</v>
      </c>
      <c r="M238" s="1">
        <v>38139</v>
      </c>
      <c r="N238" t="s">
        <v>1441</v>
      </c>
      <c r="O238" t="s">
        <v>1027</v>
      </c>
      <c r="P238">
        <v>2004</v>
      </c>
      <c r="Q238" s="1">
        <v>38353</v>
      </c>
      <c r="R238" s="1">
        <v>39713</v>
      </c>
      <c r="S238">
        <v>0</v>
      </c>
      <c r="T238">
        <v>65000000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10000000</v>
      </c>
      <c r="AG238">
        <v>20000000</v>
      </c>
      <c r="AH238">
        <v>35000000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 x14ac:dyDescent="0.25">
      <c r="A239" t="s">
        <v>1442</v>
      </c>
      <c r="B239" t="s">
        <v>1443</v>
      </c>
      <c r="C239" t="s">
        <v>1444</v>
      </c>
      <c r="D239" t="s">
        <v>1445</v>
      </c>
      <c r="E239" t="s">
        <v>1446</v>
      </c>
      <c r="F239" t="s">
        <v>73</v>
      </c>
      <c r="G239" t="s">
        <v>43</v>
      </c>
      <c r="L239">
        <v>1</v>
      </c>
      <c r="M239" s="1">
        <v>40360</v>
      </c>
      <c r="N239" t="s">
        <v>213</v>
      </c>
      <c r="O239" t="s">
        <v>214</v>
      </c>
      <c r="P239">
        <v>2010</v>
      </c>
      <c r="Q239" s="1">
        <v>40360</v>
      </c>
      <c r="R239" s="1">
        <v>40360</v>
      </c>
      <c r="S239">
        <v>1500000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25">
      <c r="A240" t="s">
        <v>1447</v>
      </c>
      <c r="B240" t="s">
        <v>1448</v>
      </c>
      <c r="C240" t="s">
        <v>1449</v>
      </c>
      <c r="D240" t="s">
        <v>1450</v>
      </c>
      <c r="E240" t="s">
        <v>598</v>
      </c>
      <c r="F240" t="s">
        <v>118</v>
      </c>
      <c r="L240">
        <v>1</v>
      </c>
      <c r="M240" s="1">
        <v>41688</v>
      </c>
      <c r="N240" t="s">
        <v>1451</v>
      </c>
      <c r="O240" t="s">
        <v>86</v>
      </c>
      <c r="P240">
        <v>2014</v>
      </c>
      <c r="Q240" s="1">
        <v>41768</v>
      </c>
      <c r="R240" s="1">
        <v>41768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 x14ac:dyDescent="0.25">
      <c r="A241" t="s">
        <v>1452</v>
      </c>
      <c r="B241" t="s">
        <v>1453</v>
      </c>
      <c r="C241" t="s">
        <v>1454</v>
      </c>
      <c r="D241" t="s">
        <v>337</v>
      </c>
      <c r="E241" t="s">
        <v>338</v>
      </c>
      <c r="F241" t="s">
        <v>1455</v>
      </c>
      <c r="G241" t="s">
        <v>56</v>
      </c>
      <c r="H241" t="s">
        <v>238</v>
      </c>
      <c r="J241" t="s">
        <v>1456</v>
      </c>
      <c r="K241" t="s">
        <v>1456</v>
      </c>
      <c r="L241">
        <v>1</v>
      </c>
      <c r="Q241" s="1">
        <v>39083</v>
      </c>
      <c r="R241" s="1">
        <v>39083</v>
      </c>
      <c r="S241">
        <v>0</v>
      </c>
      <c r="T241">
        <v>5300000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5300000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25">
      <c r="A242" t="s">
        <v>1457</v>
      </c>
      <c r="B242" t="s">
        <v>1458</v>
      </c>
      <c r="C242" t="s">
        <v>1459</v>
      </c>
      <c r="D242" t="s">
        <v>1460</v>
      </c>
      <c r="E242" t="s">
        <v>316</v>
      </c>
      <c r="F242" t="s">
        <v>1461</v>
      </c>
      <c r="G242" t="s">
        <v>56</v>
      </c>
      <c r="H242" t="s">
        <v>841</v>
      </c>
      <c r="J242" t="s">
        <v>1462</v>
      </c>
      <c r="L242">
        <v>2</v>
      </c>
      <c r="Q242" s="1">
        <v>39262</v>
      </c>
      <c r="R242" s="1">
        <v>39483</v>
      </c>
      <c r="S242">
        <v>0</v>
      </c>
      <c r="T242">
        <v>4783500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 x14ac:dyDescent="0.25">
      <c r="A243" t="s">
        <v>1463</v>
      </c>
      <c r="B243" t="s">
        <v>1464</v>
      </c>
      <c r="C243" t="s">
        <v>1465</v>
      </c>
      <c r="D243" t="s">
        <v>90</v>
      </c>
      <c r="E243" t="s">
        <v>91</v>
      </c>
      <c r="F243" t="s">
        <v>1466</v>
      </c>
      <c r="G243" t="s">
        <v>56</v>
      </c>
      <c r="H243" t="s">
        <v>44</v>
      </c>
      <c r="I243" t="s">
        <v>1467</v>
      </c>
      <c r="J243" t="s">
        <v>685</v>
      </c>
      <c r="K243" t="s">
        <v>1468</v>
      </c>
      <c r="L243">
        <v>4</v>
      </c>
      <c r="M243" s="1">
        <v>38930</v>
      </c>
      <c r="N243" t="s">
        <v>1469</v>
      </c>
      <c r="O243" t="s">
        <v>704</v>
      </c>
      <c r="P243">
        <v>2006</v>
      </c>
      <c r="Q243" s="1">
        <v>40207</v>
      </c>
      <c r="R243" s="1">
        <v>41431</v>
      </c>
      <c r="S243">
        <v>0</v>
      </c>
      <c r="T243">
        <v>22520000</v>
      </c>
      <c r="U243">
        <v>0</v>
      </c>
      <c r="V243">
        <v>0</v>
      </c>
      <c r="W243">
        <v>0</v>
      </c>
      <c r="X243">
        <v>3400000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12000000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 x14ac:dyDescent="0.25">
      <c r="A244" t="s">
        <v>1470</v>
      </c>
      <c r="B244" t="s">
        <v>1471</v>
      </c>
      <c r="C244" t="s">
        <v>1472</v>
      </c>
      <c r="D244" t="s">
        <v>90</v>
      </c>
      <c r="E244" t="s">
        <v>91</v>
      </c>
      <c r="F244" t="s">
        <v>1473</v>
      </c>
      <c r="G244" t="s">
        <v>56</v>
      </c>
      <c r="H244" t="s">
        <v>44</v>
      </c>
      <c r="I244" t="s">
        <v>321</v>
      </c>
      <c r="J244" t="s">
        <v>322</v>
      </c>
      <c r="K244" t="s">
        <v>392</v>
      </c>
      <c r="L244">
        <v>3</v>
      </c>
      <c r="M244" s="1">
        <v>39083</v>
      </c>
      <c r="N244" t="s">
        <v>113</v>
      </c>
      <c r="O244" t="s">
        <v>114</v>
      </c>
      <c r="P244">
        <v>2007</v>
      </c>
      <c r="Q244" s="1">
        <v>40217</v>
      </c>
      <c r="R244" s="1">
        <v>40837</v>
      </c>
      <c r="S244">
        <v>50000</v>
      </c>
      <c r="T244">
        <v>961601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 x14ac:dyDescent="0.25">
      <c r="A245" t="s">
        <v>1474</v>
      </c>
      <c r="B245" t="s">
        <v>1475</v>
      </c>
      <c r="C245" t="s">
        <v>1476</v>
      </c>
      <c r="D245" t="s">
        <v>110</v>
      </c>
      <c r="E245" t="s">
        <v>111</v>
      </c>
      <c r="F245" t="s">
        <v>73</v>
      </c>
      <c r="G245" t="s">
        <v>56</v>
      </c>
      <c r="H245" t="s">
        <v>44</v>
      </c>
      <c r="I245" t="s">
        <v>1369</v>
      </c>
      <c r="J245" t="s">
        <v>1370</v>
      </c>
      <c r="K245" t="s">
        <v>1370</v>
      </c>
      <c r="L245">
        <v>1</v>
      </c>
      <c r="Q245" s="1">
        <v>38999</v>
      </c>
      <c r="R245" s="1">
        <v>38999</v>
      </c>
      <c r="S245">
        <v>0</v>
      </c>
      <c r="T245">
        <v>1500000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1500000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25">
      <c r="A246" t="s">
        <v>1477</v>
      </c>
      <c r="B246" t="s">
        <v>1478</v>
      </c>
      <c r="C246" t="s">
        <v>1479</v>
      </c>
      <c r="F246" t="s">
        <v>118</v>
      </c>
      <c r="G246" t="s">
        <v>56</v>
      </c>
      <c r="L246">
        <v>1</v>
      </c>
      <c r="M246" s="1">
        <v>39448</v>
      </c>
      <c r="N246" t="s">
        <v>192</v>
      </c>
      <c r="O246" t="s">
        <v>193</v>
      </c>
      <c r="P246">
        <v>2008</v>
      </c>
      <c r="Q246" s="1">
        <v>40424</v>
      </c>
      <c r="R246" s="1">
        <v>40424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25">
      <c r="A247" t="s">
        <v>1480</v>
      </c>
      <c r="B247" t="s">
        <v>1481</v>
      </c>
      <c r="C247" t="s">
        <v>1482</v>
      </c>
      <c r="D247" t="s">
        <v>828</v>
      </c>
      <c r="E247" t="s">
        <v>829</v>
      </c>
      <c r="F247" t="s">
        <v>1483</v>
      </c>
      <c r="G247" t="s">
        <v>56</v>
      </c>
      <c r="H247" t="s">
        <v>74</v>
      </c>
      <c r="J247" t="s">
        <v>1484</v>
      </c>
      <c r="K247" t="s">
        <v>1484</v>
      </c>
      <c r="L247">
        <v>1</v>
      </c>
      <c r="Q247" s="1">
        <v>40613</v>
      </c>
      <c r="R247" s="1">
        <v>40613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50000000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 x14ac:dyDescent="0.25">
      <c r="A248" t="s">
        <v>1485</v>
      </c>
      <c r="B248" t="s">
        <v>1486</v>
      </c>
      <c r="C248" t="s">
        <v>1487</v>
      </c>
      <c r="D248" t="s">
        <v>1488</v>
      </c>
      <c r="E248" t="s">
        <v>111</v>
      </c>
      <c r="F248" t="s">
        <v>73</v>
      </c>
      <c r="G248" t="s">
        <v>56</v>
      </c>
      <c r="H248" t="s">
        <v>238</v>
      </c>
      <c r="J248" t="s">
        <v>420</v>
      </c>
      <c r="L248">
        <v>2</v>
      </c>
      <c r="M248" s="1">
        <v>40321</v>
      </c>
      <c r="N248" t="s">
        <v>1489</v>
      </c>
      <c r="O248" t="s">
        <v>1235</v>
      </c>
      <c r="P248">
        <v>2010</v>
      </c>
      <c r="Q248" s="1">
        <v>40584</v>
      </c>
      <c r="R248" s="1">
        <v>41030</v>
      </c>
      <c r="S248">
        <v>0</v>
      </c>
      <c r="T248">
        <v>1000000</v>
      </c>
      <c r="U248">
        <v>0</v>
      </c>
      <c r="V248">
        <v>0</v>
      </c>
      <c r="W248">
        <v>0</v>
      </c>
      <c r="X248">
        <v>0</v>
      </c>
      <c r="Y248">
        <v>500000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1000000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 x14ac:dyDescent="0.25">
      <c r="A249" t="s">
        <v>1490</v>
      </c>
      <c r="B249" t="s">
        <v>1491</v>
      </c>
      <c r="C249" t="s">
        <v>1492</v>
      </c>
      <c r="D249" t="s">
        <v>1493</v>
      </c>
      <c r="E249" t="s">
        <v>1494</v>
      </c>
      <c r="F249" t="s">
        <v>902</v>
      </c>
      <c r="G249" t="s">
        <v>56</v>
      </c>
      <c r="H249" t="s">
        <v>1495</v>
      </c>
      <c r="J249" t="s">
        <v>1496</v>
      </c>
      <c r="K249" t="s">
        <v>1496</v>
      </c>
      <c r="L249">
        <v>1</v>
      </c>
      <c r="Q249" s="1">
        <v>41849</v>
      </c>
      <c r="R249" s="1">
        <v>41849</v>
      </c>
      <c r="S249">
        <v>0</v>
      </c>
      <c r="T249">
        <v>1000000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 x14ac:dyDescent="0.25">
      <c r="A250" t="s">
        <v>1497</v>
      </c>
      <c r="B250" t="s">
        <v>1498</v>
      </c>
      <c r="C250" t="s">
        <v>1499</v>
      </c>
      <c r="D250" t="s">
        <v>698</v>
      </c>
      <c r="E250" t="s">
        <v>365</v>
      </c>
      <c r="F250" t="s">
        <v>1500</v>
      </c>
      <c r="G250" t="s">
        <v>56</v>
      </c>
      <c r="H250" t="s">
        <v>228</v>
      </c>
      <c r="J250" t="s">
        <v>1501</v>
      </c>
      <c r="K250" t="s">
        <v>1502</v>
      </c>
      <c r="L250">
        <v>1</v>
      </c>
      <c r="M250" s="1">
        <v>38353</v>
      </c>
      <c r="N250" t="s">
        <v>494</v>
      </c>
      <c r="O250" t="s">
        <v>495</v>
      </c>
      <c r="P250">
        <v>2005</v>
      </c>
      <c r="Q250" s="1">
        <v>39766</v>
      </c>
      <c r="R250" s="1">
        <v>39766</v>
      </c>
      <c r="S250">
        <v>0</v>
      </c>
      <c r="T250">
        <v>1394250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 x14ac:dyDescent="0.25">
      <c r="A251" t="s">
        <v>1503</v>
      </c>
      <c r="B251" t="s">
        <v>1504</v>
      </c>
      <c r="C251" t="s">
        <v>1505</v>
      </c>
      <c r="D251" t="s">
        <v>1506</v>
      </c>
      <c r="E251" t="s">
        <v>1507</v>
      </c>
      <c r="F251" t="s">
        <v>1112</v>
      </c>
      <c r="G251" t="s">
        <v>56</v>
      </c>
      <c r="H251" t="s">
        <v>841</v>
      </c>
      <c r="J251" t="s">
        <v>1508</v>
      </c>
      <c r="K251" t="s">
        <v>1508</v>
      </c>
      <c r="L251">
        <v>2</v>
      </c>
      <c r="M251" s="1">
        <v>39417</v>
      </c>
      <c r="N251" t="s">
        <v>1509</v>
      </c>
      <c r="O251" t="s">
        <v>1510</v>
      </c>
      <c r="P251">
        <v>2007</v>
      </c>
      <c r="Q251" s="1">
        <v>40288</v>
      </c>
      <c r="R251" s="1">
        <v>41388</v>
      </c>
      <c r="S251">
        <v>800000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4200000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25">
      <c r="A252" t="s">
        <v>1511</v>
      </c>
      <c r="B252" t="s">
        <v>1512</v>
      </c>
      <c r="C252" t="s">
        <v>1513</v>
      </c>
      <c r="D252" t="s">
        <v>315</v>
      </c>
      <c r="E252" t="s">
        <v>316</v>
      </c>
      <c r="F252" t="s">
        <v>1514</v>
      </c>
      <c r="G252" t="s">
        <v>56</v>
      </c>
      <c r="H252" t="s">
        <v>44</v>
      </c>
      <c r="I252" t="s">
        <v>57</v>
      </c>
      <c r="J252" t="s">
        <v>211</v>
      </c>
      <c r="K252" t="s">
        <v>212</v>
      </c>
      <c r="L252">
        <v>3</v>
      </c>
      <c r="M252" s="1">
        <v>40544</v>
      </c>
      <c r="N252" t="s">
        <v>602</v>
      </c>
      <c r="O252" t="s">
        <v>565</v>
      </c>
      <c r="P252">
        <v>2011</v>
      </c>
      <c r="Q252" s="1">
        <v>40786</v>
      </c>
      <c r="R252" s="1">
        <v>41471</v>
      </c>
      <c r="S252">
        <v>40000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350000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25">
      <c r="A253" t="s">
        <v>1515</v>
      </c>
      <c r="B253" t="s">
        <v>1516</v>
      </c>
      <c r="C253" t="s">
        <v>1517</v>
      </c>
      <c r="D253" t="s">
        <v>90</v>
      </c>
      <c r="E253" t="s">
        <v>91</v>
      </c>
      <c r="F253" t="s">
        <v>112</v>
      </c>
      <c r="G253" t="s">
        <v>56</v>
      </c>
      <c r="H253" t="s">
        <v>44</v>
      </c>
      <c r="I253" t="s">
        <v>82</v>
      </c>
      <c r="J253" t="s">
        <v>1518</v>
      </c>
      <c r="K253" t="s">
        <v>1518</v>
      </c>
      <c r="L253">
        <v>1</v>
      </c>
      <c r="M253" s="1">
        <v>39448</v>
      </c>
      <c r="N253" t="s">
        <v>192</v>
      </c>
      <c r="O253" t="s">
        <v>193</v>
      </c>
      <c r="P253">
        <v>2008</v>
      </c>
      <c r="Q253" s="1">
        <v>40774</v>
      </c>
      <c r="R253" s="1">
        <v>40774</v>
      </c>
      <c r="S253">
        <v>2000000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25">
      <c r="A254" t="s">
        <v>1519</v>
      </c>
      <c r="B254" t="s">
        <v>1520</v>
      </c>
      <c r="C254" t="s">
        <v>1521</v>
      </c>
      <c r="D254" t="s">
        <v>1522</v>
      </c>
      <c r="E254" t="s">
        <v>1523</v>
      </c>
      <c r="F254" t="s">
        <v>118</v>
      </c>
      <c r="G254" t="s">
        <v>56</v>
      </c>
      <c r="H254" t="s">
        <v>44</v>
      </c>
      <c r="I254" t="s">
        <v>57</v>
      </c>
      <c r="J254" t="s">
        <v>211</v>
      </c>
      <c r="K254" t="s">
        <v>212</v>
      </c>
      <c r="L254">
        <v>1</v>
      </c>
      <c r="M254" s="1">
        <v>40909</v>
      </c>
      <c r="N254" t="s">
        <v>137</v>
      </c>
      <c r="O254" t="s">
        <v>138</v>
      </c>
      <c r="P254">
        <v>2012</v>
      </c>
      <c r="Q254" s="1">
        <v>41576</v>
      </c>
      <c r="R254" s="1">
        <v>41576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 x14ac:dyDescent="0.25">
      <c r="A255" t="s">
        <v>1524</v>
      </c>
      <c r="B255" t="s">
        <v>1525</v>
      </c>
      <c r="C255" t="s">
        <v>1526</v>
      </c>
      <c r="D255" t="s">
        <v>413</v>
      </c>
      <c r="E255" t="s">
        <v>414</v>
      </c>
      <c r="F255" t="s">
        <v>1527</v>
      </c>
      <c r="G255" t="s">
        <v>56</v>
      </c>
      <c r="H255" t="s">
        <v>228</v>
      </c>
      <c r="J255" t="s">
        <v>1528</v>
      </c>
      <c r="L255">
        <v>1</v>
      </c>
      <c r="Q255" s="1">
        <v>39953</v>
      </c>
      <c r="R255" s="1">
        <v>39953</v>
      </c>
      <c r="S255">
        <v>0</v>
      </c>
      <c r="T255">
        <v>13780000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 x14ac:dyDescent="0.25">
      <c r="A256" t="s">
        <v>1529</v>
      </c>
      <c r="B256" t="s">
        <v>1530</v>
      </c>
      <c r="C256" t="s">
        <v>1531</v>
      </c>
      <c r="D256" t="s">
        <v>828</v>
      </c>
      <c r="E256" t="s">
        <v>829</v>
      </c>
      <c r="F256" t="s">
        <v>1532</v>
      </c>
      <c r="G256" t="s">
        <v>56</v>
      </c>
      <c r="H256" t="s">
        <v>74</v>
      </c>
      <c r="J256" t="s">
        <v>1533</v>
      </c>
      <c r="L256">
        <v>1</v>
      </c>
      <c r="M256" s="1">
        <v>39083</v>
      </c>
      <c r="N256" t="s">
        <v>113</v>
      </c>
      <c r="O256" t="s">
        <v>114</v>
      </c>
      <c r="P256">
        <v>2007</v>
      </c>
      <c r="Q256" s="1">
        <v>41701</v>
      </c>
      <c r="R256" s="1">
        <v>41701</v>
      </c>
      <c r="S256">
        <v>0</v>
      </c>
      <c r="T256">
        <v>15152514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x14ac:dyDescent="0.25">
      <c r="A257" t="s">
        <v>1534</v>
      </c>
      <c r="B257" t="s">
        <v>1535</v>
      </c>
      <c r="C257" t="s">
        <v>1536</v>
      </c>
      <c r="D257" t="s">
        <v>90</v>
      </c>
      <c r="E257" t="s">
        <v>91</v>
      </c>
      <c r="F257" t="s">
        <v>902</v>
      </c>
      <c r="G257" t="s">
        <v>56</v>
      </c>
      <c r="H257" t="s">
        <v>44</v>
      </c>
      <c r="I257" t="s">
        <v>57</v>
      </c>
      <c r="J257" t="s">
        <v>211</v>
      </c>
      <c r="K257" t="s">
        <v>1440</v>
      </c>
      <c r="L257">
        <v>1</v>
      </c>
      <c r="M257" s="1">
        <v>41501</v>
      </c>
      <c r="N257" t="s">
        <v>1537</v>
      </c>
      <c r="O257" t="s">
        <v>297</v>
      </c>
      <c r="P257">
        <v>2013</v>
      </c>
      <c r="Q257" s="1">
        <v>41883</v>
      </c>
      <c r="R257" s="1">
        <v>41883</v>
      </c>
      <c r="S257">
        <v>1000000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 x14ac:dyDescent="0.25">
      <c r="A258" t="s">
        <v>1538</v>
      </c>
      <c r="B258" t="s">
        <v>1539</v>
      </c>
      <c r="C258" t="s">
        <v>1540</v>
      </c>
      <c r="D258" t="s">
        <v>828</v>
      </c>
      <c r="E258" t="s">
        <v>829</v>
      </c>
      <c r="F258" t="s">
        <v>1541</v>
      </c>
      <c r="G258" t="s">
        <v>43</v>
      </c>
      <c r="H258" t="s">
        <v>44</v>
      </c>
      <c r="I258" t="s">
        <v>219</v>
      </c>
      <c r="J258" t="s">
        <v>220</v>
      </c>
      <c r="K258" t="s">
        <v>220</v>
      </c>
      <c r="L258">
        <v>3</v>
      </c>
      <c r="M258" s="1">
        <v>36161</v>
      </c>
      <c r="N258" t="s">
        <v>1187</v>
      </c>
      <c r="O258" t="s">
        <v>1188</v>
      </c>
      <c r="P258">
        <v>1999</v>
      </c>
      <c r="Q258" s="1">
        <v>39330</v>
      </c>
      <c r="R258" s="1">
        <v>40234</v>
      </c>
      <c r="S258">
        <v>0</v>
      </c>
      <c r="T258">
        <v>15000000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2000000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25">
      <c r="A259" t="s">
        <v>1542</v>
      </c>
      <c r="B259" t="s">
        <v>1543</v>
      </c>
      <c r="C259" t="s">
        <v>1544</v>
      </c>
      <c r="D259" t="s">
        <v>90</v>
      </c>
      <c r="E259" t="s">
        <v>91</v>
      </c>
      <c r="F259" t="s">
        <v>1545</v>
      </c>
      <c r="G259" t="s">
        <v>104</v>
      </c>
      <c r="H259" t="s">
        <v>700</v>
      </c>
      <c r="J259" t="s">
        <v>701</v>
      </c>
      <c r="K259" t="s">
        <v>1546</v>
      </c>
      <c r="L259">
        <v>1</v>
      </c>
      <c r="M259" s="1">
        <v>37622</v>
      </c>
      <c r="N259" t="s">
        <v>910</v>
      </c>
      <c r="O259" t="s">
        <v>911</v>
      </c>
      <c r="P259">
        <v>2003</v>
      </c>
      <c r="Q259" s="1">
        <v>39203</v>
      </c>
      <c r="R259" s="1">
        <v>39203</v>
      </c>
      <c r="S259">
        <v>0</v>
      </c>
      <c r="T259">
        <v>272000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 x14ac:dyDescent="0.25">
      <c r="A260" t="s">
        <v>1547</v>
      </c>
      <c r="B260" t="s">
        <v>1548</v>
      </c>
      <c r="C260" t="s">
        <v>1549</v>
      </c>
      <c r="D260" t="s">
        <v>1550</v>
      </c>
      <c r="E260" t="s">
        <v>1551</v>
      </c>
      <c r="F260" t="s">
        <v>1552</v>
      </c>
      <c r="G260" t="s">
        <v>56</v>
      </c>
      <c r="H260" t="s">
        <v>700</v>
      </c>
      <c r="J260" t="s">
        <v>1553</v>
      </c>
      <c r="K260" t="s">
        <v>1553</v>
      </c>
      <c r="L260">
        <v>1</v>
      </c>
      <c r="M260" s="1">
        <v>37987</v>
      </c>
      <c r="N260" t="s">
        <v>481</v>
      </c>
      <c r="O260" t="s">
        <v>482</v>
      </c>
      <c r="P260">
        <v>2004</v>
      </c>
      <c r="Q260" s="1">
        <v>41334</v>
      </c>
      <c r="R260" s="1">
        <v>41334</v>
      </c>
      <c r="S260">
        <v>0</v>
      </c>
      <c r="T260">
        <v>25500000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25500000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25">
      <c r="A261" t="s">
        <v>1554</v>
      </c>
      <c r="B261" t="s">
        <v>1555</v>
      </c>
      <c r="C261" t="s">
        <v>1556</v>
      </c>
      <c r="D261" t="s">
        <v>1557</v>
      </c>
      <c r="E261" t="s">
        <v>1558</v>
      </c>
      <c r="F261" t="s">
        <v>1559</v>
      </c>
      <c r="G261" t="s">
        <v>56</v>
      </c>
      <c r="H261" t="s">
        <v>44</v>
      </c>
      <c r="I261" t="s">
        <v>57</v>
      </c>
      <c r="J261" t="s">
        <v>211</v>
      </c>
      <c r="K261" t="s">
        <v>212</v>
      </c>
      <c r="L261">
        <v>6</v>
      </c>
      <c r="M261" s="1">
        <v>37257</v>
      </c>
      <c r="N261" t="s">
        <v>592</v>
      </c>
      <c r="O261" t="s">
        <v>593</v>
      </c>
      <c r="P261">
        <v>2002</v>
      </c>
      <c r="Q261" s="1">
        <v>38734</v>
      </c>
      <c r="R261" s="1">
        <v>41551</v>
      </c>
      <c r="S261">
        <v>0</v>
      </c>
      <c r="T261">
        <v>53000000</v>
      </c>
      <c r="U261">
        <v>0</v>
      </c>
      <c r="V261">
        <v>0</v>
      </c>
      <c r="W261">
        <v>0</v>
      </c>
      <c r="X261">
        <v>3567194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5000000</v>
      </c>
      <c r="AG261">
        <v>10000000</v>
      </c>
      <c r="AH261">
        <v>9000000</v>
      </c>
      <c r="AI261">
        <v>12000000</v>
      </c>
      <c r="AJ261">
        <v>17000000</v>
      </c>
      <c r="AK261">
        <v>0</v>
      </c>
      <c r="AL261">
        <v>0</v>
      </c>
      <c r="AM261">
        <v>0</v>
      </c>
    </row>
    <row r="262" spans="1:39" x14ac:dyDescent="0.25">
      <c r="A262" t="s">
        <v>1560</v>
      </c>
      <c r="B262" t="s">
        <v>1561</v>
      </c>
      <c r="C262" t="s">
        <v>1562</v>
      </c>
      <c r="D262" t="s">
        <v>1563</v>
      </c>
      <c r="E262" t="s">
        <v>1564</v>
      </c>
      <c r="F262" t="s">
        <v>1565</v>
      </c>
      <c r="G262" t="s">
        <v>56</v>
      </c>
      <c r="H262" t="s">
        <v>44</v>
      </c>
      <c r="I262" t="s">
        <v>286</v>
      </c>
      <c r="J262" t="s">
        <v>924</v>
      </c>
      <c r="K262" t="s">
        <v>925</v>
      </c>
      <c r="L262">
        <v>2</v>
      </c>
      <c r="M262" s="1">
        <v>39387</v>
      </c>
      <c r="N262" t="s">
        <v>1566</v>
      </c>
      <c r="O262" t="s">
        <v>1510</v>
      </c>
      <c r="P262">
        <v>2007</v>
      </c>
      <c r="Q262" s="1">
        <v>39498</v>
      </c>
      <c r="R262" s="1">
        <v>40324</v>
      </c>
      <c r="S262">
        <v>0</v>
      </c>
      <c r="T262">
        <v>3393925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1700000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25">
      <c r="A263" t="s">
        <v>1567</v>
      </c>
      <c r="B263" t="s">
        <v>1568</v>
      </c>
      <c r="C263" t="s">
        <v>1569</v>
      </c>
      <c r="D263" t="s">
        <v>1362</v>
      </c>
      <c r="E263" t="s">
        <v>1363</v>
      </c>
      <c r="F263" t="s">
        <v>1570</v>
      </c>
      <c r="G263" t="s">
        <v>56</v>
      </c>
      <c r="L263">
        <v>1</v>
      </c>
      <c r="Q263" s="1">
        <v>41609</v>
      </c>
      <c r="R263" s="1">
        <v>41609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163934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 x14ac:dyDescent="0.25">
      <c r="A264" t="s">
        <v>1571</v>
      </c>
      <c r="B264" t="s">
        <v>1572</v>
      </c>
      <c r="C264" t="s">
        <v>1573</v>
      </c>
      <c r="D264" t="s">
        <v>1574</v>
      </c>
      <c r="E264" t="s">
        <v>1575</v>
      </c>
      <c r="F264" t="s">
        <v>118</v>
      </c>
      <c r="G264" t="s">
        <v>56</v>
      </c>
      <c r="H264" t="s">
        <v>205</v>
      </c>
      <c r="J264" t="s">
        <v>1576</v>
      </c>
      <c r="K264" t="s">
        <v>1576</v>
      </c>
      <c r="L264">
        <v>1</v>
      </c>
      <c r="Q264" s="1">
        <v>41922</v>
      </c>
      <c r="R264" s="1">
        <v>41922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25">
      <c r="A265" t="s">
        <v>1577</v>
      </c>
      <c r="B265" t="s">
        <v>1578</v>
      </c>
      <c r="C265" t="s">
        <v>1579</v>
      </c>
      <c r="D265" t="s">
        <v>1580</v>
      </c>
      <c r="E265" t="s">
        <v>1581</v>
      </c>
      <c r="F265" s="2">
        <v>1000</v>
      </c>
      <c r="G265" t="s">
        <v>56</v>
      </c>
      <c r="H265" t="s">
        <v>1582</v>
      </c>
      <c r="J265" t="s">
        <v>1583</v>
      </c>
      <c r="K265" t="s">
        <v>1584</v>
      </c>
      <c r="L265">
        <v>1</v>
      </c>
      <c r="M265" s="1">
        <v>41467</v>
      </c>
      <c r="N265" t="s">
        <v>296</v>
      </c>
      <c r="O265" t="s">
        <v>297</v>
      </c>
      <c r="P265">
        <v>2013</v>
      </c>
      <c r="Q265" s="1">
        <v>41773</v>
      </c>
      <c r="R265" s="1">
        <v>41773</v>
      </c>
      <c r="S265">
        <v>0</v>
      </c>
      <c r="T265">
        <v>0</v>
      </c>
      <c r="U265">
        <v>1000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25">
      <c r="A266" t="s">
        <v>1585</v>
      </c>
      <c r="B266" t="s">
        <v>1586</v>
      </c>
      <c r="C266" t="s">
        <v>1587</v>
      </c>
      <c r="D266" t="s">
        <v>132</v>
      </c>
      <c r="E266" t="s">
        <v>133</v>
      </c>
      <c r="F266" t="s">
        <v>1588</v>
      </c>
      <c r="G266" t="s">
        <v>56</v>
      </c>
      <c r="H266" t="s">
        <v>44</v>
      </c>
      <c r="I266" t="s">
        <v>219</v>
      </c>
      <c r="J266" t="s">
        <v>1312</v>
      </c>
      <c r="K266" t="s">
        <v>1589</v>
      </c>
      <c r="L266">
        <v>5</v>
      </c>
      <c r="M266" s="1">
        <v>39904</v>
      </c>
      <c r="N266" t="s">
        <v>288</v>
      </c>
      <c r="O266" t="s">
        <v>289</v>
      </c>
      <c r="P266">
        <v>2009</v>
      </c>
      <c r="Q266" s="1">
        <v>40725</v>
      </c>
      <c r="R266" s="1">
        <v>41481</v>
      </c>
      <c r="S266">
        <v>25000</v>
      </c>
      <c r="T266">
        <v>1959979</v>
      </c>
      <c r="U266">
        <v>0</v>
      </c>
      <c r="V266">
        <v>0</v>
      </c>
      <c r="W266">
        <v>0</v>
      </c>
      <c r="X266">
        <v>250000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1000000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1590</v>
      </c>
      <c r="B267" t="s">
        <v>1591</v>
      </c>
      <c r="C267" t="s">
        <v>1592</v>
      </c>
      <c r="F267" t="s">
        <v>1593</v>
      </c>
      <c r="G267" t="s">
        <v>56</v>
      </c>
      <c r="H267" t="s">
        <v>74</v>
      </c>
      <c r="J267" t="s">
        <v>75</v>
      </c>
      <c r="K267" t="s">
        <v>75</v>
      </c>
      <c r="L267">
        <v>1</v>
      </c>
      <c r="Q267" s="1">
        <v>41456</v>
      </c>
      <c r="R267" s="1">
        <v>41456</v>
      </c>
      <c r="S267">
        <v>228187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1594</v>
      </c>
      <c r="B268" t="s">
        <v>1595</v>
      </c>
      <c r="D268" t="s">
        <v>337</v>
      </c>
      <c r="E268" t="s">
        <v>338</v>
      </c>
      <c r="F268" t="s">
        <v>1596</v>
      </c>
      <c r="G268" t="s">
        <v>56</v>
      </c>
      <c r="L268">
        <v>2</v>
      </c>
      <c r="M268" s="1">
        <v>35431</v>
      </c>
      <c r="N268" t="s">
        <v>1597</v>
      </c>
      <c r="O268" t="s">
        <v>1598</v>
      </c>
      <c r="P268">
        <v>1997</v>
      </c>
      <c r="Q268" s="1">
        <v>36342</v>
      </c>
      <c r="R268" s="1">
        <v>36708</v>
      </c>
      <c r="S268">
        <v>513200</v>
      </c>
      <c r="T268">
        <v>5733600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5733600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 x14ac:dyDescent="0.25">
      <c r="A269" t="s">
        <v>1599</v>
      </c>
      <c r="B269" t="s">
        <v>1600</v>
      </c>
      <c r="C269" t="s">
        <v>1601</v>
      </c>
      <c r="D269" t="s">
        <v>1602</v>
      </c>
      <c r="E269" t="s">
        <v>1603</v>
      </c>
      <c r="F269" s="2">
        <v>81000</v>
      </c>
      <c r="G269" t="s">
        <v>56</v>
      </c>
      <c r="H269" t="s">
        <v>44</v>
      </c>
      <c r="I269" t="s">
        <v>57</v>
      </c>
      <c r="J269" t="s">
        <v>1293</v>
      </c>
      <c r="K269" t="s">
        <v>1293</v>
      </c>
      <c r="L269">
        <v>1</v>
      </c>
      <c r="M269" s="1">
        <v>41640</v>
      </c>
      <c r="N269" t="s">
        <v>85</v>
      </c>
      <c r="O269" t="s">
        <v>86</v>
      </c>
      <c r="P269">
        <v>2014</v>
      </c>
      <c r="Q269" s="1">
        <v>41934</v>
      </c>
      <c r="R269" s="1">
        <v>41934</v>
      </c>
      <c r="S269">
        <v>0</v>
      </c>
      <c r="T269">
        <v>81000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 x14ac:dyDescent="0.25">
      <c r="A270" t="s">
        <v>1604</v>
      </c>
      <c r="B270" t="s">
        <v>1605</v>
      </c>
      <c r="C270" t="s">
        <v>1606</v>
      </c>
      <c r="D270" t="s">
        <v>1607</v>
      </c>
      <c r="E270" t="s">
        <v>1608</v>
      </c>
      <c r="F270" t="s">
        <v>1609</v>
      </c>
      <c r="G270" t="s">
        <v>56</v>
      </c>
      <c r="H270" t="s">
        <v>44</v>
      </c>
      <c r="I270" t="s">
        <v>693</v>
      </c>
      <c r="J270" t="s">
        <v>694</v>
      </c>
      <c r="K270" t="s">
        <v>694</v>
      </c>
      <c r="L270">
        <v>3</v>
      </c>
      <c r="M270" s="1">
        <v>39470</v>
      </c>
      <c r="N270" t="s">
        <v>192</v>
      </c>
      <c r="O270" t="s">
        <v>193</v>
      </c>
      <c r="P270">
        <v>2008</v>
      </c>
      <c r="Q270" s="1">
        <v>39539</v>
      </c>
      <c r="R270" s="1">
        <v>40330</v>
      </c>
      <c r="S270">
        <v>1050000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25">
      <c r="A271" t="s">
        <v>1610</v>
      </c>
      <c r="B271" t="s">
        <v>1611</v>
      </c>
      <c r="C271" t="s">
        <v>1612</v>
      </c>
      <c r="D271" t="s">
        <v>1014</v>
      </c>
      <c r="E271" t="s">
        <v>1015</v>
      </c>
      <c r="F271" t="s">
        <v>651</v>
      </c>
      <c r="G271" t="s">
        <v>56</v>
      </c>
      <c r="H271" t="s">
        <v>44</v>
      </c>
      <c r="I271" t="s">
        <v>179</v>
      </c>
      <c r="J271" t="s">
        <v>180</v>
      </c>
      <c r="K271" t="s">
        <v>180</v>
      </c>
      <c r="L271">
        <v>1</v>
      </c>
      <c r="M271" s="1">
        <v>40179</v>
      </c>
      <c r="N271" t="s">
        <v>122</v>
      </c>
      <c r="O271" t="s">
        <v>123</v>
      </c>
      <c r="P271">
        <v>2010</v>
      </c>
      <c r="Q271" s="1">
        <v>40735</v>
      </c>
      <c r="R271" s="1">
        <v>40735</v>
      </c>
      <c r="S271">
        <v>0</v>
      </c>
      <c r="T271">
        <v>750000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750000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 x14ac:dyDescent="0.25">
      <c r="A272" t="s">
        <v>1613</v>
      </c>
      <c r="B272" t="s">
        <v>1614</v>
      </c>
      <c r="C272" t="s">
        <v>1615</v>
      </c>
      <c r="D272" t="s">
        <v>1557</v>
      </c>
      <c r="E272" t="s">
        <v>1558</v>
      </c>
      <c r="F272" t="s">
        <v>1616</v>
      </c>
      <c r="G272" t="s">
        <v>43</v>
      </c>
      <c r="H272" t="s">
        <v>44</v>
      </c>
      <c r="I272" t="s">
        <v>57</v>
      </c>
      <c r="J272" t="s">
        <v>211</v>
      </c>
      <c r="K272" t="s">
        <v>663</v>
      </c>
      <c r="L272">
        <v>4</v>
      </c>
      <c r="M272" s="1">
        <v>37987</v>
      </c>
      <c r="N272" t="s">
        <v>481</v>
      </c>
      <c r="O272" t="s">
        <v>482</v>
      </c>
      <c r="P272">
        <v>2004</v>
      </c>
      <c r="Q272" s="1">
        <v>38845</v>
      </c>
      <c r="R272" s="1">
        <v>41010</v>
      </c>
      <c r="S272">
        <v>0</v>
      </c>
      <c r="T272">
        <v>38064570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11200000</v>
      </c>
      <c r="AH272">
        <v>10070000</v>
      </c>
      <c r="AI272">
        <v>13000000</v>
      </c>
      <c r="AJ272">
        <v>0</v>
      </c>
      <c r="AK272">
        <v>0</v>
      </c>
      <c r="AL272">
        <v>0</v>
      </c>
      <c r="AM272">
        <v>0</v>
      </c>
    </row>
    <row r="273" spans="1:39" x14ac:dyDescent="0.25">
      <c r="A273" t="s">
        <v>1617</v>
      </c>
      <c r="B273">
        <v>42</v>
      </c>
      <c r="C273" t="s">
        <v>1618</v>
      </c>
      <c r="D273" t="s">
        <v>337</v>
      </c>
      <c r="E273" t="s">
        <v>338</v>
      </c>
      <c r="F273" t="s">
        <v>1619</v>
      </c>
      <c r="G273" t="s">
        <v>56</v>
      </c>
      <c r="H273" t="s">
        <v>44</v>
      </c>
      <c r="I273" t="s">
        <v>57</v>
      </c>
      <c r="J273" t="s">
        <v>211</v>
      </c>
      <c r="K273" t="s">
        <v>212</v>
      </c>
      <c r="L273">
        <v>2</v>
      </c>
      <c r="M273" s="1">
        <v>41275</v>
      </c>
      <c r="N273" t="s">
        <v>173</v>
      </c>
      <c r="O273" t="s">
        <v>174</v>
      </c>
      <c r="P273">
        <v>2013</v>
      </c>
      <c r="Q273" s="1">
        <v>41326</v>
      </c>
      <c r="R273" s="1">
        <v>41775</v>
      </c>
      <c r="S273">
        <v>800000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 x14ac:dyDescent="0.25">
      <c r="A274" t="s">
        <v>1620</v>
      </c>
      <c r="B274" t="s">
        <v>1621</v>
      </c>
      <c r="D274" t="s">
        <v>90</v>
      </c>
      <c r="E274" t="s">
        <v>91</v>
      </c>
      <c r="F274" t="s">
        <v>902</v>
      </c>
      <c r="G274" t="s">
        <v>56</v>
      </c>
      <c r="H274" t="s">
        <v>44</v>
      </c>
      <c r="I274" t="s">
        <v>693</v>
      </c>
      <c r="J274" t="s">
        <v>694</v>
      </c>
      <c r="K274" t="s">
        <v>1622</v>
      </c>
      <c r="L274">
        <v>1</v>
      </c>
      <c r="M274" s="1">
        <v>37987</v>
      </c>
      <c r="N274" t="s">
        <v>481</v>
      </c>
      <c r="O274" t="s">
        <v>482</v>
      </c>
      <c r="P274">
        <v>2004</v>
      </c>
      <c r="Q274" s="1">
        <v>40344</v>
      </c>
      <c r="R274" s="1">
        <v>40344</v>
      </c>
      <c r="S274">
        <v>0</v>
      </c>
      <c r="T274">
        <v>1000000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 x14ac:dyDescent="0.25">
      <c r="A275" t="s">
        <v>1623</v>
      </c>
      <c r="B275" t="s">
        <v>1624</v>
      </c>
      <c r="C275" t="s">
        <v>1625</v>
      </c>
      <c r="D275" t="s">
        <v>1626</v>
      </c>
      <c r="E275" t="s">
        <v>1627</v>
      </c>
      <c r="F275" t="s">
        <v>1628</v>
      </c>
      <c r="G275" t="s">
        <v>56</v>
      </c>
      <c r="H275" t="s">
        <v>44</v>
      </c>
      <c r="I275" t="s">
        <v>57</v>
      </c>
      <c r="J275" t="s">
        <v>211</v>
      </c>
      <c r="K275" t="s">
        <v>212</v>
      </c>
      <c r="L275">
        <v>4</v>
      </c>
      <c r="M275" s="1">
        <v>40544</v>
      </c>
      <c r="N275" t="s">
        <v>602</v>
      </c>
      <c r="O275" t="s">
        <v>565</v>
      </c>
      <c r="P275">
        <v>2011</v>
      </c>
      <c r="Q275" s="1">
        <v>40787</v>
      </c>
      <c r="R275" s="1">
        <v>41305</v>
      </c>
      <c r="S275">
        <v>400000</v>
      </c>
      <c r="T275">
        <v>17000000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5000000</v>
      </c>
      <c r="AG275">
        <v>12000000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25">
      <c r="A276" t="s">
        <v>1629</v>
      </c>
      <c r="B276" t="s">
        <v>1630</v>
      </c>
      <c r="C276" t="s">
        <v>1631</v>
      </c>
      <c r="D276" t="s">
        <v>1632</v>
      </c>
      <c r="E276" t="s">
        <v>1633</v>
      </c>
      <c r="F276" t="s">
        <v>118</v>
      </c>
      <c r="G276" t="s">
        <v>56</v>
      </c>
      <c r="H276" t="s">
        <v>1213</v>
      </c>
      <c r="J276" t="s">
        <v>1634</v>
      </c>
      <c r="K276" t="s">
        <v>1635</v>
      </c>
      <c r="L276">
        <v>2</v>
      </c>
      <c r="M276" s="1">
        <v>40544</v>
      </c>
      <c r="N276" t="s">
        <v>602</v>
      </c>
      <c r="O276" t="s">
        <v>565</v>
      </c>
      <c r="P276">
        <v>2011</v>
      </c>
      <c r="Q276" s="1">
        <v>40798</v>
      </c>
      <c r="R276" s="1">
        <v>41679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 x14ac:dyDescent="0.25">
      <c r="A277" t="s">
        <v>1636</v>
      </c>
      <c r="B277" t="s">
        <v>1637</v>
      </c>
      <c r="C277" t="s">
        <v>1638</v>
      </c>
      <c r="D277" t="s">
        <v>1437</v>
      </c>
      <c r="E277" t="s">
        <v>1438</v>
      </c>
      <c r="F277" t="s">
        <v>1639</v>
      </c>
      <c r="G277" t="s">
        <v>43</v>
      </c>
      <c r="H277" t="s">
        <v>426</v>
      </c>
      <c r="J277" t="s">
        <v>427</v>
      </c>
      <c r="K277" t="s">
        <v>1640</v>
      </c>
      <c r="L277">
        <v>1</v>
      </c>
      <c r="Q277" s="1">
        <v>38761</v>
      </c>
      <c r="R277" s="1">
        <v>38761</v>
      </c>
      <c r="S277">
        <v>0</v>
      </c>
      <c r="T277">
        <v>2258720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2258720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25">
      <c r="A278" t="s">
        <v>1641</v>
      </c>
      <c r="B278" t="s">
        <v>1642</v>
      </c>
      <c r="C278" t="s">
        <v>1643</v>
      </c>
      <c r="D278" t="s">
        <v>90</v>
      </c>
      <c r="E278" t="s">
        <v>91</v>
      </c>
      <c r="F278" t="s">
        <v>118</v>
      </c>
      <c r="G278" t="s">
        <v>56</v>
      </c>
      <c r="H278" t="s">
        <v>44</v>
      </c>
      <c r="I278" t="s">
        <v>219</v>
      </c>
      <c r="J278" t="s">
        <v>220</v>
      </c>
      <c r="K278" t="s">
        <v>220</v>
      </c>
      <c r="L278">
        <v>1</v>
      </c>
      <c r="M278" s="1">
        <v>38214</v>
      </c>
      <c r="N278" t="s">
        <v>1644</v>
      </c>
      <c r="O278" t="s">
        <v>1645</v>
      </c>
      <c r="P278">
        <v>2004</v>
      </c>
      <c r="Q278" s="1">
        <v>38292</v>
      </c>
      <c r="R278" s="1">
        <v>38292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 x14ac:dyDescent="0.25">
      <c r="A279" t="s">
        <v>1646</v>
      </c>
      <c r="B279" t="s">
        <v>1647</v>
      </c>
      <c r="C279" t="s">
        <v>1648</v>
      </c>
      <c r="D279" t="s">
        <v>698</v>
      </c>
      <c r="E279" t="s">
        <v>365</v>
      </c>
      <c r="F279" t="s">
        <v>1649</v>
      </c>
      <c r="G279" t="s">
        <v>56</v>
      </c>
      <c r="H279" t="s">
        <v>426</v>
      </c>
      <c r="J279" t="s">
        <v>427</v>
      </c>
      <c r="K279" t="s">
        <v>427</v>
      </c>
      <c r="L279">
        <v>2</v>
      </c>
      <c r="Q279" s="1">
        <v>41145</v>
      </c>
      <c r="R279" s="1">
        <v>41914</v>
      </c>
      <c r="S279">
        <v>485610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 x14ac:dyDescent="0.25">
      <c r="A280" t="s">
        <v>1650</v>
      </c>
      <c r="B280" t="s">
        <v>1651</v>
      </c>
      <c r="C280" t="s">
        <v>1652</v>
      </c>
      <c r="D280" t="s">
        <v>315</v>
      </c>
      <c r="E280" t="s">
        <v>316</v>
      </c>
      <c r="F280" t="s">
        <v>1653</v>
      </c>
      <c r="G280" t="s">
        <v>56</v>
      </c>
      <c r="H280" t="s">
        <v>44</v>
      </c>
      <c r="I280" t="s">
        <v>321</v>
      </c>
      <c r="J280" t="s">
        <v>322</v>
      </c>
      <c r="K280" t="s">
        <v>1654</v>
      </c>
      <c r="L280">
        <v>3</v>
      </c>
      <c r="M280" s="1">
        <v>40544</v>
      </c>
      <c r="N280" t="s">
        <v>602</v>
      </c>
      <c r="O280" t="s">
        <v>565</v>
      </c>
      <c r="P280">
        <v>2011</v>
      </c>
      <c r="Q280" s="1">
        <v>40953</v>
      </c>
      <c r="R280" s="1">
        <v>41376</v>
      </c>
      <c r="S280">
        <v>0</v>
      </c>
      <c r="T280">
        <v>32956999</v>
      </c>
      <c r="U280">
        <v>0</v>
      </c>
      <c r="V280">
        <v>0</v>
      </c>
      <c r="W280">
        <v>0</v>
      </c>
      <c r="X280">
        <v>5000000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15000000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 x14ac:dyDescent="0.25">
      <c r="A281" t="s">
        <v>1655</v>
      </c>
      <c r="B281" t="s">
        <v>1656</v>
      </c>
      <c r="C281" t="s">
        <v>1657</v>
      </c>
      <c r="D281" t="s">
        <v>1658</v>
      </c>
      <c r="E281" t="s">
        <v>1659</v>
      </c>
      <c r="F281" t="s">
        <v>118</v>
      </c>
      <c r="G281" t="s">
        <v>56</v>
      </c>
      <c r="H281" t="s">
        <v>44</v>
      </c>
      <c r="I281" t="s">
        <v>693</v>
      </c>
      <c r="J281" t="s">
        <v>694</v>
      </c>
      <c r="K281" t="s">
        <v>1660</v>
      </c>
      <c r="L281">
        <v>1</v>
      </c>
      <c r="M281" s="1">
        <v>41802</v>
      </c>
      <c r="N281" t="s">
        <v>1280</v>
      </c>
      <c r="O281" t="s">
        <v>1281</v>
      </c>
      <c r="P281">
        <v>2014</v>
      </c>
      <c r="Q281" s="1">
        <v>41818</v>
      </c>
      <c r="R281" s="1">
        <v>41818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25">
      <c r="A282" t="s">
        <v>1661</v>
      </c>
      <c r="B282" t="s">
        <v>1662</v>
      </c>
      <c r="D282" t="s">
        <v>460</v>
      </c>
      <c r="E282" t="s">
        <v>54</v>
      </c>
      <c r="F282" t="s">
        <v>1663</v>
      </c>
      <c r="G282" t="s">
        <v>56</v>
      </c>
      <c r="H282" t="s">
        <v>44</v>
      </c>
      <c r="I282" t="s">
        <v>45</v>
      </c>
      <c r="J282" t="s">
        <v>1664</v>
      </c>
      <c r="K282" t="s">
        <v>1665</v>
      </c>
      <c r="L282">
        <v>1</v>
      </c>
      <c r="M282" s="1">
        <v>33359</v>
      </c>
      <c r="N282" t="s">
        <v>1666</v>
      </c>
      <c r="O282" t="s">
        <v>1667</v>
      </c>
      <c r="P282">
        <v>1991</v>
      </c>
      <c r="Q282" s="1">
        <v>41866</v>
      </c>
      <c r="R282" s="1">
        <v>41866</v>
      </c>
      <c r="S282">
        <v>0</v>
      </c>
      <c r="T282">
        <v>0</v>
      </c>
      <c r="U282">
        <v>450000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25">
      <c r="A283" t="s">
        <v>1668</v>
      </c>
      <c r="B283" t="s">
        <v>1669</v>
      </c>
      <c r="C283" t="s">
        <v>1670</v>
      </c>
      <c r="D283" t="s">
        <v>1671</v>
      </c>
      <c r="E283" t="s">
        <v>1494</v>
      </c>
      <c r="F283" t="s">
        <v>748</v>
      </c>
      <c r="G283" t="s">
        <v>56</v>
      </c>
      <c r="H283" t="s">
        <v>1672</v>
      </c>
      <c r="J283" t="s">
        <v>1673</v>
      </c>
      <c r="K283" t="s">
        <v>1673</v>
      </c>
      <c r="L283">
        <v>1</v>
      </c>
      <c r="Q283" s="1">
        <v>41956</v>
      </c>
      <c r="R283" s="1">
        <v>41956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100000000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25">
      <c r="A284" t="s">
        <v>1674</v>
      </c>
      <c r="B284" t="s">
        <v>1675</v>
      </c>
      <c r="C284" t="s">
        <v>1676</v>
      </c>
      <c r="D284" t="s">
        <v>90</v>
      </c>
      <c r="E284" t="s">
        <v>91</v>
      </c>
      <c r="F284" t="s">
        <v>118</v>
      </c>
      <c r="G284" t="s">
        <v>104</v>
      </c>
      <c r="H284" t="s">
        <v>44</v>
      </c>
      <c r="I284" t="s">
        <v>57</v>
      </c>
      <c r="J284" t="s">
        <v>211</v>
      </c>
      <c r="K284" t="s">
        <v>663</v>
      </c>
      <c r="L284">
        <v>1</v>
      </c>
      <c r="M284" s="1">
        <v>38930</v>
      </c>
      <c r="N284" t="s">
        <v>1469</v>
      </c>
      <c r="O284" t="s">
        <v>704</v>
      </c>
      <c r="P284">
        <v>2006</v>
      </c>
      <c r="Q284" s="1">
        <v>39335</v>
      </c>
      <c r="R284" s="1">
        <v>39335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25">
      <c r="A285" t="s">
        <v>1677</v>
      </c>
      <c r="B285" t="s">
        <v>1678</v>
      </c>
      <c r="C285" t="s">
        <v>1679</v>
      </c>
      <c r="D285" t="s">
        <v>263</v>
      </c>
      <c r="E285" t="s">
        <v>264</v>
      </c>
      <c r="F285" t="s">
        <v>118</v>
      </c>
      <c r="G285" t="s">
        <v>56</v>
      </c>
      <c r="H285" t="s">
        <v>44</v>
      </c>
      <c r="I285" t="s">
        <v>45</v>
      </c>
      <c r="J285" t="s">
        <v>46</v>
      </c>
      <c r="K285" t="s">
        <v>47</v>
      </c>
      <c r="L285">
        <v>1</v>
      </c>
      <c r="M285" s="1">
        <v>40544</v>
      </c>
      <c r="N285" t="s">
        <v>602</v>
      </c>
      <c r="O285" t="s">
        <v>565</v>
      </c>
      <c r="P285">
        <v>2011</v>
      </c>
      <c r="Q285" s="1">
        <v>41660</v>
      </c>
      <c r="R285" s="1">
        <v>41660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25">
      <c r="A286" t="s">
        <v>1680</v>
      </c>
      <c r="B286" t="s">
        <v>1681</v>
      </c>
      <c r="C286" t="s">
        <v>1682</v>
      </c>
      <c r="D286" t="s">
        <v>828</v>
      </c>
      <c r="E286" t="s">
        <v>829</v>
      </c>
      <c r="F286" s="2">
        <v>20900</v>
      </c>
      <c r="G286" t="s">
        <v>56</v>
      </c>
      <c r="H286" t="s">
        <v>44</v>
      </c>
      <c r="I286" t="s">
        <v>1304</v>
      </c>
      <c r="J286" t="s">
        <v>1683</v>
      </c>
      <c r="K286" t="s">
        <v>1684</v>
      </c>
      <c r="L286">
        <v>1</v>
      </c>
      <c r="M286" s="1">
        <v>38353</v>
      </c>
      <c r="N286" t="s">
        <v>494</v>
      </c>
      <c r="O286" t="s">
        <v>495</v>
      </c>
      <c r="P286">
        <v>2005</v>
      </c>
      <c r="Q286" s="1">
        <v>41554</v>
      </c>
      <c r="R286" s="1">
        <v>41554</v>
      </c>
      <c r="S286">
        <v>20900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25">
      <c r="A287" t="s">
        <v>1685</v>
      </c>
      <c r="B287" t="s">
        <v>1686</v>
      </c>
      <c r="C287" t="s">
        <v>1687</v>
      </c>
      <c r="D287" t="s">
        <v>1688</v>
      </c>
      <c r="E287" t="s">
        <v>829</v>
      </c>
      <c r="F287" t="s">
        <v>1689</v>
      </c>
      <c r="G287" t="s">
        <v>56</v>
      </c>
      <c r="H287" t="s">
        <v>44</v>
      </c>
      <c r="I287" t="s">
        <v>57</v>
      </c>
      <c r="J287" t="s">
        <v>211</v>
      </c>
      <c r="K287" t="s">
        <v>1063</v>
      </c>
      <c r="L287">
        <v>2</v>
      </c>
      <c r="Q287" s="1">
        <v>41153</v>
      </c>
      <c r="R287" s="1">
        <v>41688</v>
      </c>
      <c r="S287">
        <v>0</v>
      </c>
      <c r="T287">
        <v>0</v>
      </c>
      <c r="U287">
        <v>1160000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25">
      <c r="A288" t="s">
        <v>1690</v>
      </c>
      <c r="B288" t="s">
        <v>1691</v>
      </c>
      <c r="C288" t="s">
        <v>1692</v>
      </c>
      <c r="D288" t="s">
        <v>698</v>
      </c>
      <c r="E288" t="s">
        <v>365</v>
      </c>
      <c r="F288" t="s">
        <v>1693</v>
      </c>
      <c r="G288" t="s">
        <v>56</v>
      </c>
      <c r="H288" t="s">
        <v>44</v>
      </c>
      <c r="I288" t="s">
        <v>1467</v>
      </c>
      <c r="J288" t="s">
        <v>685</v>
      </c>
      <c r="K288" t="s">
        <v>1694</v>
      </c>
      <c r="L288">
        <v>1</v>
      </c>
      <c r="M288" s="1">
        <v>38353</v>
      </c>
      <c r="N288" t="s">
        <v>494</v>
      </c>
      <c r="O288" t="s">
        <v>495</v>
      </c>
      <c r="P288">
        <v>2005</v>
      </c>
      <c r="Q288" s="1">
        <v>40889</v>
      </c>
      <c r="R288" s="1">
        <v>40889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3378975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25">
      <c r="A289" t="s">
        <v>1695</v>
      </c>
      <c r="B289" t="s">
        <v>1696</v>
      </c>
      <c r="F289" s="2">
        <v>22000</v>
      </c>
      <c r="G289" t="s">
        <v>56</v>
      </c>
      <c r="H289" t="s">
        <v>44</v>
      </c>
      <c r="I289" t="s">
        <v>93</v>
      </c>
      <c r="J289" t="s">
        <v>1697</v>
      </c>
      <c r="K289" t="s">
        <v>1698</v>
      </c>
      <c r="L289">
        <v>1</v>
      </c>
      <c r="Q289" s="1">
        <v>41681</v>
      </c>
      <c r="R289" s="1">
        <v>41681</v>
      </c>
      <c r="S289">
        <v>0</v>
      </c>
      <c r="T289">
        <v>22000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 x14ac:dyDescent="0.25">
      <c r="A290" t="s">
        <v>1699</v>
      </c>
      <c r="B290" t="s">
        <v>1700</v>
      </c>
      <c r="C290" t="s">
        <v>1701</v>
      </c>
      <c r="D290" t="s">
        <v>1702</v>
      </c>
      <c r="E290" t="s">
        <v>1703</v>
      </c>
      <c r="F290" t="s">
        <v>1704</v>
      </c>
      <c r="G290" t="s">
        <v>43</v>
      </c>
      <c r="H290" t="s">
        <v>44</v>
      </c>
      <c r="I290" t="s">
        <v>57</v>
      </c>
      <c r="J290" t="s">
        <v>211</v>
      </c>
      <c r="K290" t="s">
        <v>1194</v>
      </c>
      <c r="L290">
        <v>6</v>
      </c>
      <c r="M290" s="1">
        <v>38718</v>
      </c>
      <c r="N290" t="s">
        <v>455</v>
      </c>
      <c r="O290" t="s">
        <v>456</v>
      </c>
      <c r="P290">
        <v>2006</v>
      </c>
      <c r="Q290" s="1">
        <v>38930</v>
      </c>
      <c r="R290" s="1">
        <v>40212</v>
      </c>
      <c r="S290">
        <v>0</v>
      </c>
      <c r="T290">
        <v>9146354</v>
      </c>
      <c r="U290">
        <v>0</v>
      </c>
      <c r="V290">
        <v>0</v>
      </c>
      <c r="W290">
        <v>270000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2850000</v>
      </c>
      <c r="AG290">
        <v>1000000</v>
      </c>
      <c r="AH290">
        <v>500000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 x14ac:dyDescent="0.25">
      <c r="A291" t="s">
        <v>1705</v>
      </c>
      <c r="B291" t="s">
        <v>1706</v>
      </c>
      <c r="C291" t="s">
        <v>1707</v>
      </c>
      <c r="D291" t="s">
        <v>1708</v>
      </c>
      <c r="E291" t="s">
        <v>102</v>
      </c>
      <c r="F291" t="s">
        <v>1709</v>
      </c>
      <c r="G291" t="s">
        <v>56</v>
      </c>
      <c r="H291" t="s">
        <v>44</v>
      </c>
      <c r="I291" t="s">
        <v>57</v>
      </c>
      <c r="J291" t="s">
        <v>211</v>
      </c>
      <c r="K291" t="s">
        <v>1710</v>
      </c>
      <c r="L291">
        <v>8</v>
      </c>
      <c r="M291" s="1">
        <v>37987</v>
      </c>
      <c r="N291" t="s">
        <v>481</v>
      </c>
      <c r="O291" t="s">
        <v>482</v>
      </c>
      <c r="P291">
        <v>2004</v>
      </c>
      <c r="Q291" s="1">
        <v>38412</v>
      </c>
      <c r="R291" s="1">
        <v>41852</v>
      </c>
      <c r="S291">
        <v>0</v>
      </c>
      <c r="T291">
        <v>64288000</v>
      </c>
      <c r="U291">
        <v>0</v>
      </c>
      <c r="V291">
        <v>0</v>
      </c>
      <c r="W291">
        <v>0</v>
      </c>
      <c r="X291">
        <v>6000000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8000000</v>
      </c>
      <c r="AI291">
        <v>24000000</v>
      </c>
      <c r="AJ291">
        <v>8000000</v>
      </c>
      <c r="AK291">
        <v>0</v>
      </c>
      <c r="AL291">
        <v>0</v>
      </c>
      <c r="AM291">
        <v>0</v>
      </c>
    </row>
    <row r="292" spans="1:39" x14ac:dyDescent="0.25">
      <c r="A292" t="s">
        <v>1711</v>
      </c>
      <c r="B292" t="s">
        <v>1712</v>
      </c>
      <c r="C292" t="s">
        <v>1713</v>
      </c>
      <c r="D292" t="s">
        <v>1714</v>
      </c>
      <c r="E292" t="s">
        <v>198</v>
      </c>
      <c r="F292" t="s">
        <v>902</v>
      </c>
      <c r="G292" t="s">
        <v>56</v>
      </c>
      <c r="L292">
        <v>1</v>
      </c>
      <c r="M292" s="1">
        <v>40969</v>
      </c>
      <c r="N292" t="s">
        <v>1715</v>
      </c>
      <c r="O292" t="s">
        <v>138</v>
      </c>
      <c r="P292">
        <v>2012</v>
      </c>
      <c r="Q292" s="1">
        <v>40969</v>
      </c>
      <c r="R292" s="1">
        <v>40969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1000000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 x14ac:dyDescent="0.25">
      <c r="A293" t="s">
        <v>1716</v>
      </c>
      <c r="B293" t="s">
        <v>1717</v>
      </c>
      <c r="C293" t="s">
        <v>1718</v>
      </c>
      <c r="D293" t="s">
        <v>132</v>
      </c>
      <c r="E293" t="s">
        <v>133</v>
      </c>
      <c r="F293" t="s">
        <v>199</v>
      </c>
      <c r="G293" t="s">
        <v>56</v>
      </c>
      <c r="H293" t="s">
        <v>1495</v>
      </c>
      <c r="J293" t="s">
        <v>1496</v>
      </c>
      <c r="K293" t="s">
        <v>1496</v>
      </c>
      <c r="L293">
        <v>1</v>
      </c>
      <c r="Q293" s="1">
        <v>41864</v>
      </c>
      <c r="R293" s="1">
        <v>41864</v>
      </c>
      <c r="S293">
        <v>500000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 x14ac:dyDescent="0.25">
      <c r="A294" t="s">
        <v>1719</v>
      </c>
      <c r="B294" t="s">
        <v>1720</v>
      </c>
      <c r="C294" t="s">
        <v>1721</v>
      </c>
      <c r="D294" t="s">
        <v>808</v>
      </c>
      <c r="E294" t="s">
        <v>809</v>
      </c>
      <c r="F294" t="s">
        <v>923</v>
      </c>
      <c r="G294" t="s">
        <v>56</v>
      </c>
      <c r="H294" t="s">
        <v>44</v>
      </c>
      <c r="I294" t="s">
        <v>562</v>
      </c>
      <c r="J294" t="s">
        <v>1106</v>
      </c>
      <c r="K294" t="s">
        <v>1106</v>
      </c>
      <c r="L294">
        <v>4</v>
      </c>
      <c r="M294" s="1">
        <v>38353</v>
      </c>
      <c r="N294" t="s">
        <v>494</v>
      </c>
      <c r="O294" t="s">
        <v>495</v>
      </c>
      <c r="P294">
        <v>2005</v>
      </c>
      <c r="Q294" s="1">
        <v>38520</v>
      </c>
      <c r="R294" s="1">
        <v>41892</v>
      </c>
      <c r="S294">
        <v>0</v>
      </c>
      <c r="T294">
        <v>60000000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 x14ac:dyDescent="0.25">
      <c r="A295" t="s">
        <v>1722</v>
      </c>
      <c r="B295" t="s">
        <v>1723</v>
      </c>
      <c r="C295" t="s">
        <v>1724</v>
      </c>
      <c r="D295" t="s">
        <v>698</v>
      </c>
      <c r="E295" t="s">
        <v>365</v>
      </c>
      <c r="F295" t="s">
        <v>237</v>
      </c>
      <c r="G295" t="s">
        <v>56</v>
      </c>
      <c r="L295">
        <v>1</v>
      </c>
      <c r="M295" s="1">
        <v>40603</v>
      </c>
      <c r="N295" t="s">
        <v>1725</v>
      </c>
      <c r="O295" t="s">
        <v>565</v>
      </c>
      <c r="P295">
        <v>2011</v>
      </c>
      <c r="Q295" s="1">
        <v>40940</v>
      </c>
      <c r="R295" s="1">
        <v>40940</v>
      </c>
      <c r="S295">
        <v>0</v>
      </c>
      <c r="T295">
        <v>10000000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10000000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25">
      <c r="A296" t="s">
        <v>1726</v>
      </c>
      <c r="B296" t="s">
        <v>1727</v>
      </c>
      <c r="C296" t="s">
        <v>1728</v>
      </c>
      <c r="D296" t="s">
        <v>1729</v>
      </c>
      <c r="E296" t="s">
        <v>1730</v>
      </c>
      <c r="F296" s="2">
        <v>50000</v>
      </c>
      <c r="G296" t="s">
        <v>56</v>
      </c>
      <c r="H296" t="s">
        <v>44</v>
      </c>
      <c r="I296" t="s">
        <v>57</v>
      </c>
      <c r="J296" t="s">
        <v>211</v>
      </c>
      <c r="K296" t="s">
        <v>870</v>
      </c>
      <c r="L296">
        <v>1</v>
      </c>
      <c r="M296" s="1">
        <v>40909</v>
      </c>
      <c r="N296" t="s">
        <v>137</v>
      </c>
      <c r="O296" t="s">
        <v>138</v>
      </c>
      <c r="P296">
        <v>2012</v>
      </c>
      <c r="Q296" s="1">
        <v>41512</v>
      </c>
      <c r="R296" s="1">
        <v>41512</v>
      </c>
      <c r="S296">
        <v>50000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 x14ac:dyDescent="0.25">
      <c r="A297" t="s">
        <v>1731</v>
      </c>
      <c r="B297" t="s">
        <v>1732</v>
      </c>
      <c r="D297" t="s">
        <v>315</v>
      </c>
      <c r="E297" t="s">
        <v>316</v>
      </c>
      <c r="F297" t="s">
        <v>92</v>
      </c>
      <c r="G297" t="s">
        <v>56</v>
      </c>
      <c r="H297" t="s">
        <v>44</v>
      </c>
      <c r="I297" t="s">
        <v>321</v>
      </c>
      <c r="J297" t="s">
        <v>322</v>
      </c>
      <c r="K297" t="s">
        <v>1733</v>
      </c>
      <c r="L297">
        <v>1</v>
      </c>
      <c r="M297" s="1">
        <v>40544</v>
      </c>
      <c r="N297" t="s">
        <v>602</v>
      </c>
      <c r="O297" t="s">
        <v>565</v>
      </c>
      <c r="P297">
        <v>2011</v>
      </c>
      <c r="Q297" s="1">
        <v>40898</v>
      </c>
      <c r="R297" s="1">
        <v>40898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7000000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 x14ac:dyDescent="0.25">
      <c r="A298" t="s">
        <v>1734</v>
      </c>
      <c r="B298" t="s">
        <v>1735</v>
      </c>
      <c r="C298" t="s">
        <v>1736</v>
      </c>
      <c r="D298" t="s">
        <v>1737</v>
      </c>
      <c r="E298" t="s">
        <v>102</v>
      </c>
      <c r="F298" t="s">
        <v>1738</v>
      </c>
      <c r="G298" t="s">
        <v>56</v>
      </c>
      <c r="H298" t="s">
        <v>74</v>
      </c>
      <c r="J298" t="s">
        <v>1739</v>
      </c>
      <c r="K298" t="s">
        <v>1739</v>
      </c>
      <c r="L298">
        <v>4</v>
      </c>
      <c r="M298" s="1">
        <v>40247</v>
      </c>
      <c r="N298" t="s">
        <v>1740</v>
      </c>
      <c r="O298" t="s">
        <v>123</v>
      </c>
      <c r="P298">
        <v>2010</v>
      </c>
      <c r="Q298" s="1">
        <v>40612</v>
      </c>
      <c r="R298" s="1">
        <v>41501</v>
      </c>
      <c r="S298">
        <v>1121081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1741</v>
      </c>
      <c r="B299" t="s">
        <v>1742</v>
      </c>
      <c r="C299" t="s">
        <v>1743</v>
      </c>
      <c r="D299" t="s">
        <v>1744</v>
      </c>
      <c r="E299" t="s">
        <v>1745</v>
      </c>
      <c r="F299" t="s">
        <v>118</v>
      </c>
      <c r="G299" t="s">
        <v>56</v>
      </c>
      <c r="H299" t="s">
        <v>205</v>
      </c>
      <c r="J299" t="s">
        <v>1746</v>
      </c>
      <c r="K299" t="s">
        <v>1746</v>
      </c>
      <c r="L299">
        <v>1</v>
      </c>
      <c r="M299" s="1">
        <v>39414</v>
      </c>
      <c r="N299" t="s">
        <v>1566</v>
      </c>
      <c r="O299" t="s">
        <v>1510</v>
      </c>
      <c r="P299">
        <v>2007</v>
      </c>
      <c r="Q299" s="1">
        <v>40862</v>
      </c>
      <c r="R299" s="1">
        <v>40862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 x14ac:dyDescent="0.25">
      <c r="A300" t="s">
        <v>1747</v>
      </c>
      <c r="B300" t="s">
        <v>1748</v>
      </c>
      <c r="C300" t="s">
        <v>1749</v>
      </c>
      <c r="D300" t="s">
        <v>1750</v>
      </c>
      <c r="E300" t="s">
        <v>1751</v>
      </c>
      <c r="F300" t="s">
        <v>1752</v>
      </c>
      <c r="G300" t="s">
        <v>56</v>
      </c>
      <c r="H300" t="s">
        <v>1221</v>
      </c>
      <c r="J300" t="s">
        <v>1753</v>
      </c>
      <c r="K300" t="s">
        <v>1754</v>
      </c>
      <c r="L300">
        <v>1</v>
      </c>
      <c r="M300" s="1">
        <v>41487</v>
      </c>
      <c r="N300" t="s">
        <v>1537</v>
      </c>
      <c r="O300" t="s">
        <v>297</v>
      </c>
      <c r="P300">
        <v>2013</v>
      </c>
      <c r="Q300" s="1">
        <v>41515</v>
      </c>
      <c r="R300" s="1">
        <v>41515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762500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 x14ac:dyDescent="0.25">
      <c r="A301" t="s">
        <v>1755</v>
      </c>
      <c r="B301" t="s">
        <v>1756</v>
      </c>
      <c r="C301" t="s">
        <v>1757</v>
      </c>
      <c r="D301" t="s">
        <v>110</v>
      </c>
      <c r="E301" t="s">
        <v>111</v>
      </c>
      <c r="F301" t="s">
        <v>1758</v>
      </c>
      <c r="G301" t="s">
        <v>56</v>
      </c>
      <c r="H301" t="s">
        <v>205</v>
      </c>
      <c r="J301" t="s">
        <v>206</v>
      </c>
      <c r="K301" t="s">
        <v>206</v>
      </c>
      <c r="L301">
        <v>1</v>
      </c>
      <c r="M301" s="1">
        <v>40909</v>
      </c>
      <c r="N301" t="s">
        <v>137</v>
      </c>
      <c r="O301" t="s">
        <v>138</v>
      </c>
      <c r="P301">
        <v>2012</v>
      </c>
      <c r="Q301" s="1">
        <v>41478</v>
      </c>
      <c r="R301" s="1">
        <v>41478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385980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25">
      <c r="A302" t="s">
        <v>1759</v>
      </c>
      <c r="B302" t="s">
        <v>1760</v>
      </c>
      <c r="C302" t="s">
        <v>1761</v>
      </c>
      <c r="D302" t="s">
        <v>90</v>
      </c>
      <c r="E302" t="s">
        <v>91</v>
      </c>
      <c r="F302" t="s">
        <v>763</v>
      </c>
      <c r="G302" t="s">
        <v>56</v>
      </c>
      <c r="H302" t="s">
        <v>44</v>
      </c>
      <c r="I302" t="s">
        <v>142</v>
      </c>
      <c r="J302" t="s">
        <v>1762</v>
      </c>
      <c r="K302" t="s">
        <v>1763</v>
      </c>
      <c r="L302">
        <v>1</v>
      </c>
      <c r="M302" s="1">
        <v>37987</v>
      </c>
      <c r="N302" t="s">
        <v>481</v>
      </c>
      <c r="O302" t="s">
        <v>482</v>
      </c>
      <c r="P302">
        <v>2004</v>
      </c>
      <c r="Q302" s="1">
        <v>40373</v>
      </c>
      <c r="R302" s="1">
        <v>40373</v>
      </c>
      <c r="S302">
        <v>0</v>
      </c>
      <c r="T302">
        <v>250000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 x14ac:dyDescent="0.25">
      <c r="A303" t="s">
        <v>1764</v>
      </c>
      <c r="B303" t="s">
        <v>1765</v>
      </c>
      <c r="C303" t="s">
        <v>1766</v>
      </c>
      <c r="D303" t="s">
        <v>1767</v>
      </c>
      <c r="E303" t="s">
        <v>365</v>
      </c>
      <c r="F303" s="2">
        <v>15000</v>
      </c>
      <c r="G303" t="s">
        <v>56</v>
      </c>
      <c r="H303" t="s">
        <v>44</v>
      </c>
      <c r="I303" t="s">
        <v>82</v>
      </c>
      <c r="J303" t="s">
        <v>83</v>
      </c>
      <c r="K303" t="s">
        <v>83</v>
      </c>
      <c r="L303">
        <v>1</v>
      </c>
      <c r="Q303" s="1">
        <v>41858</v>
      </c>
      <c r="R303" s="1">
        <v>41858</v>
      </c>
      <c r="S303">
        <v>15000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t="s">
        <v>1768</v>
      </c>
      <c r="B304" t="s">
        <v>1769</v>
      </c>
      <c r="D304" t="s">
        <v>53</v>
      </c>
      <c r="E304" t="s">
        <v>54</v>
      </c>
      <c r="F304" t="s">
        <v>1770</v>
      </c>
      <c r="G304" t="s">
        <v>56</v>
      </c>
      <c r="H304" t="s">
        <v>238</v>
      </c>
      <c r="J304" t="s">
        <v>333</v>
      </c>
      <c r="K304" t="s">
        <v>333</v>
      </c>
      <c r="L304">
        <v>1</v>
      </c>
      <c r="Q304" s="1">
        <v>40168</v>
      </c>
      <c r="R304" s="1">
        <v>40168</v>
      </c>
      <c r="S304">
        <v>0</v>
      </c>
      <c r="T304">
        <v>3500000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3500000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25">
      <c r="A305" t="s">
        <v>1771</v>
      </c>
      <c r="B305" t="s">
        <v>1772</v>
      </c>
      <c r="C305" t="s">
        <v>1773</v>
      </c>
      <c r="D305" t="s">
        <v>90</v>
      </c>
      <c r="E305" t="s">
        <v>91</v>
      </c>
      <c r="F305" t="s">
        <v>1774</v>
      </c>
      <c r="G305" t="s">
        <v>56</v>
      </c>
      <c r="H305" t="s">
        <v>44</v>
      </c>
      <c r="I305" t="s">
        <v>45</v>
      </c>
      <c r="J305" t="s">
        <v>46</v>
      </c>
      <c r="K305" t="s">
        <v>47</v>
      </c>
      <c r="L305">
        <v>2</v>
      </c>
      <c r="M305" s="1">
        <v>40909</v>
      </c>
      <c r="N305" t="s">
        <v>137</v>
      </c>
      <c r="O305" t="s">
        <v>138</v>
      </c>
      <c r="P305">
        <v>2012</v>
      </c>
      <c r="Q305" s="1">
        <v>40997</v>
      </c>
      <c r="R305" s="1">
        <v>41282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440000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25">
      <c r="A306" t="s">
        <v>1775</v>
      </c>
      <c r="B306" t="s">
        <v>1776</v>
      </c>
      <c r="C306" t="s">
        <v>1777</v>
      </c>
      <c r="D306" t="s">
        <v>1778</v>
      </c>
      <c r="E306" t="s">
        <v>1779</v>
      </c>
      <c r="F306" s="2">
        <v>80000</v>
      </c>
      <c r="G306" t="s">
        <v>56</v>
      </c>
      <c r="L306">
        <v>2</v>
      </c>
      <c r="M306" s="1">
        <v>41575</v>
      </c>
      <c r="N306" t="s">
        <v>1780</v>
      </c>
      <c r="O306" t="s">
        <v>166</v>
      </c>
      <c r="P306">
        <v>2013</v>
      </c>
      <c r="Q306" s="1">
        <v>41805</v>
      </c>
      <c r="R306" s="1">
        <v>41858</v>
      </c>
      <c r="S306">
        <v>30000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50000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 x14ac:dyDescent="0.25">
      <c r="A307" t="s">
        <v>1781</v>
      </c>
      <c r="B307" t="s">
        <v>1782</v>
      </c>
      <c r="D307" t="s">
        <v>1783</v>
      </c>
      <c r="E307" t="s">
        <v>1104</v>
      </c>
      <c r="F307" t="s">
        <v>1784</v>
      </c>
      <c r="G307" t="s">
        <v>56</v>
      </c>
      <c r="H307" t="s">
        <v>44</v>
      </c>
      <c r="I307" t="s">
        <v>93</v>
      </c>
      <c r="J307" t="s">
        <v>94</v>
      </c>
      <c r="K307" t="s">
        <v>1785</v>
      </c>
      <c r="L307">
        <v>1</v>
      </c>
      <c r="M307" s="1">
        <v>41478</v>
      </c>
      <c r="N307" t="s">
        <v>296</v>
      </c>
      <c r="O307" t="s">
        <v>297</v>
      </c>
      <c r="P307">
        <v>2013</v>
      </c>
      <c r="Q307" s="1">
        <v>41690</v>
      </c>
      <c r="R307" s="1">
        <v>41690</v>
      </c>
      <c r="S307">
        <v>0</v>
      </c>
      <c r="T307">
        <v>0</v>
      </c>
      <c r="U307">
        <v>180000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25">
      <c r="A308" t="s">
        <v>1786</v>
      </c>
      <c r="B308" t="s">
        <v>1787</v>
      </c>
      <c r="C308" t="s">
        <v>1788</v>
      </c>
      <c r="D308" t="s">
        <v>351</v>
      </c>
      <c r="E308" t="s">
        <v>352</v>
      </c>
      <c r="F308" t="s">
        <v>118</v>
      </c>
      <c r="G308" t="s">
        <v>56</v>
      </c>
      <c r="H308" t="s">
        <v>44</v>
      </c>
      <c r="I308" t="s">
        <v>375</v>
      </c>
      <c r="J308" t="s">
        <v>376</v>
      </c>
      <c r="K308" t="s">
        <v>1789</v>
      </c>
      <c r="L308">
        <v>1</v>
      </c>
      <c r="M308" s="1">
        <v>40756</v>
      </c>
      <c r="N308" t="s">
        <v>1215</v>
      </c>
      <c r="O308" t="s">
        <v>267</v>
      </c>
      <c r="P308">
        <v>2011</v>
      </c>
      <c r="Q308" s="1">
        <v>40794</v>
      </c>
      <c r="R308" s="1">
        <v>40794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 x14ac:dyDescent="0.25">
      <c r="A309" t="s">
        <v>1790</v>
      </c>
      <c r="B309" t="s">
        <v>1791</v>
      </c>
      <c r="C309" t="s">
        <v>1792</v>
      </c>
      <c r="D309" t="s">
        <v>1793</v>
      </c>
      <c r="E309" t="s">
        <v>1794</v>
      </c>
      <c r="F309" t="s">
        <v>118</v>
      </c>
      <c r="G309" t="s">
        <v>56</v>
      </c>
      <c r="H309" t="s">
        <v>44</v>
      </c>
      <c r="I309" t="s">
        <v>57</v>
      </c>
      <c r="J309" t="s">
        <v>211</v>
      </c>
      <c r="K309" t="s">
        <v>212</v>
      </c>
      <c r="L309">
        <v>1</v>
      </c>
      <c r="Q309" s="1">
        <v>40909</v>
      </c>
      <c r="R309" s="1">
        <v>40909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 x14ac:dyDescent="0.25">
      <c r="A310" t="s">
        <v>1795</v>
      </c>
      <c r="B310" t="s">
        <v>1796</v>
      </c>
      <c r="C310" t="s">
        <v>1797</v>
      </c>
      <c r="D310" t="s">
        <v>1798</v>
      </c>
      <c r="E310" t="s">
        <v>1799</v>
      </c>
      <c r="F310" t="s">
        <v>118</v>
      </c>
      <c r="G310" t="s">
        <v>56</v>
      </c>
      <c r="H310" t="s">
        <v>228</v>
      </c>
      <c r="J310" t="s">
        <v>229</v>
      </c>
      <c r="K310" t="s">
        <v>229</v>
      </c>
      <c r="L310">
        <v>1</v>
      </c>
      <c r="M310" s="1">
        <v>41091</v>
      </c>
      <c r="N310" t="s">
        <v>879</v>
      </c>
      <c r="O310" t="s">
        <v>637</v>
      </c>
      <c r="P310">
        <v>2012</v>
      </c>
      <c r="Q310" s="1">
        <v>40940</v>
      </c>
      <c r="R310" s="1">
        <v>40940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 x14ac:dyDescent="0.25">
      <c r="A311" t="s">
        <v>1800</v>
      </c>
      <c r="B311" t="s">
        <v>1801</v>
      </c>
      <c r="F311" t="s">
        <v>1802</v>
      </c>
      <c r="G311" t="s">
        <v>56</v>
      </c>
      <c r="H311" t="s">
        <v>44</v>
      </c>
      <c r="I311" t="s">
        <v>57</v>
      </c>
      <c r="J311" t="s">
        <v>211</v>
      </c>
      <c r="K311" t="s">
        <v>782</v>
      </c>
      <c r="L311">
        <v>1</v>
      </c>
      <c r="Q311" s="1">
        <v>41666</v>
      </c>
      <c r="R311" s="1">
        <v>41666</v>
      </c>
      <c r="S311">
        <v>0</v>
      </c>
      <c r="T311">
        <v>2013000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 x14ac:dyDescent="0.25">
      <c r="A312" t="s">
        <v>1803</v>
      </c>
      <c r="B312" t="s">
        <v>1804</v>
      </c>
      <c r="C312" t="s">
        <v>1805</v>
      </c>
      <c r="D312" t="s">
        <v>1806</v>
      </c>
      <c r="E312" t="s">
        <v>133</v>
      </c>
      <c r="F312" t="s">
        <v>1807</v>
      </c>
      <c r="G312" t="s">
        <v>43</v>
      </c>
      <c r="H312" t="s">
        <v>44</v>
      </c>
      <c r="I312" t="s">
        <v>57</v>
      </c>
      <c r="J312" t="s">
        <v>211</v>
      </c>
      <c r="K312" t="s">
        <v>212</v>
      </c>
      <c r="L312">
        <v>6</v>
      </c>
      <c r="M312" s="1">
        <v>40179</v>
      </c>
      <c r="N312" t="s">
        <v>122</v>
      </c>
      <c r="O312" t="s">
        <v>123</v>
      </c>
      <c r="P312">
        <v>2010</v>
      </c>
      <c r="Q312" s="1">
        <v>40162</v>
      </c>
      <c r="R312" s="1">
        <v>41345</v>
      </c>
      <c r="S312">
        <v>1400000</v>
      </c>
      <c r="T312">
        <v>9500000</v>
      </c>
      <c r="U312">
        <v>0</v>
      </c>
      <c r="V312">
        <v>0</v>
      </c>
      <c r="W312">
        <v>0</v>
      </c>
      <c r="X312">
        <v>2000000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4500000</v>
      </c>
      <c r="AG312">
        <v>5000000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25">
      <c r="A313" t="s">
        <v>1808</v>
      </c>
      <c r="B313" t="s">
        <v>1809</v>
      </c>
      <c r="C313" t="s">
        <v>1810</v>
      </c>
      <c r="F313" t="s">
        <v>303</v>
      </c>
      <c r="G313" t="s">
        <v>56</v>
      </c>
      <c r="L313">
        <v>1</v>
      </c>
      <c r="M313" s="1">
        <v>41866</v>
      </c>
      <c r="N313" t="s">
        <v>282</v>
      </c>
      <c r="O313" t="s">
        <v>259</v>
      </c>
      <c r="P313">
        <v>2014</v>
      </c>
      <c r="Q313" s="1">
        <v>41883</v>
      </c>
      <c r="R313" s="1">
        <v>41883</v>
      </c>
      <c r="S313">
        <v>100000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 x14ac:dyDescent="0.25">
      <c r="A314" t="s">
        <v>1811</v>
      </c>
      <c r="B314" t="s">
        <v>1812</v>
      </c>
      <c r="C314" t="s">
        <v>1813</v>
      </c>
      <c r="D314" t="s">
        <v>1814</v>
      </c>
      <c r="E314" t="s">
        <v>607</v>
      </c>
      <c r="F314" t="s">
        <v>1815</v>
      </c>
      <c r="G314" t="s">
        <v>56</v>
      </c>
      <c r="H314" t="s">
        <v>278</v>
      </c>
      <c r="I314" t="s">
        <v>279</v>
      </c>
      <c r="J314" t="s">
        <v>280</v>
      </c>
      <c r="K314" t="s">
        <v>280</v>
      </c>
      <c r="L314">
        <v>2</v>
      </c>
      <c r="M314" s="1">
        <v>40087</v>
      </c>
      <c r="N314" t="s">
        <v>749</v>
      </c>
      <c r="O314" t="s">
        <v>750</v>
      </c>
      <c r="P314">
        <v>2009</v>
      </c>
      <c r="Q314" s="1">
        <v>40697</v>
      </c>
      <c r="R314" s="1">
        <v>41493</v>
      </c>
      <c r="S314">
        <v>525000</v>
      </c>
      <c r="T314">
        <v>8800000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8800000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 x14ac:dyDescent="0.25">
      <c r="A315" t="s">
        <v>1816</v>
      </c>
      <c r="B315" t="s">
        <v>1817</v>
      </c>
      <c r="C315" t="s">
        <v>1818</v>
      </c>
      <c r="D315" t="s">
        <v>1819</v>
      </c>
      <c r="E315" t="s">
        <v>1551</v>
      </c>
      <c r="F315" s="2">
        <v>5000</v>
      </c>
      <c r="G315" t="s">
        <v>56</v>
      </c>
      <c r="H315" t="s">
        <v>1820</v>
      </c>
      <c r="J315" t="s">
        <v>1821</v>
      </c>
      <c r="K315" t="s">
        <v>1822</v>
      </c>
      <c r="L315">
        <v>1</v>
      </c>
      <c r="Q315" s="1">
        <v>41609</v>
      </c>
      <c r="R315" s="1">
        <v>41609</v>
      </c>
      <c r="S315">
        <v>5000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 x14ac:dyDescent="0.25">
      <c r="A316" t="s">
        <v>1823</v>
      </c>
      <c r="B316" t="s">
        <v>1824</v>
      </c>
      <c r="C316" t="s">
        <v>1825</v>
      </c>
      <c r="D316" t="s">
        <v>1338</v>
      </c>
      <c r="E316" t="s">
        <v>1339</v>
      </c>
      <c r="F316" t="s">
        <v>249</v>
      </c>
      <c r="G316" t="s">
        <v>104</v>
      </c>
      <c r="L316">
        <v>1</v>
      </c>
      <c r="Q316" s="1">
        <v>39600</v>
      </c>
      <c r="R316" s="1">
        <v>39600</v>
      </c>
      <c r="S316">
        <v>0</v>
      </c>
      <c r="T316">
        <v>4500000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 x14ac:dyDescent="0.25">
      <c r="A317" t="s">
        <v>1826</v>
      </c>
      <c r="B317" t="s">
        <v>1827</v>
      </c>
      <c r="C317" t="s">
        <v>1828</v>
      </c>
      <c r="D317" t="s">
        <v>1829</v>
      </c>
      <c r="E317" t="s">
        <v>1830</v>
      </c>
      <c r="F317" t="s">
        <v>118</v>
      </c>
      <c r="G317" t="s">
        <v>56</v>
      </c>
      <c r="H317" t="s">
        <v>238</v>
      </c>
      <c r="J317" t="s">
        <v>239</v>
      </c>
      <c r="K317" t="s">
        <v>239</v>
      </c>
      <c r="L317">
        <v>1</v>
      </c>
      <c r="M317" s="1">
        <v>39326</v>
      </c>
      <c r="N317" t="s">
        <v>718</v>
      </c>
      <c r="O317" t="s">
        <v>719</v>
      </c>
      <c r="P317">
        <v>2007</v>
      </c>
      <c r="Q317" s="1">
        <v>39609</v>
      </c>
      <c r="R317" s="1">
        <v>39609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 x14ac:dyDescent="0.25">
      <c r="A318" t="s">
        <v>1831</v>
      </c>
      <c r="B318" t="s">
        <v>1832</v>
      </c>
      <c r="C318" t="s">
        <v>1833</v>
      </c>
      <c r="D318" t="s">
        <v>90</v>
      </c>
      <c r="E318" t="s">
        <v>91</v>
      </c>
      <c r="F318" t="s">
        <v>1834</v>
      </c>
      <c r="G318" t="s">
        <v>56</v>
      </c>
      <c r="H318" t="s">
        <v>238</v>
      </c>
      <c r="J318" t="s">
        <v>333</v>
      </c>
      <c r="K318" t="s">
        <v>333</v>
      </c>
      <c r="L318">
        <v>3</v>
      </c>
      <c r="M318" s="1">
        <v>38353</v>
      </c>
      <c r="N318" t="s">
        <v>494</v>
      </c>
      <c r="O318" t="s">
        <v>495</v>
      </c>
      <c r="P318">
        <v>2005</v>
      </c>
      <c r="Q318" s="1">
        <v>38838</v>
      </c>
      <c r="R318" s="1">
        <v>39264</v>
      </c>
      <c r="S318">
        <v>0</v>
      </c>
      <c r="T318">
        <v>27000000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6000000</v>
      </c>
      <c r="AG318">
        <v>15000000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 x14ac:dyDescent="0.25">
      <c r="A319" t="s">
        <v>1835</v>
      </c>
      <c r="B319" t="s">
        <v>1836</v>
      </c>
      <c r="C319" t="s">
        <v>1837</v>
      </c>
      <c r="D319" t="s">
        <v>162</v>
      </c>
      <c r="E319" t="s">
        <v>163</v>
      </c>
      <c r="F319" t="s">
        <v>1838</v>
      </c>
      <c r="G319" t="s">
        <v>56</v>
      </c>
      <c r="H319" t="s">
        <v>238</v>
      </c>
      <c r="J319" t="s">
        <v>420</v>
      </c>
      <c r="L319">
        <v>1</v>
      </c>
      <c r="M319" s="1">
        <v>39814</v>
      </c>
      <c r="N319" t="s">
        <v>200</v>
      </c>
      <c r="O319" t="s">
        <v>201</v>
      </c>
      <c r="P319">
        <v>2009</v>
      </c>
      <c r="Q319" s="1">
        <v>40299</v>
      </c>
      <c r="R319" s="1">
        <v>40299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2928257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25">
      <c r="A320" t="s">
        <v>1839</v>
      </c>
      <c r="B320" t="s">
        <v>1840</v>
      </c>
      <c r="C320" t="s">
        <v>1841</v>
      </c>
      <c r="D320" t="s">
        <v>132</v>
      </c>
      <c r="E320" t="s">
        <v>133</v>
      </c>
      <c r="F320" t="s">
        <v>1842</v>
      </c>
      <c r="G320" t="s">
        <v>56</v>
      </c>
      <c r="H320" t="s">
        <v>238</v>
      </c>
      <c r="J320" t="s">
        <v>420</v>
      </c>
      <c r="K320" t="s">
        <v>1843</v>
      </c>
      <c r="L320">
        <v>3</v>
      </c>
      <c r="M320" s="1">
        <v>37561</v>
      </c>
      <c r="N320" t="s">
        <v>1844</v>
      </c>
      <c r="O320" t="s">
        <v>1845</v>
      </c>
      <c r="P320">
        <v>2002</v>
      </c>
      <c r="Q320" s="1">
        <v>38047</v>
      </c>
      <c r="R320" s="1">
        <v>39417</v>
      </c>
      <c r="S320">
        <v>0</v>
      </c>
      <c r="T320">
        <v>9300000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6300000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 x14ac:dyDescent="0.25">
      <c r="A321" t="s">
        <v>1846</v>
      </c>
      <c r="B321" t="s">
        <v>1847</v>
      </c>
      <c r="C321" t="s">
        <v>1848</v>
      </c>
      <c r="D321" t="s">
        <v>1849</v>
      </c>
      <c r="E321" t="s">
        <v>1850</v>
      </c>
      <c r="F321" t="s">
        <v>1851</v>
      </c>
      <c r="G321" t="s">
        <v>56</v>
      </c>
      <c r="H321" t="s">
        <v>238</v>
      </c>
      <c r="J321" t="s">
        <v>1456</v>
      </c>
      <c r="K321" t="s">
        <v>1456</v>
      </c>
      <c r="L321">
        <v>1</v>
      </c>
      <c r="M321" s="1">
        <v>40909</v>
      </c>
      <c r="N321" t="s">
        <v>137</v>
      </c>
      <c r="O321" t="s">
        <v>138</v>
      </c>
      <c r="P321">
        <v>2012</v>
      </c>
      <c r="Q321" s="1">
        <v>41487</v>
      </c>
      <c r="R321" s="1">
        <v>41487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389673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x14ac:dyDescent="0.25">
      <c r="A322" t="s">
        <v>1852</v>
      </c>
      <c r="B322" t="s">
        <v>1853</v>
      </c>
      <c r="C322" t="s">
        <v>1854</v>
      </c>
      <c r="D322" t="s">
        <v>491</v>
      </c>
      <c r="E322" t="s">
        <v>492</v>
      </c>
      <c r="F322" t="s">
        <v>237</v>
      </c>
      <c r="G322" t="s">
        <v>56</v>
      </c>
      <c r="H322" t="s">
        <v>238</v>
      </c>
      <c r="J322" t="s">
        <v>239</v>
      </c>
      <c r="K322" t="s">
        <v>239</v>
      </c>
      <c r="L322">
        <v>2</v>
      </c>
      <c r="Q322" s="1">
        <v>38718</v>
      </c>
      <c r="R322" s="1">
        <v>39264</v>
      </c>
      <c r="S322">
        <v>0</v>
      </c>
      <c r="T322">
        <v>10000000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10000000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 x14ac:dyDescent="0.25">
      <c r="A323" t="s">
        <v>1855</v>
      </c>
      <c r="B323" t="s">
        <v>1856</v>
      </c>
      <c r="C323" t="s">
        <v>1857</v>
      </c>
      <c r="D323" t="s">
        <v>132</v>
      </c>
      <c r="E323" t="s">
        <v>133</v>
      </c>
      <c r="F323" t="s">
        <v>1858</v>
      </c>
      <c r="G323" t="s">
        <v>56</v>
      </c>
      <c r="H323" t="s">
        <v>238</v>
      </c>
      <c r="J323" t="s">
        <v>239</v>
      </c>
      <c r="K323" t="s">
        <v>239</v>
      </c>
      <c r="L323">
        <v>2</v>
      </c>
      <c r="Q323" s="1">
        <v>40969</v>
      </c>
      <c r="R323" s="1">
        <v>41244</v>
      </c>
      <c r="S323">
        <v>0</v>
      </c>
      <c r="T323">
        <v>1000000</v>
      </c>
      <c r="U323">
        <v>0</v>
      </c>
      <c r="V323">
        <v>158814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25">
      <c r="A324" t="s">
        <v>1859</v>
      </c>
      <c r="B324" t="s">
        <v>1860</v>
      </c>
      <c r="D324" t="s">
        <v>170</v>
      </c>
      <c r="E324" t="s">
        <v>171</v>
      </c>
      <c r="F324" t="s">
        <v>118</v>
      </c>
      <c r="G324" t="s">
        <v>56</v>
      </c>
      <c r="H324" t="s">
        <v>238</v>
      </c>
      <c r="J324" t="s">
        <v>239</v>
      </c>
      <c r="K324" t="s">
        <v>239</v>
      </c>
      <c r="L324">
        <v>2</v>
      </c>
      <c r="M324" s="1">
        <v>36892</v>
      </c>
      <c r="N324" t="s">
        <v>182</v>
      </c>
      <c r="O324" t="s">
        <v>183</v>
      </c>
      <c r="P324">
        <v>2001</v>
      </c>
      <c r="Q324" s="1">
        <v>38718</v>
      </c>
      <c r="R324" s="1">
        <v>40179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 x14ac:dyDescent="0.25">
      <c r="A325" t="s">
        <v>1861</v>
      </c>
      <c r="B325" t="s">
        <v>1862</v>
      </c>
      <c r="C325" t="s">
        <v>1863</v>
      </c>
      <c r="D325" t="s">
        <v>1864</v>
      </c>
      <c r="E325" t="s">
        <v>1551</v>
      </c>
      <c r="F325" t="s">
        <v>332</v>
      </c>
      <c r="G325" t="s">
        <v>56</v>
      </c>
      <c r="H325" t="s">
        <v>238</v>
      </c>
      <c r="J325" t="s">
        <v>333</v>
      </c>
      <c r="K325" t="s">
        <v>333</v>
      </c>
      <c r="L325">
        <v>2</v>
      </c>
      <c r="M325" s="1">
        <v>38718</v>
      </c>
      <c r="N325" t="s">
        <v>455</v>
      </c>
      <c r="O325" t="s">
        <v>456</v>
      </c>
      <c r="P325">
        <v>2006</v>
      </c>
      <c r="Q325" s="1">
        <v>40716</v>
      </c>
      <c r="R325" s="1">
        <v>41787</v>
      </c>
      <c r="S325">
        <v>0</v>
      </c>
      <c r="T325">
        <v>20000000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20000000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25">
      <c r="A326" t="s">
        <v>1865</v>
      </c>
      <c r="B326" t="s">
        <v>1866</v>
      </c>
      <c r="C326" t="s">
        <v>1867</v>
      </c>
      <c r="D326" t="s">
        <v>110</v>
      </c>
      <c r="E326" t="s">
        <v>111</v>
      </c>
      <c r="F326" t="s">
        <v>237</v>
      </c>
      <c r="G326" t="s">
        <v>56</v>
      </c>
      <c r="H326" t="s">
        <v>238</v>
      </c>
      <c r="J326" t="s">
        <v>333</v>
      </c>
      <c r="K326" t="s">
        <v>333</v>
      </c>
      <c r="L326">
        <v>1</v>
      </c>
      <c r="Q326" s="1">
        <v>39289</v>
      </c>
      <c r="R326" s="1">
        <v>39289</v>
      </c>
      <c r="S326">
        <v>0</v>
      </c>
      <c r="T326">
        <v>10000000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10000000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 x14ac:dyDescent="0.25">
      <c r="A327" t="s">
        <v>1868</v>
      </c>
      <c r="B327" t="s">
        <v>1869</v>
      </c>
      <c r="C327" t="s">
        <v>1870</v>
      </c>
      <c r="D327" t="s">
        <v>1871</v>
      </c>
      <c r="E327" t="s">
        <v>1872</v>
      </c>
      <c r="F327" t="s">
        <v>118</v>
      </c>
      <c r="G327" t="s">
        <v>56</v>
      </c>
      <c r="H327" t="s">
        <v>238</v>
      </c>
      <c r="J327" t="s">
        <v>333</v>
      </c>
      <c r="K327" t="s">
        <v>333</v>
      </c>
      <c r="L327">
        <v>1</v>
      </c>
      <c r="M327" s="1">
        <v>40316</v>
      </c>
      <c r="N327" t="s">
        <v>1489</v>
      </c>
      <c r="O327" t="s">
        <v>1235</v>
      </c>
      <c r="P327">
        <v>2010</v>
      </c>
      <c r="Q327" s="1">
        <v>40483</v>
      </c>
      <c r="R327" s="1">
        <v>40483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 x14ac:dyDescent="0.25">
      <c r="A328" t="s">
        <v>1873</v>
      </c>
      <c r="B328" t="s">
        <v>1874</v>
      </c>
      <c r="C328" t="s">
        <v>1875</v>
      </c>
      <c r="D328" t="s">
        <v>170</v>
      </c>
      <c r="E328" t="s">
        <v>171</v>
      </c>
      <c r="F328" t="s">
        <v>1876</v>
      </c>
      <c r="G328" t="s">
        <v>56</v>
      </c>
      <c r="H328" t="s">
        <v>238</v>
      </c>
      <c r="J328" t="s">
        <v>239</v>
      </c>
      <c r="K328" t="s">
        <v>239</v>
      </c>
      <c r="L328">
        <v>4</v>
      </c>
      <c r="M328" s="1">
        <v>40544</v>
      </c>
      <c r="N328" t="s">
        <v>602</v>
      </c>
      <c r="O328" t="s">
        <v>565</v>
      </c>
      <c r="P328">
        <v>2011</v>
      </c>
      <c r="Q328" s="1">
        <v>40878</v>
      </c>
      <c r="R328" s="1">
        <v>41935</v>
      </c>
      <c r="S328">
        <v>0</v>
      </c>
      <c r="T328">
        <v>65100000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100000</v>
      </c>
      <c r="AG328">
        <v>10000000</v>
      </c>
      <c r="AH328">
        <v>55000000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 x14ac:dyDescent="0.25">
      <c r="A329" t="s">
        <v>1877</v>
      </c>
      <c r="B329" t="s">
        <v>1878</v>
      </c>
      <c r="C329" t="s">
        <v>1879</v>
      </c>
      <c r="D329" t="s">
        <v>53</v>
      </c>
      <c r="E329" t="s">
        <v>54</v>
      </c>
      <c r="F329" t="s">
        <v>73</v>
      </c>
      <c r="G329" t="s">
        <v>56</v>
      </c>
      <c r="H329" t="s">
        <v>238</v>
      </c>
      <c r="J329" t="s">
        <v>239</v>
      </c>
      <c r="K329" t="s">
        <v>239</v>
      </c>
      <c r="L329">
        <v>2</v>
      </c>
      <c r="M329" s="1">
        <v>39295</v>
      </c>
      <c r="N329" t="s">
        <v>821</v>
      </c>
      <c r="O329" t="s">
        <v>719</v>
      </c>
      <c r="P329">
        <v>2007</v>
      </c>
      <c r="Q329" s="1">
        <v>39539</v>
      </c>
      <c r="R329" s="1">
        <v>40391</v>
      </c>
      <c r="S329">
        <v>0</v>
      </c>
      <c r="T329">
        <v>1500000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1500000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 x14ac:dyDescent="0.25">
      <c r="A330" t="s">
        <v>1880</v>
      </c>
      <c r="B330" t="s">
        <v>1881</v>
      </c>
      <c r="C330" t="s">
        <v>1882</v>
      </c>
      <c r="D330" t="s">
        <v>53</v>
      </c>
      <c r="E330" t="s">
        <v>54</v>
      </c>
      <c r="F330" t="s">
        <v>902</v>
      </c>
      <c r="G330" t="s">
        <v>56</v>
      </c>
      <c r="H330" t="s">
        <v>238</v>
      </c>
      <c r="J330" t="s">
        <v>333</v>
      </c>
      <c r="K330" t="s">
        <v>333</v>
      </c>
      <c r="L330">
        <v>1</v>
      </c>
      <c r="Q330" s="1">
        <v>40148</v>
      </c>
      <c r="R330" s="1">
        <v>40148</v>
      </c>
      <c r="S330">
        <v>0</v>
      </c>
      <c r="T330">
        <v>1000000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25">
      <c r="A331" t="s">
        <v>1883</v>
      </c>
      <c r="B331" t="s">
        <v>1884</v>
      </c>
      <c r="C331" t="s">
        <v>1885</v>
      </c>
      <c r="D331" t="s">
        <v>413</v>
      </c>
      <c r="E331" t="s">
        <v>414</v>
      </c>
      <c r="F331" t="s">
        <v>118</v>
      </c>
      <c r="G331" t="s">
        <v>56</v>
      </c>
      <c r="L331">
        <v>1</v>
      </c>
      <c r="M331" s="1">
        <v>37622</v>
      </c>
      <c r="N331" t="s">
        <v>910</v>
      </c>
      <c r="O331" t="s">
        <v>911</v>
      </c>
      <c r="P331">
        <v>2003</v>
      </c>
      <c r="Q331" s="1">
        <v>41122</v>
      </c>
      <c r="R331" s="1">
        <v>41122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25">
      <c r="A332" t="s">
        <v>1886</v>
      </c>
      <c r="B332" t="s">
        <v>1887</v>
      </c>
      <c r="F332" t="s">
        <v>118</v>
      </c>
      <c r="G332" t="s">
        <v>56</v>
      </c>
      <c r="H332" t="s">
        <v>44</v>
      </c>
      <c r="I332" t="s">
        <v>179</v>
      </c>
      <c r="J332" t="s">
        <v>1888</v>
      </c>
      <c r="K332" t="s">
        <v>1889</v>
      </c>
      <c r="L332">
        <v>1</v>
      </c>
      <c r="M332" s="1">
        <v>39979</v>
      </c>
      <c r="N332" t="s">
        <v>1890</v>
      </c>
      <c r="O332" t="s">
        <v>289</v>
      </c>
      <c r="P332">
        <v>2009</v>
      </c>
      <c r="Q332" s="1">
        <v>40524</v>
      </c>
      <c r="R332" s="1">
        <v>40524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 x14ac:dyDescent="0.25">
      <c r="A333" t="s">
        <v>1891</v>
      </c>
      <c r="B333" t="s">
        <v>1892</v>
      </c>
      <c r="C333" t="s">
        <v>1893</v>
      </c>
      <c r="D333" t="s">
        <v>90</v>
      </c>
      <c r="E333" t="s">
        <v>91</v>
      </c>
      <c r="F333" t="s">
        <v>245</v>
      </c>
      <c r="G333" t="s">
        <v>56</v>
      </c>
      <c r="L333">
        <v>1</v>
      </c>
      <c r="M333" s="1">
        <v>40738</v>
      </c>
      <c r="N333" t="s">
        <v>1894</v>
      </c>
      <c r="O333" t="s">
        <v>267</v>
      </c>
      <c r="P333">
        <v>2011</v>
      </c>
      <c r="Q333" s="1">
        <v>40848</v>
      </c>
      <c r="R333" s="1">
        <v>40848</v>
      </c>
      <c r="S333">
        <v>0</v>
      </c>
      <c r="T333">
        <v>3000000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 x14ac:dyDescent="0.25">
      <c r="A334" t="s">
        <v>1895</v>
      </c>
      <c r="B334" t="s">
        <v>1896</v>
      </c>
      <c r="C334" t="s">
        <v>1897</v>
      </c>
      <c r="D334" t="s">
        <v>132</v>
      </c>
      <c r="E334" t="s">
        <v>133</v>
      </c>
      <c r="F334" t="s">
        <v>505</v>
      </c>
      <c r="G334" t="s">
        <v>56</v>
      </c>
      <c r="H334" t="s">
        <v>238</v>
      </c>
      <c r="J334" t="s">
        <v>239</v>
      </c>
      <c r="K334" t="s">
        <v>239</v>
      </c>
      <c r="L334">
        <v>2</v>
      </c>
      <c r="M334" s="1">
        <v>40252</v>
      </c>
      <c r="N334" t="s">
        <v>1740</v>
      </c>
      <c r="O334" t="s">
        <v>123</v>
      </c>
      <c r="P334">
        <v>2010</v>
      </c>
      <c r="Q334" s="1">
        <v>40513</v>
      </c>
      <c r="R334" s="1">
        <v>40725</v>
      </c>
      <c r="S334">
        <v>0</v>
      </c>
      <c r="T334">
        <v>200000000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200000000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 x14ac:dyDescent="0.25">
      <c r="A335" t="s">
        <v>1898</v>
      </c>
      <c r="B335" t="s">
        <v>1899</v>
      </c>
      <c r="C335" t="s">
        <v>1900</v>
      </c>
      <c r="D335" t="s">
        <v>1901</v>
      </c>
      <c r="E335" t="s">
        <v>607</v>
      </c>
      <c r="F335" t="s">
        <v>591</v>
      </c>
      <c r="G335" t="s">
        <v>43</v>
      </c>
      <c r="H335" t="s">
        <v>238</v>
      </c>
      <c r="J335" t="s">
        <v>500</v>
      </c>
      <c r="K335" t="s">
        <v>500</v>
      </c>
      <c r="L335">
        <v>2</v>
      </c>
      <c r="M335" s="1">
        <v>38443</v>
      </c>
      <c r="N335" t="s">
        <v>1902</v>
      </c>
      <c r="O335" t="s">
        <v>1903</v>
      </c>
      <c r="P335">
        <v>2005</v>
      </c>
      <c r="Q335" s="1">
        <v>39234</v>
      </c>
      <c r="R335" s="1">
        <v>39417</v>
      </c>
      <c r="S335">
        <v>0</v>
      </c>
      <c r="T335">
        <v>30000000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10000000</v>
      </c>
      <c r="AG335">
        <v>20000000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25">
      <c r="A336" t="s">
        <v>1904</v>
      </c>
      <c r="B336" t="s">
        <v>1905</v>
      </c>
      <c r="C336" t="s">
        <v>1906</v>
      </c>
      <c r="D336" t="s">
        <v>1907</v>
      </c>
      <c r="E336" t="s">
        <v>91</v>
      </c>
      <c r="F336" t="s">
        <v>1908</v>
      </c>
      <c r="G336" t="s">
        <v>56</v>
      </c>
      <c r="H336" t="s">
        <v>238</v>
      </c>
      <c r="J336" t="s">
        <v>420</v>
      </c>
      <c r="K336" t="s">
        <v>1909</v>
      </c>
      <c r="L336">
        <v>6</v>
      </c>
      <c r="M336" s="1">
        <v>38353</v>
      </c>
      <c r="N336" t="s">
        <v>494</v>
      </c>
      <c r="O336" t="s">
        <v>495</v>
      </c>
      <c r="P336">
        <v>2005</v>
      </c>
      <c r="Q336" s="1">
        <v>38749</v>
      </c>
      <c r="R336" s="1">
        <v>41817</v>
      </c>
      <c r="S336">
        <v>0</v>
      </c>
      <c r="T336">
        <v>140780000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736000000</v>
      </c>
      <c r="AC336">
        <v>0</v>
      </c>
      <c r="AD336">
        <v>0</v>
      </c>
      <c r="AE336">
        <v>0</v>
      </c>
      <c r="AF336">
        <v>5000000</v>
      </c>
      <c r="AG336">
        <v>5780000</v>
      </c>
      <c r="AH336">
        <v>60000000</v>
      </c>
      <c r="AI336">
        <v>55000000</v>
      </c>
      <c r="AJ336">
        <v>0</v>
      </c>
      <c r="AK336">
        <v>0</v>
      </c>
      <c r="AL336">
        <v>0</v>
      </c>
      <c r="AM336">
        <v>0</v>
      </c>
    </row>
    <row r="337" spans="1:39" x14ac:dyDescent="0.25">
      <c r="A337" t="s">
        <v>1910</v>
      </c>
      <c r="B337" t="s">
        <v>1911</v>
      </c>
      <c r="C337" t="s">
        <v>1912</v>
      </c>
      <c r="D337" t="s">
        <v>110</v>
      </c>
      <c r="E337" t="s">
        <v>111</v>
      </c>
      <c r="F337" t="s">
        <v>237</v>
      </c>
      <c r="G337" t="s">
        <v>56</v>
      </c>
      <c r="H337" t="s">
        <v>238</v>
      </c>
      <c r="J337" t="s">
        <v>239</v>
      </c>
      <c r="K337" t="s">
        <v>239</v>
      </c>
      <c r="L337">
        <v>1</v>
      </c>
      <c r="Q337" s="1">
        <v>41611</v>
      </c>
      <c r="R337" s="1">
        <v>41611</v>
      </c>
      <c r="S337">
        <v>0</v>
      </c>
      <c r="T337">
        <v>10000000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 x14ac:dyDescent="0.25">
      <c r="A338" t="s">
        <v>1913</v>
      </c>
      <c r="B338" t="s">
        <v>1914</v>
      </c>
      <c r="C338" t="s">
        <v>1915</v>
      </c>
      <c r="D338" t="s">
        <v>1916</v>
      </c>
      <c r="E338" t="s">
        <v>1659</v>
      </c>
      <c r="F338" t="s">
        <v>1917</v>
      </c>
      <c r="G338" t="s">
        <v>56</v>
      </c>
      <c r="H338" t="s">
        <v>74</v>
      </c>
      <c r="J338" t="s">
        <v>75</v>
      </c>
      <c r="K338" t="s">
        <v>75</v>
      </c>
      <c r="L338">
        <v>1</v>
      </c>
      <c r="M338" s="1">
        <v>40544</v>
      </c>
      <c r="N338" t="s">
        <v>602</v>
      </c>
      <c r="O338" t="s">
        <v>565</v>
      </c>
      <c r="P338">
        <v>2011</v>
      </c>
      <c r="Q338" s="1">
        <v>41802</v>
      </c>
      <c r="R338" s="1">
        <v>41802</v>
      </c>
      <c r="S338">
        <v>5100000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25">
      <c r="A339" t="s">
        <v>1918</v>
      </c>
      <c r="B339" t="s">
        <v>1919</v>
      </c>
      <c r="C339" t="s">
        <v>1920</v>
      </c>
      <c r="D339" t="s">
        <v>1921</v>
      </c>
      <c r="E339" t="s">
        <v>1922</v>
      </c>
      <c r="F339" t="s">
        <v>1923</v>
      </c>
      <c r="G339" t="s">
        <v>56</v>
      </c>
      <c r="H339" t="s">
        <v>44</v>
      </c>
      <c r="I339" t="s">
        <v>219</v>
      </c>
      <c r="J339" t="s">
        <v>220</v>
      </c>
      <c r="K339" t="s">
        <v>220</v>
      </c>
      <c r="L339">
        <v>2</v>
      </c>
      <c r="M339" s="1">
        <v>39448</v>
      </c>
      <c r="N339" t="s">
        <v>192</v>
      </c>
      <c r="O339" t="s">
        <v>193</v>
      </c>
      <c r="P339">
        <v>2008</v>
      </c>
      <c r="Q339" s="1">
        <v>41590</v>
      </c>
      <c r="R339" s="1">
        <v>41960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6100000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 x14ac:dyDescent="0.25">
      <c r="A340" t="s">
        <v>1924</v>
      </c>
      <c r="B340" t="s">
        <v>1925</v>
      </c>
      <c r="C340" t="s">
        <v>1926</v>
      </c>
      <c r="D340" t="s">
        <v>1901</v>
      </c>
      <c r="E340" t="s">
        <v>607</v>
      </c>
      <c r="F340" t="s">
        <v>118</v>
      </c>
      <c r="G340" t="s">
        <v>43</v>
      </c>
      <c r="L340">
        <v>1</v>
      </c>
      <c r="M340" s="1">
        <v>40909</v>
      </c>
      <c r="N340" t="s">
        <v>137</v>
      </c>
      <c r="O340" t="s">
        <v>138</v>
      </c>
      <c r="P340">
        <v>2012</v>
      </c>
      <c r="Q340" s="1">
        <v>41333</v>
      </c>
      <c r="R340" s="1">
        <v>41333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 x14ac:dyDescent="0.25">
      <c r="A341" t="s">
        <v>1927</v>
      </c>
      <c r="B341" t="s">
        <v>1928</v>
      </c>
      <c r="C341" t="s">
        <v>1929</v>
      </c>
      <c r="D341" t="s">
        <v>1930</v>
      </c>
      <c r="E341" t="s">
        <v>1220</v>
      </c>
      <c r="F341" t="s">
        <v>1931</v>
      </c>
      <c r="G341" t="s">
        <v>56</v>
      </c>
      <c r="L341">
        <v>1</v>
      </c>
      <c r="M341" s="1">
        <v>39417</v>
      </c>
      <c r="N341" t="s">
        <v>1509</v>
      </c>
      <c r="O341" t="s">
        <v>1510</v>
      </c>
      <c r="P341">
        <v>2007</v>
      </c>
      <c r="Q341" s="1">
        <v>40096</v>
      </c>
      <c r="R341" s="1">
        <v>40096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368750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 x14ac:dyDescent="0.25">
      <c r="A342" t="s">
        <v>1932</v>
      </c>
      <c r="B342" t="s">
        <v>1933</v>
      </c>
      <c r="C342" t="s">
        <v>1934</v>
      </c>
      <c r="D342" t="s">
        <v>1935</v>
      </c>
      <c r="E342" t="s">
        <v>1936</v>
      </c>
      <c r="F342" t="s">
        <v>118</v>
      </c>
      <c r="G342" t="s">
        <v>56</v>
      </c>
      <c r="H342" t="s">
        <v>44</v>
      </c>
      <c r="I342" t="s">
        <v>57</v>
      </c>
      <c r="J342" t="s">
        <v>1293</v>
      </c>
      <c r="K342" t="s">
        <v>1937</v>
      </c>
      <c r="L342">
        <v>2</v>
      </c>
      <c r="Q342" s="1">
        <v>41862</v>
      </c>
      <c r="R342" s="1">
        <v>41862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25">
      <c r="A343" t="s">
        <v>1938</v>
      </c>
      <c r="B343" t="s">
        <v>1939</v>
      </c>
      <c r="D343" t="s">
        <v>90</v>
      </c>
      <c r="E343" t="s">
        <v>91</v>
      </c>
      <c r="F343" t="s">
        <v>1940</v>
      </c>
      <c r="G343" t="s">
        <v>56</v>
      </c>
      <c r="H343" t="s">
        <v>44</v>
      </c>
      <c r="I343" t="s">
        <v>57</v>
      </c>
      <c r="J343" t="s">
        <v>58</v>
      </c>
      <c r="K343" t="s">
        <v>58</v>
      </c>
      <c r="L343">
        <v>1</v>
      </c>
      <c r="Q343" s="1">
        <v>39974</v>
      </c>
      <c r="R343" s="1">
        <v>39974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8000000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25">
      <c r="A344" t="s">
        <v>1941</v>
      </c>
      <c r="B344" t="s">
        <v>1942</v>
      </c>
      <c r="C344" t="s">
        <v>1943</v>
      </c>
      <c r="D344" t="s">
        <v>1944</v>
      </c>
      <c r="E344" t="s">
        <v>1363</v>
      </c>
      <c r="F344" t="s">
        <v>1945</v>
      </c>
      <c r="G344" t="s">
        <v>43</v>
      </c>
      <c r="H344" t="s">
        <v>44</v>
      </c>
      <c r="I344" t="s">
        <v>45</v>
      </c>
      <c r="J344" t="s">
        <v>46</v>
      </c>
      <c r="K344" t="s">
        <v>47</v>
      </c>
      <c r="L344">
        <v>3</v>
      </c>
      <c r="M344" s="1">
        <v>39083</v>
      </c>
      <c r="N344" t="s">
        <v>113</v>
      </c>
      <c r="O344" t="s">
        <v>114</v>
      </c>
      <c r="P344">
        <v>2007</v>
      </c>
      <c r="Q344" s="1">
        <v>39173</v>
      </c>
      <c r="R344" s="1">
        <v>40017</v>
      </c>
      <c r="S344">
        <v>0</v>
      </c>
      <c r="T344">
        <v>12500000</v>
      </c>
      <c r="U344">
        <v>0</v>
      </c>
      <c r="V344">
        <v>0</v>
      </c>
      <c r="W344">
        <v>0</v>
      </c>
      <c r="X344">
        <v>0</v>
      </c>
      <c r="Y344">
        <v>300000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5000000</v>
      </c>
      <c r="AG344">
        <v>7500000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 x14ac:dyDescent="0.25">
      <c r="A345" t="s">
        <v>1946</v>
      </c>
      <c r="B345" t="s">
        <v>1947</v>
      </c>
      <c r="C345" t="s">
        <v>1948</v>
      </c>
      <c r="D345" t="s">
        <v>1949</v>
      </c>
      <c r="E345" t="s">
        <v>598</v>
      </c>
      <c r="F345" s="2">
        <v>15873</v>
      </c>
      <c r="G345" t="s">
        <v>56</v>
      </c>
      <c r="H345" t="s">
        <v>74</v>
      </c>
      <c r="J345" t="s">
        <v>75</v>
      </c>
      <c r="K345" t="s">
        <v>75</v>
      </c>
      <c r="L345">
        <v>1</v>
      </c>
      <c r="M345" s="1">
        <v>40621</v>
      </c>
      <c r="N345" t="s">
        <v>1725</v>
      </c>
      <c r="O345" t="s">
        <v>565</v>
      </c>
      <c r="P345">
        <v>2011</v>
      </c>
      <c r="Q345" s="1">
        <v>40987</v>
      </c>
      <c r="R345" s="1">
        <v>40987</v>
      </c>
      <c r="S345">
        <v>15873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 x14ac:dyDescent="0.25">
      <c r="A346" t="s">
        <v>1950</v>
      </c>
      <c r="B346" t="s">
        <v>1951</v>
      </c>
      <c r="C346" t="s">
        <v>1952</v>
      </c>
      <c r="F346" t="s">
        <v>118</v>
      </c>
      <c r="G346" t="s">
        <v>56</v>
      </c>
      <c r="H346" t="s">
        <v>44</v>
      </c>
      <c r="I346" t="s">
        <v>155</v>
      </c>
      <c r="J346" t="s">
        <v>156</v>
      </c>
      <c r="K346" t="s">
        <v>1953</v>
      </c>
      <c r="L346">
        <v>1</v>
      </c>
      <c r="M346" s="1">
        <v>39814</v>
      </c>
      <c r="N346" t="s">
        <v>200</v>
      </c>
      <c r="O346" t="s">
        <v>201</v>
      </c>
      <c r="P346">
        <v>2009</v>
      </c>
      <c r="Q346" s="1">
        <v>41962</v>
      </c>
      <c r="R346" s="1">
        <v>41962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 x14ac:dyDescent="0.25">
      <c r="A347" t="s">
        <v>1954</v>
      </c>
      <c r="B347" t="s">
        <v>1955</v>
      </c>
      <c r="C347" t="s">
        <v>1956</v>
      </c>
      <c r="D347" t="s">
        <v>90</v>
      </c>
      <c r="E347" t="s">
        <v>91</v>
      </c>
      <c r="F347" s="2">
        <v>50000</v>
      </c>
      <c r="G347" t="s">
        <v>56</v>
      </c>
      <c r="H347" t="s">
        <v>44</v>
      </c>
      <c r="I347" t="s">
        <v>876</v>
      </c>
      <c r="J347" t="s">
        <v>877</v>
      </c>
      <c r="K347" t="s">
        <v>878</v>
      </c>
      <c r="L347">
        <v>1</v>
      </c>
      <c r="M347" s="1">
        <v>38718</v>
      </c>
      <c r="N347" t="s">
        <v>455</v>
      </c>
      <c r="O347" t="s">
        <v>456</v>
      </c>
      <c r="P347">
        <v>2006</v>
      </c>
      <c r="Q347" s="1">
        <v>41408</v>
      </c>
      <c r="R347" s="1">
        <v>41408</v>
      </c>
      <c r="S347">
        <v>50000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 x14ac:dyDescent="0.25">
      <c r="A348" t="s">
        <v>1957</v>
      </c>
      <c r="B348" t="s">
        <v>1958</v>
      </c>
      <c r="C348" t="s">
        <v>1959</v>
      </c>
      <c r="D348" t="s">
        <v>53</v>
      </c>
      <c r="E348" t="s">
        <v>54</v>
      </c>
      <c r="F348" t="s">
        <v>1960</v>
      </c>
      <c r="G348" t="s">
        <v>43</v>
      </c>
      <c r="H348" t="s">
        <v>1672</v>
      </c>
      <c r="J348" t="s">
        <v>1673</v>
      </c>
      <c r="K348" t="s">
        <v>1673</v>
      </c>
      <c r="L348">
        <v>2</v>
      </c>
      <c r="M348" s="1">
        <v>41443</v>
      </c>
      <c r="N348" t="s">
        <v>1961</v>
      </c>
      <c r="O348" t="s">
        <v>467</v>
      </c>
      <c r="P348">
        <v>2013</v>
      </c>
      <c r="Q348" s="1">
        <v>40422</v>
      </c>
      <c r="R348" s="1">
        <v>41520</v>
      </c>
      <c r="S348">
        <v>3987693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 x14ac:dyDescent="0.25">
      <c r="A349" t="s">
        <v>1962</v>
      </c>
      <c r="B349" t="s">
        <v>1963</v>
      </c>
      <c r="C349" t="s">
        <v>1964</v>
      </c>
      <c r="D349" t="s">
        <v>1965</v>
      </c>
      <c r="E349" t="s">
        <v>598</v>
      </c>
      <c r="F349" s="2">
        <v>30000</v>
      </c>
      <c r="G349" t="s">
        <v>56</v>
      </c>
      <c r="L349">
        <v>1</v>
      </c>
      <c r="Q349" s="1">
        <v>41275</v>
      </c>
      <c r="R349" s="1">
        <v>41275</v>
      </c>
      <c r="S349">
        <v>30000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1966</v>
      </c>
      <c r="B350" t="s">
        <v>1967</v>
      </c>
      <c r="C350" t="s">
        <v>1968</v>
      </c>
      <c r="D350" t="s">
        <v>1969</v>
      </c>
      <c r="E350" t="s">
        <v>1970</v>
      </c>
      <c r="F350" t="s">
        <v>763</v>
      </c>
      <c r="G350" t="s">
        <v>56</v>
      </c>
      <c r="H350" t="s">
        <v>44</v>
      </c>
      <c r="I350" t="s">
        <v>45</v>
      </c>
      <c r="J350" t="s">
        <v>46</v>
      </c>
      <c r="K350" t="s">
        <v>47</v>
      </c>
      <c r="L350">
        <v>1</v>
      </c>
      <c r="M350" s="1">
        <v>41094</v>
      </c>
      <c r="N350" t="s">
        <v>879</v>
      </c>
      <c r="O350" t="s">
        <v>637</v>
      </c>
      <c r="P350">
        <v>2012</v>
      </c>
      <c r="Q350" s="1">
        <v>41154</v>
      </c>
      <c r="R350" s="1">
        <v>41154</v>
      </c>
      <c r="S350">
        <v>250000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 x14ac:dyDescent="0.25">
      <c r="A351" t="s">
        <v>1971</v>
      </c>
      <c r="B351" t="s">
        <v>1972</v>
      </c>
      <c r="C351" t="s">
        <v>1973</v>
      </c>
      <c r="D351" t="s">
        <v>698</v>
      </c>
      <c r="E351" t="s">
        <v>365</v>
      </c>
      <c r="F351" t="s">
        <v>92</v>
      </c>
      <c r="G351" t="s">
        <v>56</v>
      </c>
      <c r="H351" t="s">
        <v>44</v>
      </c>
      <c r="I351" t="s">
        <v>57</v>
      </c>
      <c r="J351" t="s">
        <v>211</v>
      </c>
      <c r="K351" t="s">
        <v>212</v>
      </c>
      <c r="L351">
        <v>1</v>
      </c>
      <c r="M351" s="1">
        <v>39448</v>
      </c>
      <c r="N351" t="s">
        <v>192</v>
      </c>
      <c r="O351" t="s">
        <v>193</v>
      </c>
      <c r="P351">
        <v>2008</v>
      </c>
      <c r="Q351" s="1">
        <v>39612</v>
      </c>
      <c r="R351" s="1">
        <v>39612</v>
      </c>
      <c r="S351">
        <v>0</v>
      </c>
      <c r="T351">
        <v>7000000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7000000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 x14ac:dyDescent="0.25">
      <c r="A352" t="s">
        <v>1974</v>
      </c>
      <c r="B352" t="s">
        <v>1975</v>
      </c>
      <c r="C352" t="s">
        <v>1976</v>
      </c>
      <c r="D352" t="s">
        <v>1977</v>
      </c>
      <c r="E352" t="s">
        <v>1978</v>
      </c>
      <c r="F352" t="s">
        <v>245</v>
      </c>
      <c r="G352" t="s">
        <v>56</v>
      </c>
      <c r="H352" t="s">
        <v>44</v>
      </c>
      <c r="I352" t="s">
        <v>57</v>
      </c>
      <c r="J352" t="s">
        <v>1004</v>
      </c>
      <c r="K352" t="s">
        <v>1979</v>
      </c>
      <c r="L352">
        <v>1</v>
      </c>
      <c r="M352" s="1">
        <v>39814</v>
      </c>
      <c r="N352" t="s">
        <v>200</v>
      </c>
      <c r="O352" t="s">
        <v>201</v>
      </c>
      <c r="P352">
        <v>2009</v>
      </c>
      <c r="Q352" s="1">
        <v>41836</v>
      </c>
      <c r="R352" s="1">
        <v>41836</v>
      </c>
      <c r="S352">
        <v>0</v>
      </c>
      <c r="T352">
        <v>3000000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 x14ac:dyDescent="0.25">
      <c r="A353" t="s">
        <v>1980</v>
      </c>
      <c r="B353" t="s">
        <v>1981</v>
      </c>
      <c r="C353" t="s">
        <v>1982</v>
      </c>
      <c r="D353" t="s">
        <v>1983</v>
      </c>
      <c r="E353" t="s">
        <v>1984</v>
      </c>
      <c r="F353" t="s">
        <v>1985</v>
      </c>
      <c r="G353" t="s">
        <v>43</v>
      </c>
      <c r="H353" t="s">
        <v>44</v>
      </c>
      <c r="I353" t="s">
        <v>219</v>
      </c>
      <c r="J353" t="s">
        <v>220</v>
      </c>
      <c r="K353" t="s">
        <v>220</v>
      </c>
      <c r="L353">
        <v>4</v>
      </c>
      <c r="M353" s="1">
        <v>39814</v>
      </c>
      <c r="N353" t="s">
        <v>200</v>
      </c>
      <c r="O353" t="s">
        <v>201</v>
      </c>
      <c r="P353">
        <v>2009</v>
      </c>
      <c r="Q353" s="1">
        <v>39981</v>
      </c>
      <c r="R353" s="1">
        <v>40492</v>
      </c>
      <c r="S353">
        <v>0</v>
      </c>
      <c r="T353">
        <v>15302260</v>
      </c>
      <c r="U353">
        <v>0</v>
      </c>
      <c r="V353">
        <v>0</v>
      </c>
      <c r="W353">
        <v>0</v>
      </c>
      <c r="X353">
        <v>1827500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25">
      <c r="A354" t="s">
        <v>1986</v>
      </c>
      <c r="B354" t="s">
        <v>1987</v>
      </c>
      <c r="C354" t="s">
        <v>1988</v>
      </c>
      <c r="D354" t="s">
        <v>1989</v>
      </c>
      <c r="E354" t="s">
        <v>492</v>
      </c>
      <c r="F354" t="s">
        <v>1990</v>
      </c>
      <c r="G354" t="s">
        <v>43</v>
      </c>
      <c r="H354" t="s">
        <v>74</v>
      </c>
      <c r="J354" t="s">
        <v>1991</v>
      </c>
      <c r="K354" t="s">
        <v>1991</v>
      </c>
      <c r="L354">
        <v>3</v>
      </c>
      <c r="M354" s="1">
        <v>39965</v>
      </c>
      <c r="N354" t="s">
        <v>1890</v>
      </c>
      <c r="O354" t="s">
        <v>289</v>
      </c>
      <c r="P354">
        <v>2009</v>
      </c>
      <c r="Q354" s="1">
        <v>39993</v>
      </c>
      <c r="R354" s="1">
        <v>40562</v>
      </c>
      <c r="S354">
        <v>300000</v>
      </c>
      <c r="T354">
        <v>1000000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1000000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1992</v>
      </c>
      <c r="B355" t="s">
        <v>1993</v>
      </c>
      <c r="C355" t="s">
        <v>1994</v>
      </c>
      <c r="D355" t="s">
        <v>1995</v>
      </c>
      <c r="E355" t="s">
        <v>111</v>
      </c>
      <c r="F355" t="s">
        <v>303</v>
      </c>
      <c r="G355" t="s">
        <v>56</v>
      </c>
      <c r="H355" t="s">
        <v>44</v>
      </c>
      <c r="I355" t="s">
        <v>57</v>
      </c>
      <c r="J355" t="s">
        <v>211</v>
      </c>
      <c r="K355" t="s">
        <v>782</v>
      </c>
      <c r="L355">
        <v>1</v>
      </c>
      <c r="M355" s="1">
        <v>40452</v>
      </c>
      <c r="N355" t="s">
        <v>1996</v>
      </c>
      <c r="O355" t="s">
        <v>231</v>
      </c>
      <c r="P355">
        <v>2010</v>
      </c>
      <c r="Q355" s="1">
        <v>40452</v>
      </c>
      <c r="R355" s="1">
        <v>40452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100000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 x14ac:dyDescent="0.25">
      <c r="A356" t="s">
        <v>1997</v>
      </c>
      <c r="B356" t="s">
        <v>1998</v>
      </c>
      <c r="C356" t="s">
        <v>1999</v>
      </c>
      <c r="D356" t="s">
        <v>90</v>
      </c>
      <c r="E356" t="s">
        <v>91</v>
      </c>
      <c r="F356" t="s">
        <v>2000</v>
      </c>
      <c r="G356" t="s">
        <v>56</v>
      </c>
      <c r="H356" t="s">
        <v>44</v>
      </c>
      <c r="I356" t="s">
        <v>119</v>
      </c>
      <c r="J356" t="s">
        <v>356</v>
      </c>
      <c r="K356" t="s">
        <v>356</v>
      </c>
      <c r="L356">
        <v>3</v>
      </c>
      <c r="M356" s="1">
        <v>41275</v>
      </c>
      <c r="N356" t="s">
        <v>173</v>
      </c>
      <c r="O356" t="s">
        <v>174</v>
      </c>
      <c r="P356">
        <v>2013</v>
      </c>
      <c r="Q356" s="1">
        <v>41810</v>
      </c>
      <c r="R356" s="1">
        <v>41932</v>
      </c>
      <c r="S356">
        <v>2700000</v>
      </c>
      <c r="T356">
        <v>0</v>
      </c>
      <c r="U356">
        <v>0</v>
      </c>
      <c r="V356">
        <v>0</v>
      </c>
      <c r="W356">
        <v>350000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 x14ac:dyDescent="0.25">
      <c r="A357" t="s">
        <v>2001</v>
      </c>
      <c r="B357" t="s">
        <v>2002</v>
      </c>
      <c r="C357" t="s">
        <v>2003</v>
      </c>
      <c r="D357" t="s">
        <v>162</v>
      </c>
      <c r="E357" t="s">
        <v>163</v>
      </c>
      <c r="F357" t="s">
        <v>118</v>
      </c>
      <c r="G357" t="s">
        <v>56</v>
      </c>
      <c r="L357">
        <v>1</v>
      </c>
      <c r="Q357" s="1">
        <v>40118</v>
      </c>
      <c r="R357" s="1">
        <v>40118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 x14ac:dyDescent="0.25">
      <c r="A358" t="s">
        <v>2004</v>
      </c>
      <c r="B358" t="s">
        <v>2005</v>
      </c>
      <c r="C358" t="s">
        <v>2006</v>
      </c>
      <c r="D358" t="s">
        <v>170</v>
      </c>
      <c r="E358" t="s">
        <v>171</v>
      </c>
      <c r="F358" t="s">
        <v>118</v>
      </c>
      <c r="G358" t="s">
        <v>56</v>
      </c>
      <c r="H358" t="s">
        <v>238</v>
      </c>
      <c r="J358" t="s">
        <v>239</v>
      </c>
      <c r="K358" t="s">
        <v>239</v>
      </c>
      <c r="L358">
        <v>1</v>
      </c>
      <c r="Q358" s="1">
        <v>40664</v>
      </c>
      <c r="R358" s="1">
        <v>40664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25">
      <c r="A359" t="s">
        <v>2007</v>
      </c>
      <c r="B359" t="s">
        <v>2008</v>
      </c>
      <c r="C359" t="s">
        <v>2009</v>
      </c>
      <c r="D359" t="s">
        <v>1437</v>
      </c>
      <c r="E359" t="s">
        <v>1438</v>
      </c>
      <c r="F359" t="s">
        <v>112</v>
      </c>
      <c r="G359" t="s">
        <v>56</v>
      </c>
      <c r="H359" t="s">
        <v>44</v>
      </c>
      <c r="I359" t="s">
        <v>57</v>
      </c>
      <c r="J359" t="s">
        <v>211</v>
      </c>
      <c r="K359" t="s">
        <v>212</v>
      </c>
      <c r="L359">
        <v>1</v>
      </c>
      <c r="M359" s="1">
        <v>39814</v>
      </c>
      <c r="N359" t="s">
        <v>200</v>
      </c>
      <c r="O359" t="s">
        <v>201</v>
      </c>
      <c r="P359">
        <v>2009</v>
      </c>
      <c r="Q359" s="1">
        <v>40778</v>
      </c>
      <c r="R359" s="1">
        <v>40778</v>
      </c>
      <c r="S359">
        <v>0</v>
      </c>
      <c r="T359">
        <v>2000000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2000000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 x14ac:dyDescent="0.25">
      <c r="A360" t="s">
        <v>2010</v>
      </c>
      <c r="B360" t="s">
        <v>2011</v>
      </c>
      <c r="C360" t="s">
        <v>2012</v>
      </c>
      <c r="D360" t="s">
        <v>337</v>
      </c>
      <c r="E360" t="s">
        <v>338</v>
      </c>
      <c r="F360" t="s">
        <v>2013</v>
      </c>
      <c r="G360" t="s">
        <v>56</v>
      </c>
      <c r="H360" t="s">
        <v>44</v>
      </c>
      <c r="I360" t="s">
        <v>142</v>
      </c>
      <c r="J360" t="s">
        <v>1762</v>
      </c>
      <c r="K360" t="s">
        <v>1762</v>
      </c>
      <c r="L360">
        <v>5</v>
      </c>
      <c r="M360" s="1">
        <v>39448</v>
      </c>
      <c r="N360" t="s">
        <v>192</v>
      </c>
      <c r="O360" t="s">
        <v>193</v>
      </c>
      <c r="P360">
        <v>2008</v>
      </c>
      <c r="Q360" s="1">
        <v>40413</v>
      </c>
      <c r="R360" s="1">
        <v>41892</v>
      </c>
      <c r="S360">
        <v>0</v>
      </c>
      <c r="T360">
        <v>10700000</v>
      </c>
      <c r="U360">
        <v>0</v>
      </c>
      <c r="V360">
        <v>0</v>
      </c>
      <c r="W360">
        <v>0</v>
      </c>
      <c r="X360">
        <v>14550000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3000000</v>
      </c>
      <c r="AG360">
        <v>7000000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 x14ac:dyDescent="0.25">
      <c r="A361" t="s">
        <v>2014</v>
      </c>
      <c r="B361" t="s">
        <v>2015</v>
      </c>
      <c r="C361" t="s">
        <v>2016</v>
      </c>
      <c r="F361" t="s">
        <v>303</v>
      </c>
      <c r="G361" t="s">
        <v>56</v>
      </c>
      <c r="H361" t="s">
        <v>44</v>
      </c>
      <c r="I361" t="s">
        <v>82</v>
      </c>
      <c r="J361" t="s">
        <v>1518</v>
      </c>
      <c r="K361" t="s">
        <v>2017</v>
      </c>
      <c r="L361">
        <v>1</v>
      </c>
      <c r="M361" s="1">
        <v>39814</v>
      </c>
      <c r="N361" t="s">
        <v>200</v>
      </c>
      <c r="O361" t="s">
        <v>201</v>
      </c>
      <c r="P361">
        <v>2009</v>
      </c>
      <c r="Q361" s="1">
        <v>41941</v>
      </c>
      <c r="R361" s="1">
        <v>41941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100000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25">
      <c r="A362" t="s">
        <v>2018</v>
      </c>
      <c r="B362" t="s">
        <v>2019</v>
      </c>
      <c r="C362" t="s">
        <v>2020</v>
      </c>
      <c r="D362" t="s">
        <v>698</v>
      </c>
      <c r="E362" t="s">
        <v>365</v>
      </c>
      <c r="F362" t="s">
        <v>902</v>
      </c>
      <c r="G362" t="s">
        <v>56</v>
      </c>
      <c r="L362">
        <v>2</v>
      </c>
      <c r="M362" s="1">
        <v>41426</v>
      </c>
      <c r="N362" t="s">
        <v>1961</v>
      </c>
      <c r="O362" t="s">
        <v>467</v>
      </c>
      <c r="P362">
        <v>2013</v>
      </c>
      <c r="Q362" s="1">
        <v>41640</v>
      </c>
      <c r="R362" s="1">
        <v>41852</v>
      </c>
      <c r="S362">
        <v>0</v>
      </c>
      <c r="T362">
        <v>1000000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1000000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 x14ac:dyDescent="0.25">
      <c r="A363" t="s">
        <v>2021</v>
      </c>
      <c r="B363" t="s">
        <v>2022</v>
      </c>
      <c r="C363" t="s">
        <v>2023</v>
      </c>
      <c r="D363" t="s">
        <v>1901</v>
      </c>
      <c r="E363" t="s">
        <v>607</v>
      </c>
      <c r="F363" t="s">
        <v>2024</v>
      </c>
      <c r="G363" t="s">
        <v>56</v>
      </c>
      <c r="H363" t="s">
        <v>238</v>
      </c>
      <c r="J363" t="s">
        <v>420</v>
      </c>
      <c r="L363">
        <v>3</v>
      </c>
      <c r="Q363" s="1">
        <v>39022</v>
      </c>
      <c r="R363" s="1">
        <v>40909</v>
      </c>
      <c r="S363">
        <v>0</v>
      </c>
      <c r="T363">
        <v>30500000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4000000</v>
      </c>
      <c r="AG363">
        <v>15000000</v>
      </c>
      <c r="AH363">
        <v>11500000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 x14ac:dyDescent="0.25">
      <c r="A364" t="s">
        <v>2025</v>
      </c>
      <c r="B364" t="s">
        <v>2026</v>
      </c>
      <c r="C364" t="s">
        <v>2027</v>
      </c>
      <c r="D364" t="s">
        <v>1557</v>
      </c>
      <c r="E364" t="s">
        <v>1558</v>
      </c>
      <c r="F364" t="s">
        <v>118</v>
      </c>
      <c r="G364" t="s">
        <v>56</v>
      </c>
      <c r="H364" t="s">
        <v>764</v>
      </c>
      <c r="J364" t="s">
        <v>765</v>
      </c>
      <c r="K364" t="s">
        <v>765</v>
      </c>
      <c r="L364">
        <v>3</v>
      </c>
      <c r="M364" s="1">
        <v>40544</v>
      </c>
      <c r="N364" t="s">
        <v>602</v>
      </c>
      <c r="O364" t="s">
        <v>565</v>
      </c>
      <c r="P364">
        <v>2011</v>
      </c>
      <c r="Q364" s="1">
        <v>40759</v>
      </c>
      <c r="R364" s="1">
        <v>41694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 x14ac:dyDescent="0.25">
      <c r="A365" t="s">
        <v>2028</v>
      </c>
      <c r="B365" t="s">
        <v>2029</v>
      </c>
      <c r="C365" t="s">
        <v>2030</v>
      </c>
      <c r="D365" t="s">
        <v>2031</v>
      </c>
      <c r="E365" t="s">
        <v>625</v>
      </c>
      <c r="F365" t="s">
        <v>2032</v>
      </c>
      <c r="G365" t="s">
        <v>56</v>
      </c>
      <c r="H365" t="s">
        <v>44</v>
      </c>
      <c r="I365" t="s">
        <v>57</v>
      </c>
      <c r="J365" t="s">
        <v>211</v>
      </c>
      <c r="K365" t="s">
        <v>212</v>
      </c>
      <c r="L365">
        <v>2</v>
      </c>
      <c r="M365" s="1">
        <v>41275</v>
      </c>
      <c r="N365" t="s">
        <v>173</v>
      </c>
      <c r="O365" t="s">
        <v>174</v>
      </c>
      <c r="P365">
        <v>2013</v>
      </c>
      <c r="Q365" s="1">
        <v>41382</v>
      </c>
      <c r="R365" s="1">
        <v>41778</v>
      </c>
      <c r="S365">
        <v>0</v>
      </c>
      <c r="T365">
        <v>12000000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12000000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 x14ac:dyDescent="0.25">
      <c r="A366" t="s">
        <v>2033</v>
      </c>
      <c r="B366" t="s">
        <v>2034</v>
      </c>
      <c r="C366" t="s">
        <v>2035</v>
      </c>
      <c r="F366" t="s">
        <v>55</v>
      </c>
      <c r="G366" t="s">
        <v>56</v>
      </c>
      <c r="H366" t="s">
        <v>44</v>
      </c>
      <c r="I366" t="s">
        <v>57</v>
      </c>
      <c r="J366" t="s">
        <v>211</v>
      </c>
      <c r="K366" t="s">
        <v>212</v>
      </c>
      <c r="L366">
        <v>1</v>
      </c>
      <c r="M366" s="1">
        <v>41275</v>
      </c>
      <c r="N366" t="s">
        <v>173</v>
      </c>
      <c r="O366" t="s">
        <v>174</v>
      </c>
      <c r="P366">
        <v>2013</v>
      </c>
      <c r="Q366" s="1">
        <v>41894</v>
      </c>
      <c r="R366" s="1">
        <v>41894</v>
      </c>
      <c r="S366">
        <v>0</v>
      </c>
      <c r="T366">
        <v>4000000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 x14ac:dyDescent="0.25">
      <c r="A367" t="s">
        <v>2036</v>
      </c>
      <c r="B367" t="s">
        <v>2037</v>
      </c>
      <c r="C367" t="s">
        <v>2038</v>
      </c>
      <c r="D367" t="s">
        <v>491</v>
      </c>
      <c r="E367" t="s">
        <v>492</v>
      </c>
      <c r="F367" t="s">
        <v>2039</v>
      </c>
      <c r="G367" t="s">
        <v>56</v>
      </c>
      <c r="H367" t="s">
        <v>710</v>
      </c>
      <c r="J367" t="s">
        <v>2040</v>
      </c>
      <c r="K367" t="s">
        <v>2040</v>
      </c>
      <c r="L367">
        <v>1</v>
      </c>
      <c r="Q367" s="1">
        <v>40982</v>
      </c>
      <c r="R367" s="1">
        <v>40982</v>
      </c>
      <c r="S367">
        <v>0</v>
      </c>
      <c r="T367">
        <v>3134880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 x14ac:dyDescent="0.25">
      <c r="A368" t="s">
        <v>2041</v>
      </c>
      <c r="B368" t="s">
        <v>2042</v>
      </c>
      <c r="C368" t="s">
        <v>2043</v>
      </c>
      <c r="D368" t="s">
        <v>90</v>
      </c>
      <c r="E368" t="s">
        <v>91</v>
      </c>
      <c r="F368" t="s">
        <v>1177</v>
      </c>
      <c r="G368" t="s">
        <v>43</v>
      </c>
      <c r="H368" t="s">
        <v>44</v>
      </c>
      <c r="I368" t="s">
        <v>142</v>
      </c>
      <c r="J368" t="s">
        <v>1762</v>
      </c>
      <c r="K368" t="s">
        <v>1763</v>
      </c>
      <c r="L368">
        <v>2</v>
      </c>
      <c r="M368" s="1">
        <v>37987</v>
      </c>
      <c r="N368" t="s">
        <v>481</v>
      </c>
      <c r="O368" t="s">
        <v>482</v>
      </c>
      <c r="P368">
        <v>2004</v>
      </c>
      <c r="Q368" s="1">
        <v>38667</v>
      </c>
      <c r="R368" s="1">
        <v>39113</v>
      </c>
      <c r="S368">
        <v>0</v>
      </c>
      <c r="T368">
        <v>6700000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5000000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 x14ac:dyDescent="0.25">
      <c r="A369" t="s">
        <v>2044</v>
      </c>
      <c r="B369" t="s">
        <v>2045</v>
      </c>
      <c r="C369" t="s">
        <v>2046</v>
      </c>
      <c r="D369" t="s">
        <v>2047</v>
      </c>
      <c r="E369" t="s">
        <v>2048</v>
      </c>
      <c r="F369" t="s">
        <v>118</v>
      </c>
      <c r="G369" t="s">
        <v>56</v>
      </c>
      <c r="H369" t="s">
        <v>44</v>
      </c>
      <c r="I369" t="s">
        <v>179</v>
      </c>
      <c r="J369" t="s">
        <v>180</v>
      </c>
      <c r="K369" t="s">
        <v>2049</v>
      </c>
      <c r="L369">
        <v>1</v>
      </c>
      <c r="M369" s="1">
        <v>41458</v>
      </c>
      <c r="N369" t="s">
        <v>296</v>
      </c>
      <c r="O369" t="s">
        <v>297</v>
      </c>
      <c r="P369">
        <v>2013</v>
      </c>
      <c r="Q369" s="1">
        <v>41758</v>
      </c>
      <c r="R369" s="1">
        <v>41758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 x14ac:dyDescent="0.25">
      <c r="A370" t="s">
        <v>2050</v>
      </c>
      <c r="B370" t="s">
        <v>2051</v>
      </c>
      <c r="C370" t="s">
        <v>2052</v>
      </c>
      <c r="D370" t="s">
        <v>53</v>
      </c>
      <c r="E370" t="s">
        <v>54</v>
      </c>
      <c r="F370" t="s">
        <v>2053</v>
      </c>
      <c r="G370" t="s">
        <v>56</v>
      </c>
      <c r="H370" t="s">
        <v>127</v>
      </c>
      <c r="J370" t="s">
        <v>128</v>
      </c>
      <c r="K370" t="s">
        <v>2054</v>
      </c>
      <c r="L370">
        <v>2</v>
      </c>
      <c r="M370" s="1">
        <v>39600</v>
      </c>
      <c r="N370" t="s">
        <v>555</v>
      </c>
      <c r="O370" t="s">
        <v>556</v>
      </c>
      <c r="P370">
        <v>2008</v>
      </c>
      <c r="Q370" s="1">
        <v>40199</v>
      </c>
      <c r="R370" s="1">
        <v>40759</v>
      </c>
      <c r="S370">
        <v>0</v>
      </c>
      <c r="T370">
        <v>52588928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 x14ac:dyDescent="0.25">
      <c r="A371" t="s">
        <v>2055</v>
      </c>
      <c r="B371" t="s">
        <v>2056</v>
      </c>
      <c r="C371" t="s">
        <v>2057</v>
      </c>
      <c r="D371" t="s">
        <v>2058</v>
      </c>
      <c r="E371" t="s">
        <v>91</v>
      </c>
      <c r="F371" t="s">
        <v>2059</v>
      </c>
      <c r="G371" t="s">
        <v>56</v>
      </c>
      <c r="H371" t="s">
        <v>205</v>
      </c>
      <c r="J371" t="s">
        <v>206</v>
      </c>
      <c r="K371" t="s">
        <v>206</v>
      </c>
      <c r="L371">
        <v>5</v>
      </c>
      <c r="M371" s="1">
        <v>40422</v>
      </c>
      <c r="N371" t="s">
        <v>1087</v>
      </c>
      <c r="O371" t="s">
        <v>214</v>
      </c>
      <c r="P371">
        <v>2010</v>
      </c>
      <c r="Q371" s="1">
        <v>40533</v>
      </c>
      <c r="R371" s="1">
        <v>41590</v>
      </c>
      <c r="S371">
        <v>0</v>
      </c>
      <c r="T371">
        <v>23857750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4200000</v>
      </c>
      <c r="AG371">
        <v>19000000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 x14ac:dyDescent="0.25">
      <c r="A372" t="s">
        <v>2060</v>
      </c>
      <c r="B372" t="s">
        <v>2061</v>
      </c>
      <c r="C372" t="s">
        <v>2062</v>
      </c>
      <c r="D372" t="s">
        <v>2063</v>
      </c>
      <c r="E372" t="s">
        <v>133</v>
      </c>
      <c r="F372" t="s">
        <v>2064</v>
      </c>
      <c r="G372" t="s">
        <v>104</v>
      </c>
      <c r="H372" t="s">
        <v>44</v>
      </c>
      <c r="I372" t="s">
        <v>82</v>
      </c>
      <c r="J372" t="s">
        <v>1518</v>
      </c>
      <c r="K372" t="s">
        <v>1518</v>
      </c>
      <c r="L372">
        <v>3</v>
      </c>
      <c r="M372" s="1">
        <v>38718</v>
      </c>
      <c r="N372" t="s">
        <v>455</v>
      </c>
      <c r="O372" t="s">
        <v>456</v>
      </c>
      <c r="P372">
        <v>2006</v>
      </c>
      <c r="Q372" s="1">
        <v>39853</v>
      </c>
      <c r="R372" s="1">
        <v>41103</v>
      </c>
      <c r="S372">
        <v>3800000</v>
      </c>
      <c r="T372">
        <v>2368902</v>
      </c>
      <c r="U372">
        <v>0</v>
      </c>
      <c r="V372">
        <v>0</v>
      </c>
      <c r="W372">
        <v>0</v>
      </c>
      <c r="X372">
        <v>360000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 x14ac:dyDescent="0.25">
      <c r="A373" t="s">
        <v>2065</v>
      </c>
      <c r="B373" t="s">
        <v>2066</v>
      </c>
      <c r="C373" t="s">
        <v>2067</v>
      </c>
      <c r="D373" t="s">
        <v>2068</v>
      </c>
      <c r="E373" t="s">
        <v>149</v>
      </c>
      <c r="F373" t="s">
        <v>118</v>
      </c>
      <c r="G373" t="s">
        <v>56</v>
      </c>
      <c r="H373" t="s">
        <v>44</v>
      </c>
      <c r="I373" t="s">
        <v>1467</v>
      </c>
      <c r="J373" t="s">
        <v>2069</v>
      </c>
      <c r="K373" t="s">
        <v>2070</v>
      </c>
      <c r="L373">
        <v>2</v>
      </c>
      <c r="M373" s="1">
        <v>41275</v>
      </c>
      <c r="N373" t="s">
        <v>173</v>
      </c>
      <c r="O373" t="s">
        <v>174</v>
      </c>
      <c r="P373">
        <v>2013</v>
      </c>
      <c r="Q373" s="1">
        <v>41334</v>
      </c>
      <c r="R373" s="1">
        <v>41518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 x14ac:dyDescent="0.25">
      <c r="A374" t="s">
        <v>2071</v>
      </c>
      <c r="B374" t="s">
        <v>2072</v>
      </c>
      <c r="C374" t="s">
        <v>2073</v>
      </c>
      <c r="F374" t="s">
        <v>684</v>
      </c>
      <c r="G374" t="s">
        <v>56</v>
      </c>
      <c r="L374">
        <v>1</v>
      </c>
      <c r="Q374" s="1">
        <v>41592</v>
      </c>
      <c r="R374" s="1">
        <v>41592</v>
      </c>
      <c r="S374">
        <v>150000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 x14ac:dyDescent="0.25">
      <c r="A375" t="s">
        <v>2074</v>
      </c>
      <c r="B375" t="s">
        <v>2075</v>
      </c>
      <c r="C375" t="s">
        <v>2076</v>
      </c>
      <c r="D375" t="s">
        <v>315</v>
      </c>
      <c r="E375" t="s">
        <v>316</v>
      </c>
      <c r="F375" t="s">
        <v>2077</v>
      </c>
      <c r="G375" t="s">
        <v>56</v>
      </c>
      <c r="H375" t="s">
        <v>44</v>
      </c>
      <c r="I375" t="s">
        <v>1304</v>
      </c>
      <c r="J375" t="s">
        <v>2078</v>
      </c>
      <c r="K375" t="s">
        <v>2079</v>
      </c>
      <c r="L375">
        <v>1</v>
      </c>
      <c r="M375" s="1">
        <v>35431</v>
      </c>
      <c r="N375" t="s">
        <v>1597</v>
      </c>
      <c r="O375" t="s">
        <v>1598</v>
      </c>
      <c r="P375">
        <v>1997</v>
      </c>
      <c r="Q375" s="1">
        <v>40700</v>
      </c>
      <c r="R375" s="1">
        <v>40700</v>
      </c>
      <c r="S375">
        <v>0</v>
      </c>
      <c r="T375">
        <v>1613014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25">
      <c r="A376" t="s">
        <v>2080</v>
      </c>
      <c r="B376" t="s">
        <v>2081</v>
      </c>
      <c r="C376" t="s">
        <v>2082</v>
      </c>
      <c r="D376" t="s">
        <v>53</v>
      </c>
      <c r="E376" t="s">
        <v>54</v>
      </c>
      <c r="F376" t="s">
        <v>237</v>
      </c>
      <c r="G376" t="s">
        <v>56</v>
      </c>
      <c r="H376" t="s">
        <v>44</v>
      </c>
      <c r="I376" t="s">
        <v>93</v>
      </c>
      <c r="J376" t="s">
        <v>94</v>
      </c>
      <c r="K376" t="s">
        <v>2083</v>
      </c>
      <c r="L376">
        <v>1</v>
      </c>
      <c r="Q376" s="1">
        <v>40373</v>
      </c>
      <c r="R376" s="1">
        <v>40373</v>
      </c>
      <c r="S376">
        <v>0</v>
      </c>
      <c r="T376">
        <v>10000000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 x14ac:dyDescent="0.25">
      <c r="A377" t="s">
        <v>2084</v>
      </c>
      <c r="B377" t="s">
        <v>2085</v>
      </c>
      <c r="C377" t="s">
        <v>2086</v>
      </c>
      <c r="D377" t="s">
        <v>337</v>
      </c>
      <c r="E377" t="s">
        <v>338</v>
      </c>
      <c r="F377" t="s">
        <v>2087</v>
      </c>
      <c r="G377" t="s">
        <v>56</v>
      </c>
      <c r="H377" t="s">
        <v>1495</v>
      </c>
      <c r="J377" t="s">
        <v>2088</v>
      </c>
      <c r="L377">
        <v>1</v>
      </c>
      <c r="Q377" s="1">
        <v>41452</v>
      </c>
      <c r="R377" s="1">
        <v>41452</v>
      </c>
      <c r="S377">
        <v>295000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 x14ac:dyDescent="0.25">
      <c r="A378" t="s">
        <v>2089</v>
      </c>
      <c r="B378" t="s">
        <v>2090</v>
      </c>
      <c r="C378" t="s">
        <v>2091</v>
      </c>
      <c r="D378" t="s">
        <v>2092</v>
      </c>
      <c r="E378" t="s">
        <v>2093</v>
      </c>
      <c r="F378" t="s">
        <v>2094</v>
      </c>
      <c r="G378" t="s">
        <v>56</v>
      </c>
      <c r="H378" t="s">
        <v>44</v>
      </c>
      <c r="I378" t="s">
        <v>93</v>
      </c>
      <c r="J378" t="s">
        <v>94</v>
      </c>
      <c r="K378" t="s">
        <v>1785</v>
      </c>
      <c r="L378">
        <v>5</v>
      </c>
      <c r="M378" s="1">
        <v>40605</v>
      </c>
      <c r="N378" t="s">
        <v>1725</v>
      </c>
      <c r="O378" t="s">
        <v>565</v>
      </c>
      <c r="P378">
        <v>2011</v>
      </c>
      <c r="Q378" s="1">
        <v>40988</v>
      </c>
      <c r="R378" s="1">
        <v>41798</v>
      </c>
      <c r="S378">
        <v>450000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2000000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25">
      <c r="A379" t="s">
        <v>2095</v>
      </c>
      <c r="B379" t="s">
        <v>2096</v>
      </c>
      <c r="C379" t="s">
        <v>2097</v>
      </c>
      <c r="D379" t="s">
        <v>2098</v>
      </c>
      <c r="E379" t="s">
        <v>625</v>
      </c>
      <c r="F379" t="s">
        <v>2099</v>
      </c>
      <c r="G379" t="s">
        <v>56</v>
      </c>
      <c r="H379" t="s">
        <v>2100</v>
      </c>
      <c r="J379" t="s">
        <v>2101</v>
      </c>
      <c r="K379" t="s">
        <v>2102</v>
      </c>
      <c r="L379">
        <v>1</v>
      </c>
      <c r="M379" s="1">
        <v>40909</v>
      </c>
      <c r="N379" t="s">
        <v>137</v>
      </c>
      <c r="O379" t="s">
        <v>138</v>
      </c>
      <c r="P379">
        <v>2012</v>
      </c>
      <c r="Q379" s="1">
        <v>41935</v>
      </c>
      <c r="R379" s="1">
        <v>41935</v>
      </c>
      <c r="S379">
        <v>190035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 x14ac:dyDescent="0.25">
      <c r="A380" t="s">
        <v>2103</v>
      </c>
      <c r="B380" t="s">
        <v>2104</v>
      </c>
      <c r="C380" t="s">
        <v>2105</v>
      </c>
      <c r="D380" t="s">
        <v>132</v>
      </c>
      <c r="E380" t="s">
        <v>133</v>
      </c>
      <c r="F380" t="s">
        <v>2106</v>
      </c>
      <c r="G380" t="s">
        <v>56</v>
      </c>
      <c r="L380">
        <v>1</v>
      </c>
      <c r="M380" s="1">
        <v>40697</v>
      </c>
      <c r="N380" t="s">
        <v>789</v>
      </c>
      <c r="O380" t="s">
        <v>77</v>
      </c>
      <c r="P380">
        <v>2011</v>
      </c>
      <c r="Q380" s="1">
        <v>40756</v>
      </c>
      <c r="R380" s="1">
        <v>40756</v>
      </c>
      <c r="S380">
        <v>0</v>
      </c>
      <c r="T380">
        <v>3107198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3107198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 x14ac:dyDescent="0.25">
      <c r="A381" t="s">
        <v>2107</v>
      </c>
      <c r="B381" t="s">
        <v>2108</v>
      </c>
      <c r="C381" t="s">
        <v>2109</v>
      </c>
      <c r="D381" t="s">
        <v>413</v>
      </c>
      <c r="E381" t="s">
        <v>414</v>
      </c>
      <c r="F381" t="s">
        <v>118</v>
      </c>
      <c r="G381" t="s">
        <v>56</v>
      </c>
      <c r="L381">
        <v>1</v>
      </c>
      <c r="Q381" s="1">
        <v>40544</v>
      </c>
      <c r="R381" s="1">
        <v>40544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 x14ac:dyDescent="0.25">
      <c r="A382" t="s">
        <v>2110</v>
      </c>
      <c r="B382" t="s">
        <v>2111</v>
      </c>
      <c r="C382" t="s">
        <v>2112</v>
      </c>
      <c r="D382" t="s">
        <v>110</v>
      </c>
      <c r="E382" t="s">
        <v>111</v>
      </c>
      <c r="F382" t="s">
        <v>2113</v>
      </c>
      <c r="G382" t="s">
        <v>104</v>
      </c>
      <c r="H382" t="s">
        <v>946</v>
      </c>
      <c r="J382" t="s">
        <v>2114</v>
      </c>
      <c r="K382" t="s">
        <v>2114</v>
      </c>
      <c r="L382">
        <v>1</v>
      </c>
      <c r="M382" s="1">
        <v>40323</v>
      </c>
      <c r="N382" t="s">
        <v>1489</v>
      </c>
      <c r="O382" t="s">
        <v>1235</v>
      </c>
      <c r="P382">
        <v>2010</v>
      </c>
      <c r="Q382" s="1">
        <v>40603</v>
      </c>
      <c r="R382" s="1">
        <v>40603</v>
      </c>
      <c r="S382">
        <v>650000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 x14ac:dyDescent="0.25">
      <c r="A383" t="s">
        <v>2115</v>
      </c>
      <c r="B383" t="s">
        <v>2116</v>
      </c>
      <c r="F383" t="s">
        <v>2117</v>
      </c>
      <c r="G383" t="s">
        <v>56</v>
      </c>
      <c r="H383" t="s">
        <v>44</v>
      </c>
      <c r="I383" t="s">
        <v>57</v>
      </c>
      <c r="J383" t="s">
        <v>211</v>
      </c>
      <c r="K383" t="s">
        <v>2118</v>
      </c>
      <c r="L383">
        <v>1</v>
      </c>
      <c r="M383" s="1">
        <v>40544</v>
      </c>
      <c r="N383" t="s">
        <v>602</v>
      </c>
      <c r="O383" t="s">
        <v>565</v>
      </c>
      <c r="P383">
        <v>2011</v>
      </c>
      <c r="Q383" s="1">
        <v>40819</v>
      </c>
      <c r="R383" s="1">
        <v>40819</v>
      </c>
      <c r="S383">
        <v>2875000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25">
      <c r="A384" t="s">
        <v>2119</v>
      </c>
      <c r="B384" t="s">
        <v>2120</v>
      </c>
      <c r="C384" t="s">
        <v>2121</v>
      </c>
      <c r="D384" t="s">
        <v>413</v>
      </c>
      <c r="E384" t="s">
        <v>414</v>
      </c>
      <c r="F384" t="s">
        <v>73</v>
      </c>
      <c r="G384" t="s">
        <v>56</v>
      </c>
      <c r="H384" t="s">
        <v>44</v>
      </c>
      <c r="I384" t="s">
        <v>82</v>
      </c>
      <c r="J384" t="s">
        <v>630</v>
      </c>
      <c r="K384" t="s">
        <v>2122</v>
      </c>
      <c r="L384">
        <v>1</v>
      </c>
      <c r="M384" s="1">
        <v>41000</v>
      </c>
      <c r="N384" t="s">
        <v>916</v>
      </c>
      <c r="O384" t="s">
        <v>49</v>
      </c>
      <c r="P384">
        <v>2012</v>
      </c>
      <c r="Q384" s="1">
        <v>41830</v>
      </c>
      <c r="R384" s="1">
        <v>41830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1500000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25">
      <c r="A385" t="s">
        <v>2123</v>
      </c>
      <c r="B385" t="s">
        <v>2124</v>
      </c>
      <c r="C385" t="s">
        <v>2125</v>
      </c>
      <c r="D385" t="s">
        <v>828</v>
      </c>
      <c r="E385" t="s">
        <v>829</v>
      </c>
      <c r="F385" t="s">
        <v>2126</v>
      </c>
      <c r="G385" t="s">
        <v>56</v>
      </c>
      <c r="H385" t="s">
        <v>44</v>
      </c>
      <c r="I385" t="s">
        <v>321</v>
      </c>
      <c r="J385" t="s">
        <v>322</v>
      </c>
      <c r="K385" t="s">
        <v>2127</v>
      </c>
      <c r="L385">
        <v>5</v>
      </c>
      <c r="M385" s="1">
        <v>39814</v>
      </c>
      <c r="N385" t="s">
        <v>200</v>
      </c>
      <c r="O385" t="s">
        <v>201</v>
      </c>
      <c r="P385">
        <v>2009</v>
      </c>
      <c r="Q385" s="1">
        <v>40890</v>
      </c>
      <c r="R385" s="1">
        <v>41961</v>
      </c>
      <c r="S385">
        <v>0</v>
      </c>
      <c r="T385">
        <v>9400000</v>
      </c>
      <c r="U385">
        <v>0</v>
      </c>
      <c r="V385">
        <v>0</v>
      </c>
      <c r="W385">
        <v>0</v>
      </c>
      <c r="X385">
        <v>1710000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4500000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25">
      <c r="A386" t="s">
        <v>2128</v>
      </c>
      <c r="B386" t="s">
        <v>2129</v>
      </c>
      <c r="C386" t="s">
        <v>2130</v>
      </c>
      <c r="D386" t="s">
        <v>597</v>
      </c>
      <c r="E386" t="s">
        <v>598</v>
      </c>
      <c r="F386" s="2">
        <v>47566</v>
      </c>
      <c r="G386" t="s">
        <v>56</v>
      </c>
      <c r="H386" t="s">
        <v>74</v>
      </c>
      <c r="J386" t="s">
        <v>2131</v>
      </c>
      <c r="K386" t="s">
        <v>2131</v>
      </c>
      <c r="L386">
        <v>1</v>
      </c>
      <c r="M386" s="1">
        <v>40544</v>
      </c>
      <c r="N386" t="s">
        <v>602</v>
      </c>
      <c r="O386" t="s">
        <v>565</v>
      </c>
      <c r="P386">
        <v>2011</v>
      </c>
      <c r="Q386" s="1">
        <v>41006</v>
      </c>
      <c r="R386" s="1">
        <v>41006</v>
      </c>
      <c r="S386">
        <v>0</v>
      </c>
      <c r="T386">
        <v>47566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 x14ac:dyDescent="0.25">
      <c r="A387" t="s">
        <v>2132</v>
      </c>
      <c r="B387" t="s">
        <v>2133</v>
      </c>
      <c r="C387" t="s">
        <v>2134</v>
      </c>
      <c r="D387" t="s">
        <v>1408</v>
      </c>
      <c r="E387" t="s">
        <v>1409</v>
      </c>
      <c r="F387" t="s">
        <v>2135</v>
      </c>
      <c r="G387" t="s">
        <v>43</v>
      </c>
      <c r="H387" t="s">
        <v>74</v>
      </c>
      <c r="J387" t="s">
        <v>75</v>
      </c>
      <c r="K387" t="s">
        <v>75</v>
      </c>
      <c r="L387">
        <v>4</v>
      </c>
      <c r="M387" s="1">
        <v>37987</v>
      </c>
      <c r="N387" t="s">
        <v>481</v>
      </c>
      <c r="O387" t="s">
        <v>482</v>
      </c>
      <c r="P387">
        <v>2004</v>
      </c>
      <c r="Q387" s="1">
        <v>38596</v>
      </c>
      <c r="R387" s="1">
        <v>41603</v>
      </c>
      <c r="S387">
        <v>0</v>
      </c>
      <c r="T387">
        <v>18500000</v>
      </c>
      <c r="U387">
        <v>0</v>
      </c>
      <c r="V387">
        <v>0</v>
      </c>
      <c r="W387">
        <v>0</v>
      </c>
      <c r="X387">
        <v>1600000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8500000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 x14ac:dyDescent="0.25">
      <c r="A388" t="s">
        <v>2136</v>
      </c>
      <c r="B388" t="s">
        <v>2137</v>
      </c>
      <c r="C388" t="s">
        <v>2138</v>
      </c>
      <c r="D388" t="s">
        <v>53</v>
      </c>
      <c r="E388" t="s">
        <v>54</v>
      </c>
      <c r="F388" t="s">
        <v>118</v>
      </c>
      <c r="G388" t="s">
        <v>56</v>
      </c>
      <c r="H388" t="s">
        <v>238</v>
      </c>
      <c r="J388" t="s">
        <v>333</v>
      </c>
      <c r="K388" t="s">
        <v>333</v>
      </c>
      <c r="L388">
        <v>1</v>
      </c>
      <c r="M388" s="1">
        <v>38718</v>
      </c>
      <c r="N388" t="s">
        <v>455</v>
      </c>
      <c r="O388" t="s">
        <v>456</v>
      </c>
      <c r="P388">
        <v>2006</v>
      </c>
      <c r="Q388" s="1">
        <v>40148</v>
      </c>
      <c r="R388" s="1">
        <v>40148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x14ac:dyDescent="0.25">
      <c r="A389" t="s">
        <v>2139</v>
      </c>
      <c r="B389" t="s">
        <v>2140</v>
      </c>
      <c r="C389" t="s">
        <v>2141</v>
      </c>
      <c r="D389" t="s">
        <v>53</v>
      </c>
      <c r="E389" t="s">
        <v>54</v>
      </c>
      <c r="F389" t="s">
        <v>2142</v>
      </c>
      <c r="G389" t="s">
        <v>56</v>
      </c>
      <c r="H389" t="s">
        <v>238</v>
      </c>
      <c r="J389" t="s">
        <v>239</v>
      </c>
      <c r="K389" t="s">
        <v>239</v>
      </c>
      <c r="L389">
        <v>1</v>
      </c>
      <c r="M389" s="1">
        <v>37622</v>
      </c>
      <c r="N389" t="s">
        <v>910</v>
      </c>
      <c r="O389" t="s">
        <v>911</v>
      </c>
      <c r="P389">
        <v>2003</v>
      </c>
      <c r="Q389" s="1">
        <v>40299</v>
      </c>
      <c r="R389" s="1">
        <v>40299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1136548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 x14ac:dyDescent="0.25">
      <c r="A390" t="s">
        <v>2143</v>
      </c>
      <c r="B390" t="s">
        <v>2144</v>
      </c>
      <c r="D390" t="s">
        <v>90</v>
      </c>
      <c r="E390" t="s">
        <v>91</v>
      </c>
      <c r="F390" t="s">
        <v>2145</v>
      </c>
      <c r="G390" t="s">
        <v>56</v>
      </c>
      <c r="H390" t="s">
        <v>44</v>
      </c>
      <c r="I390" t="s">
        <v>219</v>
      </c>
      <c r="J390" t="s">
        <v>220</v>
      </c>
      <c r="K390" t="s">
        <v>220</v>
      </c>
      <c r="L390">
        <v>2</v>
      </c>
      <c r="M390" s="1">
        <v>41275</v>
      </c>
      <c r="N390" t="s">
        <v>173</v>
      </c>
      <c r="O390" t="s">
        <v>174</v>
      </c>
      <c r="P390">
        <v>2013</v>
      </c>
      <c r="Q390" s="1">
        <v>41575</v>
      </c>
      <c r="R390" s="1">
        <v>41841</v>
      </c>
      <c r="S390">
        <v>0</v>
      </c>
      <c r="T390">
        <v>460775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25">
      <c r="A391" t="s">
        <v>2146</v>
      </c>
      <c r="B391" t="s">
        <v>2147</v>
      </c>
      <c r="C391" t="s">
        <v>2148</v>
      </c>
      <c r="D391" t="s">
        <v>53</v>
      </c>
      <c r="E391" t="s">
        <v>54</v>
      </c>
      <c r="F391" t="s">
        <v>2149</v>
      </c>
      <c r="G391" t="s">
        <v>56</v>
      </c>
      <c r="H391" t="s">
        <v>238</v>
      </c>
      <c r="J391" t="s">
        <v>1456</v>
      </c>
      <c r="K391" t="s">
        <v>1456</v>
      </c>
      <c r="L391">
        <v>3</v>
      </c>
      <c r="M391" s="1">
        <v>39448</v>
      </c>
      <c r="N391" t="s">
        <v>192</v>
      </c>
      <c r="O391" t="s">
        <v>193</v>
      </c>
      <c r="P391">
        <v>2008</v>
      </c>
      <c r="Q391" s="1">
        <v>39934</v>
      </c>
      <c r="R391" s="1">
        <v>40544</v>
      </c>
      <c r="S391">
        <v>0</v>
      </c>
      <c r="T391">
        <v>3989751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3989751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25">
      <c r="A392" t="s">
        <v>2150</v>
      </c>
      <c r="B392" t="s">
        <v>2151</v>
      </c>
      <c r="C392" t="s">
        <v>2152</v>
      </c>
      <c r="D392" t="s">
        <v>1437</v>
      </c>
      <c r="E392" t="s">
        <v>1438</v>
      </c>
      <c r="F392" t="s">
        <v>2153</v>
      </c>
      <c r="G392" t="s">
        <v>56</v>
      </c>
      <c r="H392" t="s">
        <v>44</v>
      </c>
      <c r="I392" t="s">
        <v>286</v>
      </c>
      <c r="J392" t="s">
        <v>2154</v>
      </c>
      <c r="K392" t="s">
        <v>2155</v>
      </c>
      <c r="L392">
        <v>4</v>
      </c>
      <c r="M392" s="1">
        <v>38718</v>
      </c>
      <c r="N392" t="s">
        <v>455</v>
      </c>
      <c r="O392" t="s">
        <v>456</v>
      </c>
      <c r="P392">
        <v>2006</v>
      </c>
      <c r="Q392" s="1">
        <v>40544</v>
      </c>
      <c r="R392" s="1">
        <v>41562</v>
      </c>
      <c r="S392">
        <v>0</v>
      </c>
      <c r="T392">
        <v>9850000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5600000</v>
      </c>
      <c r="AG392">
        <v>4000000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 x14ac:dyDescent="0.25">
      <c r="A393" t="s">
        <v>2156</v>
      </c>
      <c r="B393" t="s">
        <v>2157</v>
      </c>
      <c r="C393" t="s">
        <v>2158</v>
      </c>
      <c r="D393" t="s">
        <v>2159</v>
      </c>
      <c r="E393" t="s">
        <v>2160</v>
      </c>
      <c r="F393" t="s">
        <v>810</v>
      </c>
      <c r="G393" t="s">
        <v>56</v>
      </c>
      <c r="H393" t="s">
        <v>44</v>
      </c>
      <c r="I393" t="s">
        <v>256</v>
      </c>
      <c r="J393" t="s">
        <v>2161</v>
      </c>
      <c r="K393" t="s">
        <v>2161</v>
      </c>
      <c r="L393">
        <v>2</v>
      </c>
      <c r="M393" s="1">
        <v>39904</v>
      </c>
      <c r="N393" t="s">
        <v>288</v>
      </c>
      <c r="O393" t="s">
        <v>289</v>
      </c>
      <c r="P393">
        <v>2009</v>
      </c>
      <c r="Q393" s="1">
        <v>40179</v>
      </c>
      <c r="R393" s="1">
        <v>41627</v>
      </c>
      <c r="S393">
        <v>600000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 x14ac:dyDescent="0.25">
      <c r="A394" t="s">
        <v>2162</v>
      </c>
      <c r="B394" t="s">
        <v>2163</v>
      </c>
      <c r="C394" t="s">
        <v>2164</v>
      </c>
      <c r="D394" t="s">
        <v>2165</v>
      </c>
      <c r="E394" t="s">
        <v>63</v>
      </c>
      <c r="F394" t="s">
        <v>2166</v>
      </c>
      <c r="G394" t="s">
        <v>56</v>
      </c>
      <c r="H394" t="s">
        <v>402</v>
      </c>
      <c r="J394" t="s">
        <v>1269</v>
      </c>
      <c r="K394" t="s">
        <v>1269</v>
      </c>
      <c r="L394">
        <v>2</v>
      </c>
      <c r="M394" s="1">
        <v>41334</v>
      </c>
      <c r="N394" t="s">
        <v>576</v>
      </c>
      <c r="O394" t="s">
        <v>174</v>
      </c>
      <c r="P394">
        <v>2013</v>
      </c>
      <c r="Q394" s="1">
        <v>41366</v>
      </c>
      <c r="R394" s="1">
        <v>41450</v>
      </c>
      <c r="S394">
        <v>269260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25">
      <c r="A395" t="s">
        <v>2167</v>
      </c>
      <c r="B395" t="s">
        <v>2168</v>
      </c>
      <c r="C395" t="s">
        <v>2169</v>
      </c>
      <c r="D395" t="s">
        <v>2170</v>
      </c>
      <c r="E395" t="s">
        <v>2171</v>
      </c>
      <c r="F395" t="s">
        <v>2172</v>
      </c>
      <c r="G395" t="s">
        <v>56</v>
      </c>
      <c r="H395" t="s">
        <v>127</v>
      </c>
      <c r="J395" t="s">
        <v>128</v>
      </c>
      <c r="K395" t="s">
        <v>128</v>
      </c>
      <c r="L395">
        <v>3</v>
      </c>
      <c r="M395" s="1">
        <v>41050</v>
      </c>
      <c r="N395" t="s">
        <v>2173</v>
      </c>
      <c r="O395" t="s">
        <v>49</v>
      </c>
      <c r="P395">
        <v>2012</v>
      </c>
      <c r="Q395" s="1">
        <v>40912</v>
      </c>
      <c r="R395" s="1">
        <v>41853</v>
      </c>
      <c r="S395">
        <v>0</v>
      </c>
      <c r="T395">
        <v>18500000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9500000</v>
      </c>
      <c r="AG395">
        <v>9000000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25">
      <c r="A396" t="s">
        <v>2174</v>
      </c>
      <c r="B396" t="s">
        <v>2175</v>
      </c>
      <c r="C396" t="s">
        <v>2176</v>
      </c>
      <c r="F396" t="s">
        <v>118</v>
      </c>
      <c r="G396" t="s">
        <v>56</v>
      </c>
      <c r="H396" t="s">
        <v>44</v>
      </c>
      <c r="I396" t="s">
        <v>562</v>
      </c>
      <c r="J396" t="s">
        <v>1106</v>
      </c>
      <c r="K396" t="s">
        <v>1106</v>
      </c>
      <c r="L396">
        <v>1</v>
      </c>
      <c r="Q396" s="1">
        <v>40315</v>
      </c>
      <c r="R396" s="1">
        <v>40315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25">
      <c r="A397" t="s">
        <v>2177</v>
      </c>
      <c r="B397" t="s">
        <v>2178</v>
      </c>
      <c r="C397" t="s">
        <v>2179</v>
      </c>
      <c r="D397" t="s">
        <v>2180</v>
      </c>
      <c r="E397" t="s">
        <v>598</v>
      </c>
      <c r="F397" t="s">
        <v>575</v>
      </c>
      <c r="G397" t="s">
        <v>104</v>
      </c>
      <c r="H397" t="s">
        <v>278</v>
      </c>
      <c r="I397" t="s">
        <v>279</v>
      </c>
      <c r="J397" t="s">
        <v>280</v>
      </c>
      <c r="K397" t="s">
        <v>280</v>
      </c>
      <c r="L397">
        <v>1</v>
      </c>
      <c r="Q397" s="1">
        <v>40032</v>
      </c>
      <c r="R397" s="1">
        <v>40032</v>
      </c>
      <c r="S397">
        <v>0</v>
      </c>
      <c r="T397">
        <v>2100000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25">
      <c r="A398" t="s">
        <v>2181</v>
      </c>
      <c r="B398" t="s">
        <v>2182</v>
      </c>
      <c r="C398" t="s">
        <v>2183</v>
      </c>
      <c r="D398" t="s">
        <v>2184</v>
      </c>
      <c r="E398" t="s">
        <v>1438</v>
      </c>
      <c r="F398" t="s">
        <v>2185</v>
      </c>
      <c r="G398" t="s">
        <v>56</v>
      </c>
      <c r="H398" t="s">
        <v>238</v>
      </c>
      <c r="J398" t="s">
        <v>239</v>
      </c>
      <c r="K398" t="s">
        <v>239</v>
      </c>
      <c r="L398">
        <v>3</v>
      </c>
      <c r="M398" s="1">
        <v>38161</v>
      </c>
      <c r="N398" t="s">
        <v>1441</v>
      </c>
      <c r="O398" t="s">
        <v>1027</v>
      </c>
      <c r="P398">
        <v>2004</v>
      </c>
      <c r="Q398" s="1">
        <v>39448</v>
      </c>
      <c r="R398" s="1">
        <v>40807</v>
      </c>
      <c r="S398">
        <v>0</v>
      </c>
      <c r="T398">
        <v>34000000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17000000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 x14ac:dyDescent="0.25">
      <c r="A399" t="s">
        <v>2186</v>
      </c>
      <c r="B399" t="s">
        <v>2187</v>
      </c>
      <c r="C399" t="s">
        <v>2188</v>
      </c>
      <c r="D399" t="s">
        <v>132</v>
      </c>
      <c r="E399" t="s">
        <v>133</v>
      </c>
      <c r="F399" t="s">
        <v>303</v>
      </c>
      <c r="G399" t="s">
        <v>56</v>
      </c>
      <c r="H399" t="s">
        <v>44</v>
      </c>
      <c r="I399" t="s">
        <v>179</v>
      </c>
      <c r="J399" t="s">
        <v>685</v>
      </c>
      <c r="K399" t="s">
        <v>2189</v>
      </c>
      <c r="L399">
        <v>1</v>
      </c>
      <c r="M399" s="1">
        <v>40909</v>
      </c>
      <c r="N399" t="s">
        <v>137</v>
      </c>
      <c r="O399" t="s">
        <v>138</v>
      </c>
      <c r="P399">
        <v>2012</v>
      </c>
      <c r="Q399" s="1">
        <v>41324</v>
      </c>
      <c r="R399" s="1">
        <v>41324</v>
      </c>
      <c r="S399">
        <v>0</v>
      </c>
      <c r="T399">
        <v>100000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100000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 x14ac:dyDescent="0.25">
      <c r="A400" t="s">
        <v>2190</v>
      </c>
      <c r="B400" t="s">
        <v>2191</v>
      </c>
      <c r="C400" t="s">
        <v>2192</v>
      </c>
      <c r="D400" t="s">
        <v>2193</v>
      </c>
      <c r="E400" t="s">
        <v>111</v>
      </c>
      <c r="F400" t="s">
        <v>118</v>
      </c>
      <c r="G400" t="s">
        <v>56</v>
      </c>
      <c r="H400" t="s">
        <v>44</v>
      </c>
      <c r="I400" t="s">
        <v>57</v>
      </c>
      <c r="J400" t="s">
        <v>211</v>
      </c>
      <c r="K400" t="s">
        <v>212</v>
      </c>
      <c r="L400">
        <v>1</v>
      </c>
      <c r="M400" s="1">
        <v>38869</v>
      </c>
      <c r="N400" t="s">
        <v>522</v>
      </c>
      <c r="O400" t="s">
        <v>523</v>
      </c>
      <c r="P400">
        <v>2006</v>
      </c>
      <c r="Q400" s="1">
        <v>38718</v>
      </c>
      <c r="R400" s="1">
        <v>38718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 x14ac:dyDescent="0.25">
      <c r="A401" t="s">
        <v>2194</v>
      </c>
      <c r="B401" t="s">
        <v>2195</v>
      </c>
      <c r="C401" t="s">
        <v>2196</v>
      </c>
      <c r="F401" t="s">
        <v>118</v>
      </c>
      <c r="G401" t="s">
        <v>56</v>
      </c>
      <c r="H401" t="s">
        <v>44</v>
      </c>
      <c r="I401" t="s">
        <v>562</v>
      </c>
      <c r="J401" t="s">
        <v>1106</v>
      </c>
      <c r="K401" t="s">
        <v>1106</v>
      </c>
      <c r="L401">
        <v>3</v>
      </c>
      <c r="Q401" s="1">
        <v>40842</v>
      </c>
      <c r="R401" s="1">
        <v>41311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 x14ac:dyDescent="0.25">
      <c r="A402" t="s">
        <v>2197</v>
      </c>
      <c r="B402" t="s">
        <v>2198</v>
      </c>
      <c r="D402" t="s">
        <v>148</v>
      </c>
      <c r="E402" t="s">
        <v>149</v>
      </c>
      <c r="F402" t="s">
        <v>1917</v>
      </c>
      <c r="G402" t="s">
        <v>56</v>
      </c>
      <c r="H402" t="s">
        <v>44</v>
      </c>
      <c r="I402" t="s">
        <v>57</v>
      </c>
      <c r="J402" t="s">
        <v>1051</v>
      </c>
      <c r="K402" t="s">
        <v>2199</v>
      </c>
      <c r="L402">
        <v>1</v>
      </c>
      <c r="M402" s="1">
        <v>40544</v>
      </c>
      <c r="N402" t="s">
        <v>602</v>
      </c>
      <c r="O402" t="s">
        <v>565</v>
      </c>
      <c r="P402">
        <v>2011</v>
      </c>
      <c r="Q402" s="1">
        <v>40865</v>
      </c>
      <c r="R402" s="1">
        <v>40865</v>
      </c>
      <c r="S402">
        <v>0</v>
      </c>
      <c r="T402">
        <v>5100000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 x14ac:dyDescent="0.25">
      <c r="A403" t="s">
        <v>2200</v>
      </c>
      <c r="B403" t="s">
        <v>2201</v>
      </c>
      <c r="C403" t="s">
        <v>2202</v>
      </c>
      <c r="D403" t="s">
        <v>2203</v>
      </c>
      <c r="E403" t="s">
        <v>2204</v>
      </c>
      <c r="F403" t="s">
        <v>1834</v>
      </c>
      <c r="G403" t="s">
        <v>56</v>
      </c>
      <c r="H403" t="s">
        <v>44</v>
      </c>
      <c r="I403" t="s">
        <v>45</v>
      </c>
      <c r="J403" t="s">
        <v>46</v>
      </c>
      <c r="K403" t="s">
        <v>47</v>
      </c>
      <c r="L403">
        <v>2</v>
      </c>
      <c r="M403" s="1">
        <v>40909</v>
      </c>
      <c r="N403" t="s">
        <v>137</v>
      </c>
      <c r="O403" t="s">
        <v>138</v>
      </c>
      <c r="P403">
        <v>2012</v>
      </c>
      <c r="Q403" s="1">
        <v>41348</v>
      </c>
      <c r="R403" s="1">
        <v>41424</v>
      </c>
      <c r="S403">
        <v>2000000</v>
      </c>
      <c r="T403">
        <v>25000000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25000000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 x14ac:dyDescent="0.25">
      <c r="A404" t="s">
        <v>2205</v>
      </c>
      <c r="B404" t="s">
        <v>2206</v>
      </c>
      <c r="F404" t="s">
        <v>819</v>
      </c>
      <c r="G404" t="s">
        <v>56</v>
      </c>
      <c r="H404" t="s">
        <v>44</v>
      </c>
      <c r="I404" t="s">
        <v>57</v>
      </c>
      <c r="J404" t="s">
        <v>58</v>
      </c>
      <c r="K404" t="s">
        <v>58</v>
      </c>
      <c r="L404">
        <v>1</v>
      </c>
      <c r="Q404" s="1">
        <v>38768</v>
      </c>
      <c r="R404" s="1">
        <v>38768</v>
      </c>
      <c r="S404">
        <v>0</v>
      </c>
      <c r="T404">
        <v>400000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25">
      <c r="A405" t="s">
        <v>2207</v>
      </c>
      <c r="B405">
        <v>8868</v>
      </c>
      <c r="C405" t="s">
        <v>2208</v>
      </c>
      <c r="D405" t="s">
        <v>2209</v>
      </c>
      <c r="E405" t="s">
        <v>133</v>
      </c>
      <c r="F405" t="s">
        <v>118</v>
      </c>
      <c r="G405" t="s">
        <v>56</v>
      </c>
      <c r="H405" t="s">
        <v>238</v>
      </c>
      <c r="J405" t="s">
        <v>420</v>
      </c>
      <c r="L405">
        <v>1</v>
      </c>
      <c r="M405" s="1">
        <v>40909</v>
      </c>
      <c r="N405" t="s">
        <v>137</v>
      </c>
      <c r="O405" t="s">
        <v>138</v>
      </c>
      <c r="P405">
        <v>2012</v>
      </c>
      <c r="Q405" s="1">
        <v>41609</v>
      </c>
      <c r="R405" s="1">
        <v>41609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 x14ac:dyDescent="0.25">
      <c r="A406" t="s">
        <v>2210</v>
      </c>
      <c r="B406" t="s">
        <v>2211</v>
      </c>
      <c r="C406" t="s">
        <v>2212</v>
      </c>
      <c r="D406" t="s">
        <v>698</v>
      </c>
      <c r="E406" t="s">
        <v>365</v>
      </c>
      <c r="F406" t="s">
        <v>118</v>
      </c>
      <c r="G406" t="s">
        <v>56</v>
      </c>
      <c r="H406" t="s">
        <v>205</v>
      </c>
      <c r="J406" t="s">
        <v>206</v>
      </c>
      <c r="K406" t="s">
        <v>206</v>
      </c>
      <c r="L406">
        <v>1</v>
      </c>
      <c r="Q406" s="1">
        <v>41050</v>
      </c>
      <c r="R406" s="1">
        <v>41050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 x14ac:dyDescent="0.25">
      <c r="A407" t="s">
        <v>2213</v>
      </c>
      <c r="B407" t="s">
        <v>2214</v>
      </c>
      <c r="C407" t="s">
        <v>2215</v>
      </c>
      <c r="D407" t="s">
        <v>2216</v>
      </c>
      <c r="E407" t="s">
        <v>2217</v>
      </c>
      <c r="F407" t="s">
        <v>118</v>
      </c>
      <c r="G407" t="s">
        <v>104</v>
      </c>
      <c r="L407">
        <v>1</v>
      </c>
      <c r="M407" s="1">
        <v>39448</v>
      </c>
      <c r="N407" t="s">
        <v>192</v>
      </c>
      <c r="O407" t="s">
        <v>193</v>
      </c>
      <c r="P407">
        <v>2008</v>
      </c>
      <c r="Q407" s="1">
        <v>39509</v>
      </c>
      <c r="R407" s="1">
        <v>39509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 x14ac:dyDescent="0.25">
      <c r="A408" t="s">
        <v>2218</v>
      </c>
      <c r="B408" t="s">
        <v>2219</v>
      </c>
      <c r="C408" t="s">
        <v>2220</v>
      </c>
      <c r="D408" t="s">
        <v>2221</v>
      </c>
      <c r="E408" t="s">
        <v>102</v>
      </c>
      <c r="F408" t="s">
        <v>2222</v>
      </c>
      <c r="G408" t="s">
        <v>56</v>
      </c>
      <c r="H408" t="s">
        <v>74</v>
      </c>
      <c r="J408" t="s">
        <v>75</v>
      </c>
      <c r="K408" t="s">
        <v>75</v>
      </c>
      <c r="L408">
        <v>2</v>
      </c>
      <c r="M408" s="1">
        <v>41306</v>
      </c>
      <c r="N408" t="s">
        <v>1397</v>
      </c>
      <c r="O408" t="s">
        <v>174</v>
      </c>
      <c r="P408">
        <v>2013</v>
      </c>
      <c r="Q408" s="1">
        <v>41671</v>
      </c>
      <c r="R408" s="1">
        <v>41821</v>
      </c>
      <c r="S408">
        <v>140000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25">
      <c r="A409" t="s">
        <v>2223</v>
      </c>
      <c r="B409" t="s">
        <v>2224</v>
      </c>
      <c r="C409" t="s">
        <v>2225</v>
      </c>
      <c r="D409" t="s">
        <v>2226</v>
      </c>
      <c r="E409" t="s">
        <v>2227</v>
      </c>
      <c r="F409" t="s">
        <v>2228</v>
      </c>
      <c r="G409" t="s">
        <v>104</v>
      </c>
      <c r="H409" t="s">
        <v>44</v>
      </c>
      <c r="I409" t="s">
        <v>321</v>
      </c>
      <c r="J409" t="s">
        <v>322</v>
      </c>
      <c r="K409" t="s">
        <v>2229</v>
      </c>
      <c r="L409">
        <v>2</v>
      </c>
      <c r="Q409" s="1">
        <v>39508</v>
      </c>
      <c r="R409" s="1">
        <v>40521</v>
      </c>
      <c r="S409">
        <v>0</v>
      </c>
      <c r="T409">
        <v>12250000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7000000</v>
      </c>
      <c r="AG409">
        <v>5250000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 x14ac:dyDescent="0.25">
      <c r="A410" t="s">
        <v>2230</v>
      </c>
      <c r="B410" t="s">
        <v>2231</v>
      </c>
      <c r="C410" t="s">
        <v>2232</v>
      </c>
      <c r="D410" t="s">
        <v>2233</v>
      </c>
      <c r="E410" t="s">
        <v>733</v>
      </c>
      <c r="F410" t="s">
        <v>118</v>
      </c>
      <c r="G410" t="s">
        <v>56</v>
      </c>
      <c r="H410" t="s">
        <v>2234</v>
      </c>
      <c r="J410" t="s">
        <v>2235</v>
      </c>
      <c r="K410" t="s">
        <v>2235</v>
      </c>
      <c r="L410">
        <v>1</v>
      </c>
      <c r="M410" s="1">
        <v>40911</v>
      </c>
      <c r="N410" t="s">
        <v>137</v>
      </c>
      <c r="O410" t="s">
        <v>138</v>
      </c>
      <c r="P410">
        <v>2012</v>
      </c>
      <c r="Q410" s="1">
        <v>41061</v>
      </c>
      <c r="R410" s="1">
        <v>41061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 x14ac:dyDescent="0.25">
      <c r="A411" t="s">
        <v>2236</v>
      </c>
      <c r="B411" t="s">
        <v>2237</v>
      </c>
      <c r="C411" t="s">
        <v>2238</v>
      </c>
      <c r="D411" t="s">
        <v>276</v>
      </c>
      <c r="E411" t="s">
        <v>277</v>
      </c>
      <c r="F411" t="s">
        <v>118</v>
      </c>
      <c r="G411" t="s">
        <v>56</v>
      </c>
      <c r="H411" t="s">
        <v>44</v>
      </c>
      <c r="I411" t="s">
        <v>45</v>
      </c>
      <c r="J411" t="s">
        <v>46</v>
      </c>
      <c r="K411" t="s">
        <v>47</v>
      </c>
      <c r="L411">
        <v>1</v>
      </c>
      <c r="M411" s="1">
        <v>40983</v>
      </c>
      <c r="N411" t="s">
        <v>1715</v>
      </c>
      <c r="O411" t="s">
        <v>138</v>
      </c>
      <c r="P411">
        <v>2012</v>
      </c>
      <c r="Q411" s="1">
        <v>41260</v>
      </c>
      <c r="R411" s="1">
        <v>41260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25">
      <c r="A412" t="s">
        <v>2239</v>
      </c>
      <c r="B412" t="s">
        <v>2240</v>
      </c>
      <c r="C412" t="s">
        <v>2241</v>
      </c>
      <c r="D412" t="s">
        <v>2242</v>
      </c>
      <c r="E412" t="s">
        <v>2243</v>
      </c>
      <c r="F412" t="s">
        <v>451</v>
      </c>
      <c r="G412" t="s">
        <v>56</v>
      </c>
      <c r="L412">
        <v>1</v>
      </c>
      <c r="M412" s="1">
        <v>41699</v>
      </c>
      <c r="N412" t="s">
        <v>2244</v>
      </c>
      <c r="O412" t="s">
        <v>86</v>
      </c>
      <c r="P412">
        <v>2014</v>
      </c>
      <c r="Q412" s="1">
        <v>41820</v>
      </c>
      <c r="R412" s="1">
        <v>41820</v>
      </c>
      <c r="S412">
        <v>200000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x14ac:dyDescent="0.25">
      <c r="A413" t="s">
        <v>2245</v>
      </c>
      <c r="B413" t="s">
        <v>2246</v>
      </c>
      <c r="C413" t="s">
        <v>2247</v>
      </c>
      <c r="D413" t="s">
        <v>2248</v>
      </c>
      <c r="E413" t="s">
        <v>2249</v>
      </c>
      <c r="F413" t="s">
        <v>73</v>
      </c>
      <c r="G413" t="s">
        <v>104</v>
      </c>
      <c r="H413" t="s">
        <v>764</v>
      </c>
      <c r="J413" t="s">
        <v>2250</v>
      </c>
      <c r="L413">
        <v>2</v>
      </c>
      <c r="Q413" s="1">
        <v>39448</v>
      </c>
      <c r="R413" s="1">
        <v>39448</v>
      </c>
      <c r="S413">
        <v>1500000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 x14ac:dyDescent="0.25">
      <c r="A414" t="s">
        <v>2251</v>
      </c>
      <c r="B414" t="s">
        <v>2252</v>
      </c>
      <c r="C414" t="s">
        <v>2253</v>
      </c>
      <c r="D414" t="s">
        <v>828</v>
      </c>
      <c r="E414" t="s">
        <v>829</v>
      </c>
      <c r="F414" t="s">
        <v>591</v>
      </c>
      <c r="G414" t="s">
        <v>56</v>
      </c>
      <c r="H414" t="s">
        <v>44</v>
      </c>
      <c r="I414" t="s">
        <v>57</v>
      </c>
      <c r="J414" t="s">
        <v>1004</v>
      </c>
      <c r="K414" t="s">
        <v>2254</v>
      </c>
      <c r="L414">
        <v>1</v>
      </c>
      <c r="Q414" s="1">
        <v>41807</v>
      </c>
      <c r="R414" s="1">
        <v>41807</v>
      </c>
      <c r="S414">
        <v>0</v>
      </c>
      <c r="T414">
        <v>30000000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25">
      <c r="A415" t="s">
        <v>2255</v>
      </c>
      <c r="B415" t="s">
        <v>2256</v>
      </c>
      <c r="C415" t="s">
        <v>2257</v>
      </c>
      <c r="D415" t="s">
        <v>2258</v>
      </c>
      <c r="E415" t="s">
        <v>1922</v>
      </c>
      <c r="F415" s="2">
        <v>79501</v>
      </c>
      <c r="G415" t="s">
        <v>56</v>
      </c>
      <c r="H415" t="s">
        <v>537</v>
      </c>
      <c r="J415" t="s">
        <v>538</v>
      </c>
      <c r="K415" t="s">
        <v>538</v>
      </c>
      <c r="L415">
        <v>2</v>
      </c>
      <c r="M415" s="1">
        <v>41672</v>
      </c>
      <c r="N415" t="s">
        <v>1451</v>
      </c>
      <c r="O415" t="s">
        <v>86</v>
      </c>
      <c r="P415">
        <v>2014</v>
      </c>
      <c r="Q415" s="1">
        <v>41699</v>
      </c>
      <c r="R415" s="1">
        <v>41883</v>
      </c>
      <c r="S415">
        <v>39473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40028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 x14ac:dyDescent="0.25">
      <c r="A416" t="s">
        <v>2259</v>
      </c>
      <c r="B416" t="s">
        <v>2260</v>
      </c>
      <c r="C416" t="s">
        <v>2261</v>
      </c>
      <c r="D416" t="s">
        <v>2262</v>
      </c>
      <c r="E416" t="s">
        <v>277</v>
      </c>
      <c r="F416" t="s">
        <v>118</v>
      </c>
      <c r="G416" t="s">
        <v>56</v>
      </c>
      <c r="H416" t="s">
        <v>44</v>
      </c>
      <c r="I416" t="s">
        <v>57</v>
      </c>
      <c r="J416" t="s">
        <v>58</v>
      </c>
      <c r="K416" t="s">
        <v>58</v>
      </c>
      <c r="L416">
        <v>1</v>
      </c>
      <c r="M416" s="1">
        <v>41275</v>
      </c>
      <c r="N416" t="s">
        <v>173</v>
      </c>
      <c r="O416" t="s">
        <v>174</v>
      </c>
      <c r="P416">
        <v>2013</v>
      </c>
      <c r="Q416" s="1">
        <v>41487</v>
      </c>
      <c r="R416" s="1">
        <v>41487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25">
      <c r="A417" t="s">
        <v>2263</v>
      </c>
      <c r="B417" t="s">
        <v>2264</v>
      </c>
      <c r="C417" t="s">
        <v>2265</v>
      </c>
      <c r="D417" t="s">
        <v>2266</v>
      </c>
      <c r="E417" t="s">
        <v>133</v>
      </c>
      <c r="F417" t="s">
        <v>2267</v>
      </c>
      <c r="G417" t="s">
        <v>43</v>
      </c>
      <c r="H417" t="s">
        <v>44</v>
      </c>
      <c r="I417" t="s">
        <v>1298</v>
      </c>
      <c r="J417" t="s">
        <v>1299</v>
      </c>
      <c r="K417" t="s">
        <v>1299</v>
      </c>
      <c r="L417">
        <v>3</v>
      </c>
      <c r="M417" s="1">
        <v>39753</v>
      </c>
      <c r="N417" t="s">
        <v>2268</v>
      </c>
      <c r="O417" t="s">
        <v>931</v>
      </c>
      <c r="P417">
        <v>2008</v>
      </c>
      <c r="Q417" s="1">
        <v>40133</v>
      </c>
      <c r="R417" s="1">
        <v>40623</v>
      </c>
      <c r="S417">
        <v>0</v>
      </c>
      <c r="T417">
        <v>15000000</v>
      </c>
      <c r="U417">
        <v>0</v>
      </c>
      <c r="V417">
        <v>0</v>
      </c>
      <c r="W417">
        <v>0</v>
      </c>
      <c r="X417">
        <v>0</v>
      </c>
      <c r="Y417">
        <v>590000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5000000</v>
      </c>
      <c r="AG417">
        <v>10000000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 x14ac:dyDescent="0.25">
      <c r="A418" t="s">
        <v>2269</v>
      </c>
      <c r="B418" t="s">
        <v>2270</v>
      </c>
      <c r="C418" t="s">
        <v>2271</v>
      </c>
      <c r="D418" t="s">
        <v>1408</v>
      </c>
      <c r="E418" t="s">
        <v>1409</v>
      </c>
      <c r="F418" t="s">
        <v>2272</v>
      </c>
      <c r="G418" t="s">
        <v>56</v>
      </c>
      <c r="H418" t="s">
        <v>44</v>
      </c>
      <c r="I418" t="s">
        <v>57</v>
      </c>
      <c r="J418" t="s">
        <v>211</v>
      </c>
      <c r="K418" t="s">
        <v>212</v>
      </c>
      <c r="L418">
        <v>2</v>
      </c>
      <c r="M418" s="1">
        <v>39668</v>
      </c>
      <c r="N418" t="s">
        <v>2273</v>
      </c>
      <c r="O418" t="s">
        <v>2274</v>
      </c>
      <c r="P418">
        <v>2008</v>
      </c>
      <c r="Q418" s="1">
        <v>41208</v>
      </c>
      <c r="R418" s="1">
        <v>41879</v>
      </c>
      <c r="S418">
        <v>1500000</v>
      </c>
      <c r="T418">
        <v>1279980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 x14ac:dyDescent="0.25">
      <c r="A419" t="s">
        <v>2275</v>
      </c>
      <c r="B419" t="s">
        <v>2276</v>
      </c>
      <c r="C419" t="s">
        <v>2277</v>
      </c>
      <c r="D419" t="s">
        <v>477</v>
      </c>
      <c r="E419" t="s">
        <v>478</v>
      </c>
      <c r="F419" t="s">
        <v>2278</v>
      </c>
      <c r="G419" t="s">
        <v>56</v>
      </c>
      <c r="H419" t="s">
        <v>238</v>
      </c>
      <c r="J419" t="s">
        <v>333</v>
      </c>
      <c r="K419" t="s">
        <v>480</v>
      </c>
      <c r="L419">
        <v>1</v>
      </c>
      <c r="M419" s="1">
        <v>40544</v>
      </c>
      <c r="N419" t="s">
        <v>602</v>
      </c>
      <c r="O419" t="s">
        <v>565</v>
      </c>
      <c r="P419">
        <v>2011</v>
      </c>
      <c r="Q419" s="1">
        <v>41591</v>
      </c>
      <c r="R419" s="1">
        <v>41591</v>
      </c>
      <c r="S419">
        <v>0</v>
      </c>
      <c r="T419">
        <v>24600000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 x14ac:dyDescent="0.25">
      <c r="A420" t="s">
        <v>2279</v>
      </c>
      <c r="B420" t="s">
        <v>2280</v>
      </c>
      <c r="C420" t="s">
        <v>2281</v>
      </c>
      <c r="D420" t="s">
        <v>698</v>
      </c>
      <c r="E420" t="s">
        <v>365</v>
      </c>
      <c r="F420" t="s">
        <v>684</v>
      </c>
      <c r="G420" t="s">
        <v>56</v>
      </c>
      <c r="H420" t="s">
        <v>537</v>
      </c>
      <c r="J420" t="s">
        <v>538</v>
      </c>
      <c r="K420" t="s">
        <v>538</v>
      </c>
      <c r="L420">
        <v>1</v>
      </c>
      <c r="M420" s="1">
        <v>40695</v>
      </c>
      <c r="N420" t="s">
        <v>789</v>
      </c>
      <c r="O420" t="s">
        <v>77</v>
      </c>
      <c r="P420">
        <v>2011</v>
      </c>
      <c r="Q420" s="1">
        <v>41609</v>
      </c>
      <c r="R420" s="1">
        <v>41609</v>
      </c>
      <c r="S420">
        <v>0</v>
      </c>
      <c r="T420">
        <v>0</v>
      </c>
      <c r="U420">
        <v>0</v>
      </c>
      <c r="V420">
        <v>0</v>
      </c>
      <c r="W420">
        <v>150000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 x14ac:dyDescent="0.25">
      <c r="A421" t="s">
        <v>2282</v>
      </c>
      <c r="B421" t="s">
        <v>2283</v>
      </c>
      <c r="C421" t="s">
        <v>2284</v>
      </c>
      <c r="D421" t="s">
        <v>2285</v>
      </c>
      <c r="E421" t="s">
        <v>2286</v>
      </c>
      <c r="F421" t="s">
        <v>2287</v>
      </c>
      <c r="G421" t="s">
        <v>43</v>
      </c>
      <c r="H421" t="s">
        <v>44</v>
      </c>
      <c r="I421" t="s">
        <v>57</v>
      </c>
      <c r="J421" t="s">
        <v>211</v>
      </c>
      <c r="K421" t="s">
        <v>663</v>
      </c>
      <c r="L421">
        <v>1</v>
      </c>
      <c r="M421" s="1">
        <v>31778</v>
      </c>
      <c r="N421" t="s">
        <v>2288</v>
      </c>
      <c r="O421" t="s">
        <v>2289</v>
      </c>
      <c r="P421">
        <v>1987</v>
      </c>
      <c r="Q421" s="1">
        <v>40819</v>
      </c>
      <c r="R421" s="1">
        <v>40819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30608728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 x14ac:dyDescent="0.25">
      <c r="A422" t="s">
        <v>2290</v>
      </c>
      <c r="B422" t="s">
        <v>2291</v>
      </c>
      <c r="C422" t="s">
        <v>2292</v>
      </c>
      <c r="D422" t="s">
        <v>2293</v>
      </c>
      <c r="E422" t="s">
        <v>2294</v>
      </c>
      <c r="F422" t="s">
        <v>249</v>
      </c>
      <c r="G422" t="s">
        <v>56</v>
      </c>
      <c r="H422" t="s">
        <v>44</v>
      </c>
      <c r="I422" t="s">
        <v>57</v>
      </c>
      <c r="J422" t="s">
        <v>211</v>
      </c>
      <c r="K422" t="s">
        <v>1063</v>
      </c>
      <c r="L422">
        <v>2</v>
      </c>
      <c r="M422" s="1">
        <v>41275</v>
      </c>
      <c r="N422" t="s">
        <v>173</v>
      </c>
      <c r="O422" t="s">
        <v>174</v>
      </c>
      <c r="P422">
        <v>2013</v>
      </c>
      <c r="Q422" s="1">
        <v>41466</v>
      </c>
      <c r="R422" s="1">
        <v>41520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4500000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 x14ac:dyDescent="0.25">
      <c r="A423" t="s">
        <v>2295</v>
      </c>
      <c r="B423" t="s">
        <v>2296</v>
      </c>
      <c r="C423" t="s">
        <v>2297</v>
      </c>
      <c r="D423" t="s">
        <v>413</v>
      </c>
      <c r="E423" t="s">
        <v>414</v>
      </c>
      <c r="F423" t="s">
        <v>2298</v>
      </c>
      <c r="G423" t="s">
        <v>56</v>
      </c>
      <c r="H423" t="s">
        <v>44</v>
      </c>
      <c r="I423" t="s">
        <v>321</v>
      </c>
      <c r="J423" t="s">
        <v>322</v>
      </c>
      <c r="K423" t="s">
        <v>322</v>
      </c>
      <c r="L423">
        <v>3</v>
      </c>
      <c r="M423" s="1">
        <v>40909</v>
      </c>
      <c r="N423" t="s">
        <v>137</v>
      </c>
      <c r="O423" t="s">
        <v>138</v>
      </c>
      <c r="P423">
        <v>2012</v>
      </c>
      <c r="Q423" s="1">
        <v>41157</v>
      </c>
      <c r="R423" s="1">
        <v>41891</v>
      </c>
      <c r="S423">
        <v>0</v>
      </c>
      <c r="T423">
        <v>15100000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2600000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8100000</v>
      </c>
      <c r="AG423">
        <v>7000000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 x14ac:dyDescent="0.25">
      <c r="A424" t="s">
        <v>2299</v>
      </c>
      <c r="B424" t="s">
        <v>2300</v>
      </c>
      <c r="C424" t="s">
        <v>2301</v>
      </c>
      <c r="D424" t="s">
        <v>2302</v>
      </c>
      <c r="E424" t="s">
        <v>41</v>
      </c>
      <c r="F424" t="s">
        <v>2303</v>
      </c>
      <c r="G424" t="s">
        <v>56</v>
      </c>
      <c r="H424" t="s">
        <v>74</v>
      </c>
      <c r="J424" t="s">
        <v>75</v>
      </c>
      <c r="K424" t="s">
        <v>75</v>
      </c>
      <c r="L424">
        <v>2</v>
      </c>
      <c r="M424" s="1">
        <v>40544</v>
      </c>
      <c r="N424" t="s">
        <v>602</v>
      </c>
      <c r="O424" t="s">
        <v>565</v>
      </c>
      <c r="P424">
        <v>2011</v>
      </c>
      <c r="Q424" s="1">
        <v>41401</v>
      </c>
      <c r="R424" s="1">
        <v>41724</v>
      </c>
      <c r="S424">
        <v>0</v>
      </c>
      <c r="T424">
        <v>23800000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25">
      <c r="A425" t="s">
        <v>2304</v>
      </c>
      <c r="B425" t="s">
        <v>2305</v>
      </c>
      <c r="C425" t="s">
        <v>2306</v>
      </c>
      <c r="D425" t="s">
        <v>2307</v>
      </c>
      <c r="E425" t="s">
        <v>2308</v>
      </c>
      <c r="F425" t="s">
        <v>303</v>
      </c>
      <c r="G425" t="s">
        <v>56</v>
      </c>
      <c r="H425" t="s">
        <v>764</v>
      </c>
      <c r="J425" t="s">
        <v>765</v>
      </c>
      <c r="K425" t="s">
        <v>765</v>
      </c>
      <c r="L425">
        <v>1</v>
      </c>
      <c r="M425" s="1">
        <v>41455</v>
      </c>
      <c r="N425" t="s">
        <v>1961</v>
      </c>
      <c r="O425" t="s">
        <v>467</v>
      </c>
      <c r="P425">
        <v>2013</v>
      </c>
      <c r="Q425" s="1">
        <v>41518</v>
      </c>
      <c r="R425" s="1">
        <v>41518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100000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 x14ac:dyDescent="0.25">
      <c r="A426" t="s">
        <v>2309</v>
      </c>
      <c r="B426" t="s">
        <v>2310</v>
      </c>
      <c r="C426" t="s">
        <v>2311</v>
      </c>
      <c r="D426" t="s">
        <v>698</v>
      </c>
      <c r="E426" t="s">
        <v>365</v>
      </c>
      <c r="F426" t="s">
        <v>332</v>
      </c>
      <c r="G426" t="s">
        <v>56</v>
      </c>
      <c r="H426" t="s">
        <v>238</v>
      </c>
      <c r="J426" t="s">
        <v>2312</v>
      </c>
      <c r="K426" t="s">
        <v>2312</v>
      </c>
      <c r="L426">
        <v>1</v>
      </c>
      <c r="Q426" s="1">
        <v>40878</v>
      </c>
      <c r="R426" s="1">
        <v>40878</v>
      </c>
      <c r="S426">
        <v>0</v>
      </c>
      <c r="T426">
        <v>20000000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25">
      <c r="A427" t="s">
        <v>2313</v>
      </c>
      <c r="B427" t="s">
        <v>2314</v>
      </c>
      <c r="C427" t="s">
        <v>2315</v>
      </c>
      <c r="D427" t="s">
        <v>698</v>
      </c>
      <c r="E427" t="s">
        <v>365</v>
      </c>
      <c r="F427" t="s">
        <v>2316</v>
      </c>
      <c r="G427" t="s">
        <v>56</v>
      </c>
      <c r="L427">
        <v>1</v>
      </c>
      <c r="Q427" s="1">
        <v>40909</v>
      </c>
      <c r="R427" s="1">
        <v>40909</v>
      </c>
      <c r="S427">
        <v>0</v>
      </c>
      <c r="T427">
        <v>0</v>
      </c>
      <c r="U427">
        <v>0</v>
      </c>
      <c r="V427">
        <v>317460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25">
      <c r="A428" t="s">
        <v>2317</v>
      </c>
      <c r="B428" t="s">
        <v>2318</v>
      </c>
      <c r="C428" t="s">
        <v>2319</v>
      </c>
      <c r="D428" t="s">
        <v>698</v>
      </c>
      <c r="E428" t="s">
        <v>365</v>
      </c>
      <c r="F428" t="s">
        <v>591</v>
      </c>
      <c r="G428" t="s">
        <v>43</v>
      </c>
      <c r="H428" t="s">
        <v>238</v>
      </c>
      <c r="J428" t="s">
        <v>2312</v>
      </c>
      <c r="K428" t="s">
        <v>2312</v>
      </c>
      <c r="L428">
        <v>1</v>
      </c>
      <c r="M428" s="1">
        <v>40422</v>
      </c>
      <c r="N428" t="s">
        <v>1087</v>
      </c>
      <c r="O428" t="s">
        <v>214</v>
      </c>
      <c r="P428">
        <v>2010</v>
      </c>
      <c r="Q428" s="1">
        <v>40878</v>
      </c>
      <c r="R428" s="1">
        <v>40878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30000000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25">
      <c r="A429" t="s">
        <v>2320</v>
      </c>
      <c r="B429" t="s">
        <v>2321</v>
      </c>
      <c r="C429" t="s">
        <v>2322</v>
      </c>
      <c r="F429" t="s">
        <v>118</v>
      </c>
      <c r="G429" t="s">
        <v>56</v>
      </c>
      <c r="H429" t="s">
        <v>44</v>
      </c>
      <c r="I429" t="s">
        <v>82</v>
      </c>
      <c r="J429" t="s">
        <v>83</v>
      </c>
      <c r="K429" t="s">
        <v>83</v>
      </c>
      <c r="L429">
        <v>1</v>
      </c>
      <c r="M429" s="1">
        <v>41636</v>
      </c>
      <c r="N429" t="s">
        <v>165</v>
      </c>
      <c r="O429" t="s">
        <v>166</v>
      </c>
      <c r="P429">
        <v>2013</v>
      </c>
      <c r="Q429" s="1">
        <v>41636</v>
      </c>
      <c r="R429" s="1">
        <v>41636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 x14ac:dyDescent="0.25">
      <c r="A430" t="s">
        <v>2323</v>
      </c>
      <c r="B430" t="s">
        <v>2324</v>
      </c>
      <c r="F430" s="2">
        <v>15000</v>
      </c>
      <c r="G430" t="s">
        <v>56</v>
      </c>
      <c r="H430" t="s">
        <v>44</v>
      </c>
      <c r="I430" t="s">
        <v>2325</v>
      </c>
      <c r="J430" t="s">
        <v>2326</v>
      </c>
      <c r="K430" t="s">
        <v>2326</v>
      </c>
      <c r="L430">
        <v>1</v>
      </c>
      <c r="Q430" s="1">
        <v>41061</v>
      </c>
      <c r="R430" s="1">
        <v>41061</v>
      </c>
      <c r="S430">
        <v>15000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 x14ac:dyDescent="0.25">
      <c r="A431" t="s">
        <v>2327</v>
      </c>
      <c r="B431" t="s">
        <v>2328</v>
      </c>
      <c r="C431" t="s">
        <v>2329</v>
      </c>
      <c r="D431" t="s">
        <v>597</v>
      </c>
      <c r="E431" t="s">
        <v>598</v>
      </c>
      <c r="F431" t="s">
        <v>2330</v>
      </c>
      <c r="G431" t="s">
        <v>56</v>
      </c>
      <c r="L431">
        <v>1</v>
      </c>
      <c r="Q431" s="1">
        <v>40513</v>
      </c>
      <c r="R431" s="1">
        <v>40513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4502251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 x14ac:dyDescent="0.25">
      <c r="A432" t="s">
        <v>2331</v>
      </c>
      <c r="B432" t="s">
        <v>2332</v>
      </c>
      <c r="C432" t="s">
        <v>2333</v>
      </c>
      <c r="D432" t="s">
        <v>491</v>
      </c>
      <c r="E432" t="s">
        <v>492</v>
      </c>
      <c r="F432" t="s">
        <v>2334</v>
      </c>
      <c r="G432" t="s">
        <v>56</v>
      </c>
      <c r="L432">
        <v>1</v>
      </c>
      <c r="Q432" s="1">
        <v>40603</v>
      </c>
      <c r="R432" s="1">
        <v>40603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63590263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25">
      <c r="A433" t="s">
        <v>2335</v>
      </c>
      <c r="B433" t="s">
        <v>2336</v>
      </c>
      <c r="C433" t="s">
        <v>2337</v>
      </c>
      <c r="D433" t="s">
        <v>2338</v>
      </c>
      <c r="E433" t="s">
        <v>492</v>
      </c>
      <c r="F433" t="s">
        <v>2339</v>
      </c>
      <c r="G433" t="s">
        <v>56</v>
      </c>
      <c r="H433" t="s">
        <v>238</v>
      </c>
      <c r="J433" t="s">
        <v>239</v>
      </c>
      <c r="K433" t="s">
        <v>239</v>
      </c>
      <c r="L433">
        <v>3</v>
      </c>
      <c r="Q433" s="1">
        <v>40817</v>
      </c>
      <c r="R433" s="1">
        <v>41806</v>
      </c>
      <c r="S433">
        <v>0</v>
      </c>
      <c r="T433">
        <v>19790000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9790000</v>
      </c>
      <c r="AG433">
        <v>10000000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 x14ac:dyDescent="0.25">
      <c r="A434" t="s">
        <v>2340</v>
      </c>
      <c r="B434" t="s">
        <v>2341</v>
      </c>
      <c r="C434" t="s">
        <v>2342</v>
      </c>
      <c r="D434" t="s">
        <v>698</v>
      </c>
      <c r="E434" t="s">
        <v>365</v>
      </c>
      <c r="F434" t="s">
        <v>902</v>
      </c>
      <c r="G434" t="s">
        <v>56</v>
      </c>
      <c r="H434" t="s">
        <v>529</v>
      </c>
      <c r="J434" t="s">
        <v>729</v>
      </c>
      <c r="K434" t="s">
        <v>730</v>
      </c>
      <c r="L434">
        <v>1</v>
      </c>
      <c r="M434" s="1">
        <v>40179</v>
      </c>
      <c r="N434" t="s">
        <v>122</v>
      </c>
      <c r="O434" t="s">
        <v>123</v>
      </c>
      <c r="P434">
        <v>2010</v>
      </c>
      <c r="Q434" s="1">
        <v>41941</v>
      </c>
      <c r="R434" s="1">
        <v>41941</v>
      </c>
      <c r="S434">
        <v>1000000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1000000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25">
      <c r="A435" t="s">
        <v>2343</v>
      </c>
      <c r="B435" t="s">
        <v>2344</v>
      </c>
      <c r="D435" t="s">
        <v>491</v>
      </c>
      <c r="E435" t="s">
        <v>492</v>
      </c>
      <c r="F435" t="s">
        <v>2345</v>
      </c>
      <c r="H435" t="s">
        <v>710</v>
      </c>
      <c r="J435" t="s">
        <v>2040</v>
      </c>
      <c r="K435" t="s">
        <v>2040</v>
      </c>
      <c r="L435">
        <v>1</v>
      </c>
      <c r="M435" s="1">
        <v>40817</v>
      </c>
      <c r="N435" t="s">
        <v>96</v>
      </c>
      <c r="O435" t="s">
        <v>97</v>
      </c>
      <c r="P435">
        <v>2011</v>
      </c>
      <c r="Q435" s="1">
        <v>40831</v>
      </c>
      <c r="R435" s="1">
        <v>40831</v>
      </c>
      <c r="S435">
        <v>1380700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 x14ac:dyDescent="0.25">
      <c r="A436" t="s">
        <v>2346</v>
      </c>
      <c r="B436" t="s">
        <v>2347</v>
      </c>
      <c r="C436" t="s">
        <v>2348</v>
      </c>
      <c r="D436" t="s">
        <v>2349</v>
      </c>
      <c r="E436" t="s">
        <v>2350</v>
      </c>
      <c r="F436" t="s">
        <v>2351</v>
      </c>
      <c r="G436" t="s">
        <v>56</v>
      </c>
      <c r="H436" t="s">
        <v>537</v>
      </c>
      <c r="J436" t="s">
        <v>538</v>
      </c>
      <c r="K436" t="s">
        <v>538</v>
      </c>
      <c r="L436">
        <v>1</v>
      </c>
      <c r="Q436" s="1">
        <v>41765</v>
      </c>
      <c r="R436" s="1">
        <v>41765</v>
      </c>
      <c r="S436">
        <v>560000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 x14ac:dyDescent="0.25">
      <c r="A437" t="s">
        <v>2352</v>
      </c>
      <c r="B437" t="s">
        <v>2353</v>
      </c>
      <c r="C437" t="s">
        <v>2354</v>
      </c>
      <c r="D437" t="s">
        <v>2355</v>
      </c>
      <c r="E437" t="s">
        <v>2356</v>
      </c>
      <c r="F437" t="s">
        <v>2357</v>
      </c>
      <c r="G437" t="s">
        <v>56</v>
      </c>
      <c r="H437" t="s">
        <v>238</v>
      </c>
      <c r="J437" t="s">
        <v>333</v>
      </c>
      <c r="K437" t="s">
        <v>333</v>
      </c>
      <c r="L437">
        <v>4</v>
      </c>
      <c r="M437" s="1">
        <v>38353</v>
      </c>
      <c r="N437" t="s">
        <v>494</v>
      </c>
      <c r="O437" t="s">
        <v>495</v>
      </c>
      <c r="P437">
        <v>2005</v>
      </c>
      <c r="Q437" s="1">
        <v>38833</v>
      </c>
      <c r="R437" s="1">
        <v>41257</v>
      </c>
      <c r="S437">
        <v>0</v>
      </c>
      <c r="T437">
        <v>81574271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15050000</v>
      </c>
      <c r="AH437">
        <v>0</v>
      </c>
      <c r="AI437">
        <v>0</v>
      </c>
      <c r="AJ437">
        <v>27000013</v>
      </c>
      <c r="AK437">
        <v>0</v>
      </c>
      <c r="AL437">
        <v>0</v>
      </c>
      <c r="AM437">
        <v>0</v>
      </c>
    </row>
    <row r="438" spans="1:39" x14ac:dyDescent="0.25">
      <c r="A438" t="s">
        <v>2358</v>
      </c>
      <c r="B438" t="s">
        <v>2359</v>
      </c>
      <c r="C438" t="s">
        <v>2360</v>
      </c>
      <c r="F438" t="s">
        <v>199</v>
      </c>
      <c r="G438" t="s">
        <v>56</v>
      </c>
      <c r="H438" t="s">
        <v>44</v>
      </c>
      <c r="I438" t="s">
        <v>321</v>
      </c>
      <c r="J438" t="s">
        <v>322</v>
      </c>
      <c r="K438" t="s">
        <v>2361</v>
      </c>
      <c r="L438">
        <v>2</v>
      </c>
      <c r="Q438" s="1">
        <v>41577</v>
      </c>
      <c r="R438" s="1">
        <v>41950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400000</v>
      </c>
      <c r="Z438">
        <v>100000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25">
      <c r="A439" t="s">
        <v>2362</v>
      </c>
      <c r="B439" t="s">
        <v>2363</v>
      </c>
      <c r="C439" t="s">
        <v>2364</v>
      </c>
      <c r="D439" t="s">
        <v>2365</v>
      </c>
      <c r="E439" t="s">
        <v>2366</v>
      </c>
      <c r="F439" t="s">
        <v>271</v>
      </c>
      <c r="G439" t="s">
        <v>56</v>
      </c>
      <c r="H439" t="s">
        <v>44</v>
      </c>
      <c r="I439" t="s">
        <v>57</v>
      </c>
      <c r="J439" t="s">
        <v>211</v>
      </c>
      <c r="K439" t="s">
        <v>212</v>
      </c>
      <c r="L439">
        <v>1</v>
      </c>
      <c r="M439" s="1">
        <v>39479</v>
      </c>
      <c r="N439" t="s">
        <v>2367</v>
      </c>
      <c r="O439" t="s">
        <v>193</v>
      </c>
      <c r="P439">
        <v>2008</v>
      </c>
      <c r="Q439" s="1">
        <v>40661</v>
      </c>
      <c r="R439" s="1">
        <v>40661</v>
      </c>
      <c r="S439">
        <v>0</v>
      </c>
      <c r="T439">
        <v>35000000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35000000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 x14ac:dyDescent="0.25">
      <c r="A440" t="s">
        <v>2368</v>
      </c>
      <c r="B440" t="s">
        <v>2369</v>
      </c>
      <c r="C440" t="s">
        <v>2370</v>
      </c>
      <c r="D440" t="s">
        <v>2371</v>
      </c>
      <c r="E440" t="s">
        <v>277</v>
      </c>
      <c r="F440" t="s">
        <v>2372</v>
      </c>
      <c r="G440" t="s">
        <v>56</v>
      </c>
      <c r="H440" t="s">
        <v>304</v>
      </c>
      <c r="J440" t="s">
        <v>305</v>
      </c>
      <c r="K440" t="s">
        <v>305</v>
      </c>
      <c r="L440">
        <v>2</v>
      </c>
      <c r="M440" s="1">
        <v>40179</v>
      </c>
      <c r="N440" t="s">
        <v>122</v>
      </c>
      <c r="O440" t="s">
        <v>123</v>
      </c>
      <c r="P440">
        <v>2010</v>
      </c>
      <c r="Q440" s="1">
        <v>40998</v>
      </c>
      <c r="R440" s="1">
        <v>41061</v>
      </c>
      <c r="S440">
        <v>105651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 x14ac:dyDescent="0.25">
      <c r="A441" t="s">
        <v>2373</v>
      </c>
      <c r="B441" t="s">
        <v>2374</v>
      </c>
      <c r="C441" t="s">
        <v>2375</v>
      </c>
      <c r="D441" t="s">
        <v>1338</v>
      </c>
      <c r="E441" t="s">
        <v>1339</v>
      </c>
      <c r="F441" t="s">
        <v>2376</v>
      </c>
      <c r="G441" t="s">
        <v>56</v>
      </c>
      <c r="L441">
        <v>1</v>
      </c>
      <c r="Q441" s="1">
        <v>41122</v>
      </c>
      <c r="R441" s="1">
        <v>41122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75000000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 x14ac:dyDescent="0.25">
      <c r="A442" t="s">
        <v>2377</v>
      </c>
      <c r="B442" t="s">
        <v>2378</v>
      </c>
      <c r="C442" t="s">
        <v>2379</v>
      </c>
      <c r="D442" t="s">
        <v>2380</v>
      </c>
      <c r="E442" t="s">
        <v>338</v>
      </c>
      <c r="F442" t="s">
        <v>118</v>
      </c>
      <c r="G442" t="s">
        <v>56</v>
      </c>
      <c r="H442" t="s">
        <v>1221</v>
      </c>
      <c r="J442" t="s">
        <v>1753</v>
      </c>
      <c r="K442" t="s">
        <v>1754</v>
      </c>
      <c r="L442">
        <v>1</v>
      </c>
      <c r="M442" s="1">
        <v>41161</v>
      </c>
      <c r="N442" t="s">
        <v>2381</v>
      </c>
      <c r="O442" t="s">
        <v>637</v>
      </c>
      <c r="P442">
        <v>2012</v>
      </c>
      <c r="Q442" s="1">
        <v>41252</v>
      </c>
      <c r="R442" s="1">
        <v>41252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 x14ac:dyDescent="0.25">
      <c r="A443" t="s">
        <v>2382</v>
      </c>
      <c r="B443" t="s">
        <v>2383</v>
      </c>
      <c r="C443" t="s">
        <v>2384</v>
      </c>
      <c r="D443" t="s">
        <v>2266</v>
      </c>
      <c r="E443" t="s">
        <v>133</v>
      </c>
      <c r="F443" s="2">
        <v>20000</v>
      </c>
      <c r="G443" t="s">
        <v>56</v>
      </c>
      <c r="H443" t="s">
        <v>529</v>
      </c>
      <c r="J443" t="s">
        <v>2385</v>
      </c>
      <c r="K443" t="s">
        <v>2385</v>
      </c>
      <c r="L443">
        <v>1</v>
      </c>
      <c r="M443" s="1">
        <v>40988</v>
      </c>
      <c r="N443" t="s">
        <v>1715</v>
      </c>
      <c r="O443" t="s">
        <v>138</v>
      </c>
      <c r="P443">
        <v>2012</v>
      </c>
      <c r="Q443" s="1">
        <v>41153</v>
      </c>
      <c r="R443" s="1">
        <v>41153</v>
      </c>
      <c r="S443">
        <v>20000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 x14ac:dyDescent="0.25">
      <c r="A444" t="s">
        <v>2386</v>
      </c>
      <c r="B444" t="s">
        <v>2387</v>
      </c>
      <c r="C444" t="s">
        <v>2388</v>
      </c>
      <c r="D444" t="s">
        <v>413</v>
      </c>
      <c r="E444" t="s">
        <v>414</v>
      </c>
      <c r="F444" t="s">
        <v>2389</v>
      </c>
      <c r="G444" t="s">
        <v>56</v>
      </c>
      <c r="L444">
        <v>1</v>
      </c>
      <c r="M444" s="1">
        <v>39814</v>
      </c>
      <c r="N444" t="s">
        <v>200</v>
      </c>
      <c r="O444" t="s">
        <v>201</v>
      </c>
      <c r="P444">
        <v>2009</v>
      </c>
      <c r="Q444" s="1">
        <v>40544</v>
      </c>
      <c r="R444" s="1">
        <v>40544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7575757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 x14ac:dyDescent="0.25">
      <c r="A445" t="s">
        <v>2390</v>
      </c>
      <c r="B445" t="s">
        <v>2391</v>
      </c>
      <c r="C445" t="s">
        <v>2392</v>
      </c>
      <c r="D445" t="s">
        <v>90</v>
      </c>
      <c r="E445" t="s">
        <v>91</v>
      </c>
      <c r="F445" t="s">
        <v>2393</v>
      </c>
      <c r="G445" t="s">
        <v>56</v>
      </c>
      <c r="H445" t="s">
        <v>529</v>
      </c>
      <c r="J445" t="s">
        <v>530</v>
      </c>
      <c r="K445" t="s">
        <v>530</v>
      </c>
      <c r="L445">
        <v>3</v>
      </c>
      <c r="M445" s="1">
        <v>40588</v>
      </c>
      <c r="N445" t="s">
        <v>564</v>
      </c>
      <c r="O445" t="s">
        <v>565</v>
      </c>
      <c r="P445">
        <v>2011</v>
      </c>
      <c r="Q445" s="1">
        <v>40513</v>
      </c>
      <c r="R445" s="1">
        <v>41477</v>
      </c>
      <c r="S445">
        <v>10000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200000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 x14ac:dyDescent="0.25">
      <c r="A446" t="s">
        <v>2394</v>
      </c>
      <c r="B446" t="s">
        <v>2395</v>
      </c>
      <c r="C446" t="s">
        <v>2396</v>
      </c>
      <c r="D446" t="s">
        <v>132</v>
      </c>
      <c r="E446" t="s">
        <v>133</v>
      </c>
      <c r="F446" t="s">
        <v>118</v>
      </c>
      <c r="G446" t="s">
        <v>104</v>
      </c>
      <c r="H446" t="s">
        <v>238</v>
      </c>
      <c r="J446" t="s">
        <v>333</v>
      </c>
      <c r="K446" t="s">
        <v>333</v>
      </c>
      <c r="L446">
        <v>1</v>
      </c>
      <c r="M446" s="1">
        <v>38353</v>
      </c>
      <c r="N446" t="s">
        <v>494</v>
      </c>
      <c r="O446" t="s">
        <v>495</v>
      </c>
      <c r="P446">
        <v>2005</v>
      </c>
      <c r="Q446" s="1">
        <v>40413</v>
      </c>
      <c r="R446" s="1">
        <v>40413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 x14ac:dyDescent="0.25">
      <c r="A447" t="s">
        <v>2397</v>
      </c>
      <c r="B447" t="s">
        <v>2398</v>
      </c>
      <c r="C447" t="s">
        <v>2399</v>
      </c>
      <c r="D447" t="s">
        <v>2400</v>
      </c>
      <c r="E447" t="s">
        <v>1339</v>
      </c>
      <c r="F447" s="2">
        <v>80000</v>
      </c>
      <c r="G447" t="s">
        <v>104</v>
      </c>
      <c r="H447" t="s">
        <v>238</v>
      </c>
      <c r="J447" t="s">
        <v>239</v>
      </c>
      <c r="K447" t="s">
        <v>239</v>
      </c>
      <c r="L447">
        <v>2</v>
      </c>
      <c r="M447" s="1">
        <v>40135</v>
      </c>
      <c r="N447" t="s">
        <v>1389</v>
      </c>
      <c r="O447" t="s">
        <v>750</v>
      </c>
      <c r="P447">
        <v>2009</v>
      </c>
      <c r="Q447" s="1">
        <v>40135</v>
      </c>
      <c r="R447" s="1">
        <v>40184</v>
      </c>
      <c r="S447">
        <v>80000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 x14ac:dyDescent="0.25">
      <c r="A448" t="s">
        <v>2401</v>
      </c>
      <c r="B448" t="s">
        <v>2402</v>
      </c>
      <c r="C448" t="s">
        <v>2403</v>
      </c>
      <c r="D448" t="s">
        <v>2404</v>
      </c>
      <c r="E448" t="s">
        <v>226</v>
      </c>
      <c r="F448" t="s">
        <v>118</v>
      </c>
      <c r="G448" t="s">
        <v>43</v>
      </c>
      <c r="L448">
        <v>1</v>
      </c>
      <c r="M448" s="1">
        <v>40909</v>
      </c>
      <c r="N448" t="s">
        <v>137</v>
      </c>
      <c r="O448" t="s">
        <v>138</v>
      </c>
      <c r="P448">
        <v>2012</v>
      </c>
      <c r="Q448" s="1">
        <v>41382</v>
      </c>
      <c r="R448" s="1">
        <v>41382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 x14ac:dyDescent="0.25">
      <c r="A449" t="s">
        <v>2405</v>
      </c>
      <c r="B449" t="s">
        <v>2406</v>
      </c>
      <c r="C449" t="s">
        <v>2407</v>
      </c>
      <c r="D449" t="s">
        <v>132</v>
      </c>
      <c r="E449" t="s">
        <v>133</v>
      </c>
      <c r="F449" t="s">
        <v>2408</v>
      </c>
      <c r="G449" t="s">
        <v>56</v>
      </c>
      <c r="H449" t="s">
        <v>238</v>
      </c>
      <c r="J449" t="s">
        <v>333</v>
      </c>
      <c r="K449" t="s">
        <v>333</v>
      </c>
      <c r="L449">
        <v>2</v>
      </c>
      <c r="M449" s="1">
        <v>38412</v>
      </c>
      <c r="N449" t="s">
        <v>2409</v>
      </c>
      <c r="O449" t="s">
        <v>495</v>
      </c>
      <c r="P449">
        <v>2005</v>
      </c>
      <c r="Q449" s="1">
        <v>38353</v>
      </c>
      <c r="R449" s="1">
        <v>39448</v>
      </c>
      <c r="S449">
        <v>0</v>
      </c>
      <c r="T449">
        <v>9600000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9600000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 x14ac:dyDescent="0.25">
      <c r="A450" t="s">
        <v>2410</v>
      </c>
      <c r="B450" t="s">
        <v>2411</v>
      </c>
      <c r="C450" t="s">
        <v>2412</v>
      </c>
      <c r="D450" t="s">
        <v>2413</v>
      </c>
      <c r="E450" t="s">
        <v>2160</v>
      </c>
      <c r="F450" s="2">
        <v>70000</v>
      </c>
      <c r="G450" t="s">
        <v>104</v>
      </c>
      <c r="H450" t="s">
        <v>506</v>
      </c>
      <c r="J450" t="s">
        <v>2414</v>
      </c>
      <c r="K450" t="s">
        <v>2415</v>
      </c>
      <c r="L450">
        <v>1</v>
      </c>
      <c r="M450" s="1">
        <v>40664</v>
      </c>
      <c r="N450" t="s">
        <v>447</v>
      </c>
      <c r="O450" t="s">
        <v>77</v>
      </c>
      <c r="P450">
        <v>2011</v>
      </c>
      <c r="Q450" s="1">
        <v>40664</v>
      </c>
      <c r="R450" s="1">
        <v>40664</v>
      </c>
      <c r="S450">
        <v>70000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 x14ac:dyDescent="0.25">
      <c r="A451" t="s">
        <v>2416</v>
      </c>
      <c r="B451" t="s">
        <v>2417</v>
      </c>
      <c r="C451" t="s">
        <v>2418</v>
      </c>
      <c r="D451" t="s">
        <v>477</v>
      </c>
      <c r="E451" t="s">
        <v>478</v>
      </c>
      <c r="F451" t="s">
        <v>118</v>
      </c>
      <c r="G451" t="s">
        <v>56</v>
      </c>
      <c r="H451" t="s">
        <v>205</v>
      </c>
      <c r="J451" t="s">
        <v>206</v>
      </c>
      <c r="K451" t="s">
        <v>206</v>
      </c>
      <c r="L451">
        <v>1</v>
      </c>
      <c r="M451" s="1">
        <v>40575</v>
      </c>
      <c r="N451" t="s">
        <v>564</v>
      </c>
      <c r="O451" t="s">
        <v>565</v>
      </c>
      <c r="P451">
        <v>2011</v>
      </c>
      <c r="Q451" s="1">
        <v>40920</v>
      </c>
      <c r="R451" s="1">
        <v>40920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 x14ac:dyDescent="0.25">
      <c r="A452" t="s">
        <v>2419</v>
      </c>
      <c r="B452" t="s">
        <v>2420</v>
      </c>
      <c r="D452" t="s">
        <v>101</v>
      </c>
      <c r="E452" t="s">
        <v>102</v>
      </c>
      <c r="F452" t="s">
        <v>2421</v>
      </c>
      <c r="G452" t="s">
        <v>56</v>
      </c>
      <c r="H452" t="s">
        <v>1672</v>
      </c>
      <c r="J452" t="s">
        <v>1673</v>
      </c>
      <c r="K452" t="s">
        <v>1673</v>
      </c>
      <c r="L452">
        <v>3</v>
      </c>
      <c r="M452" s="1">
        <v>40817</v>
      </c>
      <c r="N452" t="s">
        <v>96</v>
      </c>
      <c r="O452" t="s">
        <v>97</v>
      </c>
      <c r="P452">
        <v>2011</v>
      </c>
      <c r="Q452" s="1">
        <v>40956</v>
      </c>
      <c r="R452" s="1">
        <v>41290</v>
      </c>
      <c r="S452">
        <v>0</v>
      </c>
      <c r="T452">
        <v>0</v>
      </c>
      <c r="U452">
        <v>0</v>
      </c>
      <c r="V452">
        <v>946620</v>
      </c>
      <c r="W452">
        <v>0</v>
      </c>
      <c r="X452">
        <v>0</v>
      </c>
      <c r="Y452">
        <v>485431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25">
      <c r="A453" t="s">
        <v>2422</v>
      </c>
      <c r="B453" t="s">
        <v>2423</v>
      </c>
      <c r="C453" t="s">
        <v>2424</v>
      </c>
      <c r="D453" t="s">
        <v>597</v>
      </c>
      <c r="E453" t="s">
        <v>598</v>
      </c>
      <c r="F453" t="s">
        <v>717</v>
      </c>
      <c r="G453" t="s">
        <v>56</v>
      </c>
      <c r="H453" t="s">
        <v>127</v>
      </c>
      <c r="J453" t="s">
        <v>128</v>
      </c>
      <c r="K453" t="s">
        <v>128</v>
      </c>
      <c r="L453">
        <v>2</v>
      </c>
      <c r="M453" s="1">
        <v>39448</v>
      </c>
      <c r="N453" t="s">
        <v>192</v>
      </c>
      <c r="O453" t="s">
        <v>193</v>
      </c>
      <c r="P453">
        <v>2008</v>
      </c>
      <c r="Q453" s="1">
        <v>40680</v>
      </c>
      <c r="R453" s="1">
        <v>41120</v>
      </c>
      <c r="S453">
        <v>2800000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 x14ac:dyDescent="0.25">
      <c r="A454" t="s">
        <v>2425</v>
      </c>
      <c r="B454" t="s">
        <v>2426</v>
      </c>
      <c r="C454" t="s">
        <v>2427</v>
      </c>
      <c r="D454" t="s">
        <v>2428</v>
      </c>
      <c r="E454" t="s">
        <v>386</v>
      </c>
      <c r="F454" t="s">
        <v>1133</v>
      </c>
      <c r="G454" t="s">
        <v>56</v>
      </c>
      <c r="H454" t="s">
        <v>44</v>
      </c>
      <c r="I454" t="s">
        <v>1467</v>
      </c>
      <c r="J454" t="s">
        <v>685</v>
      </c>
      <c r="K454" t="s">
        <v>2429</v>
      </c>
      <c r="L454">
        <v>2</v>
      </c>
      <c r="M454" s="1">
        <v>40544</v>
      </c>
      <c r="N454" t="s">
        <v>602</v>
      </c>
      <c r="O454" t="s">
        <v>565</v>
      </c>
      <c r="P454">
        <v>2011</v>
      </c>
      <c r="Q454" s="1">
        <v>41529</v>
      </c>
      <c r="R454" s="1">
        <v>41576</v>
      </c>
      <c r="S454">
        <v>0</v>
      </c>
      <c r="T454">
        <v>4100000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4100000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 x14ac:dyDescent="0.25">
      <c r="A455" t="s">
        <v>2430</v>
      </c>
      <c r="B455" t="s">
        <v>2431</v>
      </c>
      <c r="C455" t="s">
        <v>2432</v>
      </c>
      <c r="D455" t="s">
        <v>2433</v>
      </c>
      <c r="E455" t="s">
        <v>91</v>
      </c>
      <c r="F455" t="s">
        <v>2434</v>
      </c>
      <c r="G455" t="s">
        <v>56</v>
      </c>
      <c r="H455" t="s">
        <v>44</v>
      </c>
      <c r="I455" t="s">
        <v>219</v>
      </c>
      <c r="J455" t="s">
        <v>220</v>
      </c>
      <c r="K455" t="s">
        <v>220</v>
      </c>
      <c r="L455">
        <v>1</v>
      </c>
      <c r="M455" s="1">
        <v>41275</v>
      </c>
      <c r="N455" t="s">
        <v>173</v>
      </c>
      <c r="O455" t="s">
        <v>174</v>
      </c>
      <c r="P455">
        <v>2013</v>
      </c>
      <c r="Q455" s="1">
        <v>41582</v>
      </c>
      <c r="R455" s="1">
        <v>41582</v>
      </c>
      <c r="S455">
        <v>900000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 x14ac:dyDescent="0.25">
      <c r="A456" t="s">
        <v>2435</v>
      </c>
      <c r="B456" t="s">
        <v>2436</v>
      </c>
      <c r="C456" t="s">
        <v>2437</v>
      </c>
      <c r="D456" t="s">
        <v>2438</v>
      </c>
      <c r="E456" t="s">
        <v>607</v>
      </c>
      <c r="F456" t="s">
        <v>237</v>
      </c>
      <c r="G456" t="s">
        <v>56</v>
      </c>
      <c r="L456">
        <v>2</v>
      </c>
      <c r="M456" s="1">
        <v>36161</v>
      </c>
      <c r="N456" t="s">
        <v>1187</v>
      </c>
      <c r="O456" t="s">
        <v>1188</v>
      </c>
      <c r="P456">
        <v>1999</v>
      </c>
      <c r="Q456" s="1">
        <v>39234</v>
      </c>
      <c r="R456" s="1">
        <v>39753</v>
      </c>
      <c r="S456">
        <v>0</v>
      </c>
      <c r="T456">
        <v>10000000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 x14ac:dyDescent="0.25">
      <c r="A457" t="s">
        <v>2439</v>
      </c>
      <c r="B457" t="s">
        <v>2440</v>
      </c>
      <c r="C457" t="s">
        <v>2441</v>
      </c>
      <c r="D457" t="s">
        <v>2442</v>
      </c>
      <c r="E457" t="s">
        <v>338</v>
      </c>
      <c r="F457" t="s">
        <v>2443</v>
      </c>
      <c r="G457" t="s">
        <v>56</v>
      </c>
      <c r="H457" t="s">
        <v>44</v>
      </c>
      <c r="I457" t="s">
        <v>219</v>
      </c>
      <c r="J457" t="s">
        <v>220</v>
      </c>
      <c r="K457" t="s">
        <v>2444</v>
      </c>
      <c r="L457">
        <v>2</v>
      </c>
      <c r="M457" s="1">
        <v>40330</v>
      </c>
      <c r="N457" t="s">
        <v>1234</v>
      </c>
      <c r="O457" t="s">
        <v>1235</v>
      </c>
      <c r="P457">
        <v>2010</v>
      </c>
      <c r="Q457" s="1">
        <v>41424</v>
      </c>
      <c r="R457" s="1">
        <v>41550</v>
      </c>
      <c r="S457">
        <v>500000</v>
      </c>
      <c r="T457">
        <v>0</v>
      </c>
      <c r="U457">
        <v>0</v>
      </c>
      <c r="V457">
        <v>0</v>
      </c>
      <c r="W457">
        <v>0</v>
      </c>
      <c r="X457">
        <v>425000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 x14ac:dyDescent="0.25">
      <c r="A458" t="s">
        <v>2445</v>
      </c>
      <c r="B458" t="s">
        <v>2446</v>
      </c>
      <c r="C458" t="s">
        <v>2447</v>
      </c>
      <c r="D458" t="s">
        <v>90</v>
      </c>
      <c r="E458" t="s">
        <v>91</v>
      </c>
      <c r="F458" t="s">
        <v>2448</v>
      </c>
      <c r="G458" t="s">
        <v>56</v>
      </c>
      <c r="H458" t="s">
        <v>44</v>
      </c>
      <c r="I458" t="s">
        <v>82</v>
      </c>
      <c r="J458" t="s">
        <v>1518</v>
      </c>
      <c r="K458" t="s">
        <v>1518</v>
      </c>
      <c r="L458">
        <v>1</v>
      </c>
      <c r="M458" s="1">
        <v>37257</v>
      </c>
      <c r="N458" t="s">
        <v>592</v>
      </c>
      <c r="O458" t="s">
        <v>593</v>
      </c>
      <c r="P458">
        <v>2002</v>
      </c>
      <c r="Q458" s="1">
        <v>40749</v>
      </c>
      <c r="R458" s="1">
        <v>40749</v>
      </c>
      <c r="S458">
        <v>0</v>
      </c>
      <c r="T458">
        <v>0</v>
      </c>
      <c r="U458">
        <v>0</v>
      </c>
      <c r="V458">
        <v>435400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 x14ac:dyDescent="0.25">
      <c r="A459" t="s">
        <v>2449</v>
      </c>
      <c r="B459" t="s">
        <v>2450</v>
      </c>
      <c r="C459" t="s">
        <v>2451</v>
      </c>
      <c r="D459" t="s">
        <v>698</v>
      </c>
      <c r="E459" t="s">
        <v>365</v>
      </c>
      <c r="F459" t="s">
        <v>118</v>
      </c>
      <c r="G459" t="s">
        <v>56</v>
      </c>
      <c r="H459" t="s">
        <v>238</v>
      </c>
      <c r="J459" t="s">
        <v>333</v>
      </c>
      <c r="K459" t="s">
        <v>333</v>
      </c>
      <c r="L459">
        <v>2</v>
      </c>
      <c r="M459" s="1">
        <v>40787</v>
      </c>
      <c r="N459" t="s">
        <v>266</v>
      </c>
      <c r="O459" t="s">
        <v>267</v>
      </c>
      <c r="P459">
        <v>2011</v>
      </c>
      <c r="Q459" s="1">
        <v>40739</v>
      </c>
      <c r="R459" s="1">
        <v>41030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2452</v>
      </c>
      <c r="B460" t="s">
        <v>2453</v>
      </c>
      <c r="C460" t="s">
        <v>2454</v>
      </c>
      <c r="D460" t="s">
        <v>2226</v>
      </c>
      <c r="E460" t="s">
        <v>54</v>
      </c>
      <c r="F460" t="s">
        <v>748</v>
      </c>
      <c r="G460" t="s">
        <v>56</v>
      </c>
      <c r="H460" t="s">
        <v>238</v>
      </c>
      <c r="J460" t="s">
        <v>333</v>
      </c>
      <c r="K460" t="s">
        <v>333</v>
      </c>
      <c r="L460">
        <v>1</v>
      </c>
      <c r="Q460" s="1">
        <v>39527</v>
      </c>
      <c r="R460" s="1">
        <v>39527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100000000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 x14ac:dyDescent="0.25">
      <c r="A461" t="s">
        <v>2455</v>
      </c>
      <c r="B461" t="s">
        <v>2456</v>
      </c>
      <c r="C461" t="s">
        <v>2457</v>
      </c>
      <c r="F461" t="s">
        <v>425</v>
      </c>
      <c r="G461" t="s">
        <v>56</v>
      </c>
      <c r="H461" t="s">
        <v>44</v>
      </c>
      <c r="I461" t="s">
        <v>2458</v>
      </c>
      <c r="J461" t="s">
        <v>2459</v>
      </c>
      <c r="K461" t="s">
        <v>2460</v>
      </c>
      <c r="L461">
        <v>2</v>
      </c>
      <c r="M461" s="1">
        <v>41886</v>
      </c>
      <c r="N461" t="s">
        <v>658</v>
      </c>
      <c r="O461" t="s">
        <v>259</v>
      </c>
      <c r="P461">
        <v>2014</v>
      </c>
      <c r="Q461" s="1">
        <v>41699</v>
      </c>
      <c r="R461" s="1">
        <v>41926</v>
      </c>
      <c r="S461">
        <v>700000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 x14ac:dyDescent="0.25">
      <c r="A462" t="s">
        <v>2461</v>
      </c>
      <c r="B462" t="e">
        <f>Pay</f>
        <v>#NAME?</v>
      </c>
      <c r="C462" t="s">
        <v>2462</v>
      </c>
      <c r="D462" t="s">
        <v>2463</v>
      </c>
      <c r="E462" t="s">
        <v>2464</v>
      </c>
      <c r="F462" t="s">
        <v>1770</v>
      </c>
      <c r="G462" t="s">
        <v>56</v>
      </c>
      <c r="H462" t="s">
        <v>44</v>
      </c>
      <c r="I462" t="s">
        <v>2465</v>
      </c>
      <c r="J462" t="s">
        <v>2466</v>
      </c>
      <c r="K462" t="s">
        <v>2466</v>
      </c>
      <c r="L462">
        <v>1</v>
      </c>
      <c r="M462" s="1">
        <v>40664</v>
      </c>
      <c r="N462" t="s">
        <v>447</v>
      </c>
      <c r="O462" t="s">
        <v>77</v>
      </c>
      <c r="P462">
        <v>2011</v>
      </c>
      <c r="Q462" s="1">
        <v>41091</v>
      </c>
      <c r="R462" s="1">
        <v>41091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3500000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2467</v>
      </c>
      <c r="B463" t="s">
        <v>2468</v>
      </c>
      <c r="C463" t="s">
        <v>2469</v>
      </c>
      <c r="D463" t="s">
        <v>1557</v>
      </c>
      <c r="E463" t="s">
        <v>1558</v>
      </c>
      <c r="F463" t="s">
        <v>1663</v>
      </c>
      <c r="G463" t="s">
        <v>56</v>
      </c>
      <c r="H463" t="s">
        <v>764</v>
      </c>
      <c r="J463" t="s">
        <v>2250</v>
      </c>
      <c r="K463" t="s">
        <v>2470</v>
      </c>
      <c r="L463">
        <v>1</v>
      </c>
      <c r="M463" s="1">
        <v>41275</v>
      </c>
      <c r="N463" t="s">
        <v>173</v>
      </c>
      <c r="O463" t="s">
        <v>174</v>
      </c>
      <c r="P463">
        <v>2013</v>
      </c>
      <c r="Q463" s="1">
        <v>41889</v>
      </c>
      <c r="R463" s="1">
        <v>41889</v>
      </c>
      <c r="S463">
        <v>450000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 x14ac:dyDescent="0.25">
      <c r="A464" t="s">
        <v>2471</v>
      </c>
      <c r="B464" t="s">
        <v>2472</v>
      </c>
      <c r="C464" t="s">
        <v>2473</v>
      </c>
      <c r="F464" t="s">
        <v>118</v>
      </c>
      <c r="G464" t="s">
        <v>56</v>
      </c>
      <c r="H464" t="s">
        <v>44</v>
      </c>
      <c r="I464" t="s">
        <v>142</v>
      </c>
      <c r="J464" t="s">
        <v>1762</v>
      </c>
      <c r="K464" t="s">
        <v>2474</v>
      </c>
      <c r="L464">
        <v>1</v>
      </c>
      <c r="M464" s="1">
        <v>41518</v>
      </c>
      <c r="N464" t="s">
        <v>1006</v>
      </c>
      <c r="O464" t="s">
        <v>297</v>
      </c>
      <c r="P464">
        <v>2013</v>
      </c>
      <c r="Q464" s="1">
        <v>41556</v>
      </c>
      <c r="R464" s="1">
        <v>41556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 x14ac:dyDescent="0.25">
      <c r="A465" t="s">
        <v>2475</v>
      </c>
      <c r="B465" t="s">
        <v>2476</v>
      </c>
      <c r="C465" t="s">
        <v>2477</v>
      </c>
      <c r="D465" t="s">
        <v>2478</v>
      </c>
      <c r="E465" t="s">
        <v>2479</v>
      </c>
      <c r="F465" t="s">
        <v>118</v>
      </c>
      <c r="G465" t="s">
        <v>56</v>
      </c>
      <c r="H465" t="s">
        <v>44</v>
      </c>
      <c r="I465" t="s">
        <v>57</v>
      </c>
      <c r="J465" t="s">
        <v>58</v>
      </c>
      <c r="K465" t="s">
        <v>58</v>
      </c>
      <c r="L465">
        <v>1</v>
      </c>
      <c r="M465" s="1">
        <v>39756</v>
      </c>
      <c r="N465" t="s">
        <v>2268</v>
      </c>
      <c r="O465" t="s">
        <v>931</v>
      </c>
      <c r="P465">
        <v>2008</v>
      </c>
      <c r="Q465" s="1">
        <v>40750</v>
      </c>
      <c r="R465" s="1">
        <v>40750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 x14ac:dyDescent="0.25">
      <c r="A466" t="s">
        <v>2480</v>
      </c>
      <c r="B466" t="s">
        <v>2481</v>
      </c>
      <c r="D466" t="s">
        <v>148</v>
      </c>
      <c r="E466" t="s">
        <v>149</v>
      </c>
      <c r="F466" t="s">
        <v>118</v>
      </c>
      <c r="G466" t="s">
        <v>56</v>
      </c>
      <c r="H466" t="s">
        <v>44</v>
      </c>
      <c r="I466" t="s">
        <v>57</v>
      </c>
      <c r="J466" t="s">
        <v>2482</v>
      </c>
      <c r="K466" t="s">
        <v>2483</v>
      </c>
      <c r="L466">
        <v>1</v>
      </c>
      <c r="M466" s="1">
        <v>37987</v>
      </c>
      <c r="N466" t="s">
        <v>481</v>
      </c>
      <c r="O466" t="s">
        <v>482</v>
      </c>
      <c r="P466">
        <v>2004</v>
      </c>
      <c r="Q466" s="1">
        <v>41649</v>
      </c>
      <c r="R466" s="1">
        <v>41649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 x14ac:dyDescent="0.25">
      <c r="A467" t="s">
        <v>2484</v>
      </c>
      <c r="B467" t="s">
        <v>2485</v>
      </c>
      <c r="C467" t="s">
        <v>2486</v>
      </c>
      <c r="D467" t="s">
        <v>2487</v>
      </c>
      <c r="E467" t="s">
        <v>2488</v>
      </c>
      <c r="F467" t="s">
        <v>2489</v>
      </c>
      <c r="H467" t="s">
        <v>44</v>
      </c>
      <c r="I467" t="s">
        <v>57</v>
      </c>
      <c r="J467" t="s">
        <v>211</v>
      </c>
      <c r="K467" t="s">
        <v>1710</v>
      </c>
      <c r="L467">
        <v>2</v>
      </c>
      <c r="M467" s="1">
        <v>40087</v>
      </c>
      <c r="N467" t="s">
        <v>749</v>
      </c>
      <c r="O467" t="s">
        <v>750</v>
      </c>
      <c r="P467">
        <v>2009</v>
      </c>
      <c r="Q467" s="1">
        <v>40252</v>
      </c>
      <c r="R467" s="1">
        <v>40627</v>
      </c>
      <c r="S467">
        <v>0</v>
      </c>
      <c r="T467">
        <v>7712103</v>
      </c>
      <c r="U467">
        <v>0</v>
      </c>
      <c r="V467">
        <v>0</v>
      </c>
      <c r="W467">
        <v>2600000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 x14ac:dyDescent="0.25">
      <c r="A468" t="s">
        <v>2490</v>
      </c>
      <c r="B468" t="s">
        <v>2491</v>
      </c>
      <c r="C468" t="s">
        <v>2492</v>
      </c>
      <c r="D468" t="s">
        <v>53</v>
      </c>
      <c r="E468" t="s">
        <v>54</v>
      </c>
      <c r="F468" t="s">
        <v>2493</v>
      </c>
      <c r="G468" t="s">
        <v>56</v>
      </c>
      <c r="L468">
        <v>1</v>
      </c>
      <c r="Q468" s="1">
        <v>41974</v>
      </c>
      <c r="R468" s="1">
        <v>41974</v>
      </c>
      <c r="S468">
        <v>0</v>
      </c>
      <c r="T468">
        <v>560248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25">
      <c r="A469" t="s">
        <v>2494</v>
      </c>
      <c r="B469" t="s">
        <v>2495</v>
      </c>
      <c r="C469" t="s">
        <v>2496</v>
      </c>
      <c r="D469" t="s">
        <v>132</v>
      </c>
      <c r="E469" t="s">
        <v>133</v>
      </c>
      <c r="F469" s="2">
        <v>50000</v>
      </c>
      <c r="G469" t="s">
        <v>56</v>
      </c>
      <c r="H469" t="s">
        <v>44</v>
      </c>
      <c r="I469" t="s">
        <v>375</v>
      </c>
      <c r="J469" t="s">
        <v>376</v>
      </c>
      <c r="K469" t="s">
        <v>376</v>
      </c>
      <c r="L469">
        <v>1</v>
      </c>
      <c r="Q469" s="1">
        <v>41000</v>
      </c>
      <c r="R469" s="1">
        <v>41000</v>
      </c>
      <c r="S469">
        <v>50000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 x14ac:dyDescent="0.25">
      <c r="A470" t="s">
        <v>2497</v>
      </c>
      <c r="B470" t="s">
        <v>2498</v>
      </c>
      <c r="C470" t="s">
        <v>2499</v>
      </c>
      <c r="D470" t="s">
        <v>148</v>
      </c>
      <c r="E470" t="s">
        <v>149</v>
      </c>
      <c r="F470" t="s">
        <v>199</v>
      </c>
      <c r="G470" t="s">
        <v>56</v>
      </c>
      <c r="H470" t="s">
        <v>44</v>
      </c>
      <c r="I470" t="s">
        <v>693</v>
      </c>
      <c r="J470" t="s">
        <v>694</v>
      </c>
      <c r="K470" t="s">
        <v>694</v>
      </c>
      <c r="L470">
        <v>1</v>
      </c>
      <c r="M470" s="1">
        <v>39448</v>
      </c>
      <c r="N470" t="s">
        <v>192</v>
      </c>
      <c r="O470" t="s">
        <v>193</v>
      </c>
      <c r="P470">
        <v>2008</v>
      </c>
      <c r="Q470" s="1">
        <v>40848</v>
      </c>
      <c r="R470" s="1">
        <v>40848</v>
      </c>
      <c r="S470">
        <v>0</v>
      </c>
      <c r="T470">
        <v>500000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 x14ac:dyDescent="0.25">
      <c r="A471" t="s">
        <v>2500</v>
      </c>
      <c r="B471" t="s">
        <v>2501</v>
      </c>
      <c r="C471" t="s">
        <v>2502</v>
      </c>
      <c r="D471" t="s">
        <v>2503</v>
      </c>
      <c r="E471" t="s">
        <v>2504</v>
      </c>
      <c r="F471" t="s">
        <v>118</v>
      </c>
      <c r="G471" t="s">
        <v>56</v>
      </c>
      <c r="L471">
        <v>1</v>
      </c>
      <c r="Q471" s="1">
        <v>41885</v>
      </c>
      <c r="R471" s="1">
        <v>41885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 x14ac:dyDescent="0.25">
      <c r="A472" t="s">
        <v>2505</v>
      </c>
      <c r="B472" t="s">
        <v>2506</v>
      </c>
      <c r="C472" t="s">
        <v>2507</v>
      </c>
      <c r="F472" t="s">
        <v>118</v>
      </c>
      <c r="G472" t="s">
        <v>56</v>
      </c>
      <c r="H472" t="s">
        <v>44</v>
      </c>
      <c r="I472" t="s">
        <v>286</v>
      </c>
      <c r="J472" t="s">
        <v>924</v>
      </c>
      <c r="K472" t="s">
        <v>925</v>
      </c>
      <c r="L472">
        <v>1</v>
      </c>
      <c r="M472" s="1">
        <v>40544</v>
      </c>
      <c r="N472" t="s">
        <v>602</v>
      </c>
      <c r="O472" t="s">
        <v>565</v>
      </c>
      <c r="P472">
        <v>2011</v>
      </c>
      <c r="Q472" s="1">
        <v>40760</v>
      </c>
      <c r="R472" s="1">
        <v>40760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 x14ac:dyDescent="0.25">
      <c r="A473" t="s">
        <v>2508</v>
      </c>
      <c r="B473" t="s">
        <v>2509</v>
      </c>
      <c r="C473" t="s">
        <v>2510</v>
      </c>
      <c r="D473" t="s">
        <v>698</v>
      </c>
      <c r="E473" t="s">
        <v>365</v>
      </c>
      <c r="F473" t="s">
        <v>2511</v>
      </c>
      <c r="G473" t="s">
        <v>56</v>
      </c>
      <c r="H473" t="s">
        <v>44</v>
      </c>
      <c r="I473" t="s">
        <v>57</v>
      </c>
      <c r="J473" t="s">
        <v>211</v>
      </c>
      <c r="K473" t="s">
        <v>2512</v>
      </c>
      <c r="L473">
        <v>2</v>
      </c>
      <c r="M473" s="1">
        <v>38504</v>
      </c>
      <c r="N473" t="s">
        <v>2513</v>
      </c>
      <c r="O473" t="s">
        <v>1903</v>
      </c>
      <c r="P473">
        <v>2005</v>
      </c>
      <c r="Q473" s="1">
        <v>38534</v>
      </c>
      <c r="R473" s="1">
        <v>39142</v>
      </c>
      <c r="S473">
        <v>0</v>
      </c>
      <c r="T473">
        <v>7550000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3500000</v>
      </c>
      <c r="AG473">
        <v>4050000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 x14ac:dyDescent="0.25">
      <c r="A474" t="s">
        <v>2514</v>
      </c>
      <c r="B474" t="s">
        <v>2515</v>
      </c>
      <c r="C474" t="s">
        <v>2516</v>
      </c>
      <c r="F474" s="2">
        <v>50000</v>
      </c>
      <c r="G474" t="s">
        <v>56</v>
      </c>
      <c r="H474" t="s">
        <v>44</v>
      </c>
      <c r="I474" t="s">
        <v>321</v>
      </c>
      <c r="J474" t="s">
        <v>322</v>
      </c>
      <c r="K474" t="s">
        <v>2517</v>
      </c>
      <c r="L474">
        <v>1</v>
      </c>
      <c r="Q474" s="1">
        <v>41577</v>
      </c>
      <c r="R474" s="1">
        <v>41577</v>
      </c>
      <c r="S474">
        <v>50000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 x14ac:dyDescent="0.25">
      <c r="A475" t="s">
        <v>2518</v>
      </c>
      <c r="B475" t="s">
        <v>2519</v>
      </c>
      <c r="C475" t="s">
        <v>2520</v>
      </c>
      <c r="D475" t="s">
        <v>491</v>
      </c>
      <c r="E475" t="s">
        <v>492</v>
      </c>
      <c r="F475" t="s">
        <v>2521</v>
      </c>
      <c r="G475" t="s">
        <v>56</v>
      </c>
      <c r="H475" t="s">
        <v>529</v>
      </c>
      <c r="J475" t="s">
        <v>2522</v>
      </c>
      <c r="K475" t="s">
        <v>2522</v>
      </c>
      <c r="L475">
        <v>1</v>
      </c>
      <c r="M475" s="1">
        <v>36587</v>
      </c>
      <c r="N475" t="s">
        <v>2523</v>
      </c>
      <c r="O475" t="s">
        <v>273</v>
      </c>
      <c r="P475">
        <v>2000</v>
      </c>
      <c r="Q475" s="1">
        <v>39700</v>
      </c>
      <c r="R475" s="1">
        <v>39700</v>
      </c>
      <c r="S475">
        <v>0</v>
      </c>
      <c r="T475">
        <v>6410000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6410000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x14ac:dyDescent="0.25">
      <c r="A476" t="s">
        <v>2524</v>
      </c>
      <c r="B476" t="s">
        <v>2525</v>
      </c>
      <c r="D476" t="s">
        <v>243</v>
      </c>
      <c r="E476" t="s">
        <v>244</v>
      </c>
      <c r="F476" t="s">
        <v>118</v>
      </c>
      <c r="G476" t="s">
        <v>56</v>
      </c>
      <c r="H476" t="s">
        <v>44</v>
      </c>
      <c r="I476" t="s">
        <v>1467</v>
      </c>
      <c r="J476" t="s">
        <v>2526</v>
      </c>
      <c r="L476">
        <v>1</v>
      </c>
      <c r="Q476" s="1">
        <v>41430</v>
      </c>
      <c r="R476" s="1">
        <v>41430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 x14ac:dyDescent="0.25">
      <c r="A477" t="s">
        <v>2527</v>
      </c>
      <c r="B477" t="s">
        <v>2528</v>
      </c>
      <c r="C477" t="s">
        <v>2529</v>
      </c>
      <c r="D477" t="s">
        <v>2530</v>
      </c>
      <c r="E477" t="s">
        <v>91</v>
      </c>
      <c r="F477" s="2">
        <v>15000</v>
      </c>
      <c r="G477" t="s">
        <v>104</v>
      </c>
      <c r="L477">
        <v>1</v>
      </c>
      <c r="M477" s="1">
        <v>40607</v>
      </c>
      <c r="N477" t="s">
        <v>1725</v>
      </c>
      <c r="O477" t="s">
        <v>565</v>
      </c>
      <c r="P477">
        <v>2011</v>
      </c>
      <c r="Q477" s="1">
        <v>40607</v>
      </c>
      <c r="R477" s="1">
        <v>40607</v>
      </c>
      <c r="S477">
        <v>15000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 x14ac:dyDescent="0.25">
      <c r="A478" t="s">
        <v>2531</v>
      </c>
      <c r="B478" t="s">
        <v>2532</v>
      </c>
      <c r="C478" t="s">
        <v>2533</v>
      </c>
      <c r="F478" t="s">
        <v>118</v>
      </c>
      <c r="G478" t="s">
        <v>56</v>
      </c>
      <c r="H478" t="s">
        <v>44</v>
      </c>
      <c r="I478" t="s">
        <v>93</v>
      </c>
      <c r="J478" t="s">
        <v>793</v>
      </c>
      <c r="K478" t="s">
        <v>2534</v>
      </c>
      <c r="L478">
        <v>1</v>
      </c>
      <c r="M478" s="1">
        <v>40870</v>
      </c>
      <c r="N478" t="s">
        <v>2535</v>
      </c>
      <c r="O478" t="s">
        <v>97</v>
      </c>
      <c r="P478">
        <v>2011</v>
      </c>
      <c r="Q478" s="1">
        <v>41776</v>
      </c>
      <c r="R478" s="1">
        <v>41776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 x14ac:dyDescent="0.25">
      <c r="A479" t="s">
        <v>2536</v>
      </c>
      <c r="B479" t="s">
        <v>2537</v>
      </c>
      <c r="D479" t="s">
        <v>2538</v>
      </c>
      <c r="E479" t="s">
        <v>2539</v>
      </c>
      <c r="F479" s="2">
        <v>2500</v>
      </c>
      <c r="G479" t="s">
        <v>56</v>
      </c>
      <c r="L479">
        <v>1</v>
      </c>
      <c r="Q479" s="1">
        <v>41210</v>
      </c>
      <c r="R479" s="1">
        <v>41210</v>
      </c>
      <c r="S479">
        <v>2500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 x14ac:dyDescent="0.25">
      <c r="A480" t="s">
        <v>2540</v>
      </c>
      <c r="B480" t="s">
        <v>2541</v>
      </c>
      <c r="C480" t="s">
        <v>2542</v>
      </c>
      <c r="D480" t="s">
        <v>2543</v>
      </c>
      <c r="E480" t="s">
        <v>2544</v>
      </c>
      <c r="F480" t="s">
        <v>2545</v>
      </c>
      <c r="G480" t="s">
        <v>56</v>
      </c>
      <c r="H480" t="s">
        <v>44</v>
      </c>
      <c r="I480" t="s">
        <v>256</v>
      </c>
      <c r="J480" t="s">
        <v>2161</v>
      </c>
      <c r="K480" t="s">
        <v>2546</v>
      </c>
      <c r="L480">
        <v>1</v>
      </c>
      <c r="Q480" s="1">
        <v>41880</v>
      </c>
      <c r="R480" s="1">
        <v>41880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110000000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 x14ac:dyDescent="0.25">
      <c r="A481" t="s">
        <v>2547</v>
      </c>
      <c r="B481" t="s">
        <v>2548</v>
      </c>
      <c r="C481" t="s">
        <v>2549</v>
      </c>
      <c r="D481" t="s">
        <v>2293</v>
      </c>
      <c r="E481" t="s">
        <v>2294</v>
      </c>
      <c r="F481" t="s">
        <v>118</v>
      </c>
      <c r="G481" t="s">
        <v>56</v>
      </c>
      <c r="H481" t="s">
        <v>44</v>
      </c>
      <c r="I481" t="s">
        <v>876</v>
      </c>
      <c r="J481" t="s">
        <v>877</v>
      </c>
      <c r="K481" t="s">
        <v>2550</v>
      </c>
      <c r="L481">
        <v>1</v>
      </c>
      <c r="M481" s="1">
        <v>38899</v>
      </c>
      <c r="N481" t="s">
        <v>2551</v>
      </c>
      <c r="O481" t="s">
        <v>704</v>
      </c>
      <c r="P481">
        <v>2006</v>
      </c>
      <c r="Q481" s="1">
        <v>41638</v>
      </c>
      <c r="R481" s="1">
        <v>41638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 x14ac:dyDescent="0.25">
      <c r="A482" t="s">
        <v>2552</v>
      </c>
      <c r="B482" t="s">
        <v>2553</v>
      </c>
      <c r="C482" t="s">
        <v>2554</v>
      </c>
      <c r="D482" t="s">
        <v>315</v>
      </c>
      <c r="E482" t="s">
        <v>316</v>
      </c>
      <c r="F482" t="s">
        <v>2555</v>
      </c>
      <c r="G482" t="s">
        <v>56</v>
      </c>
      <c r="H482" t="s">
        <v>44</v>
      </c>
      <c r="I482" t="s">
        <v>179</v>
      </c>
      <c r="J482" t="s">
        <v>180</v>
      </c>
      <c r="K482" t="s">
        <v>2556</v>
      </c>
      <c r="L482">
        <v>2</v>
      </c>
      <c r="Q482" s="1">
        <v>38603</v>
      </c>
      <c r="R482" s="1">
        <v>40295</v>
      </c>
      <c r="S482">
        <v>0</v>
      </c>
      <c r="T482">
        <v>2100002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2000000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 x14ac:dyDescent="0.25">
      <c r="A483" t="s">
        <v>2557</v>
      </c>
      <c r="B483" t="s">
        <v>2558</v>
      </c>
      <c r="C483" t="s">
        <v>2559</v>
      </c>
      <c r="D483" t="s">
        <v>2560</v>
      </c>
      <c r="E483" t="s">
        <v>2561</v>
      </c>
      <c r="F483" s="2">
        <v>43138</v>
      </c>
      <c r="G483" t="s">
        <v>56</v>
      </c>
      <c r="L483">
        <v>1</v>
      </c>
      <c r="M483" s="1">
        <v>41557</v>
      </c>
      <c r="N483" t="s">
        <v>1780</v>
      </c>
      <c r="O483" t="s">
        <v>166</v>
      </c>
      <c r="P483">
        <v>2013</v>
      </c>
      <c r="Q483" s="1">
        <v>41599</v>
      </c>
      <c r="R483" s="1">
        <v>41599</v>
      </c>
      <c r="S483">
        <v>43138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x14ac:dyDescent="0.25">
      <c r="A484" t="s">
        <v>2562</v>
      </c>
      <c r="B484" t="s">
        <v>2563</v>
      </c>
      <c r="F484" t="s">
        <v>118</v>
      </c>
      <c r="G484" t="s">
        <v>43</v>
      </c>
      <c r="H484" t="s">
        <v>44</v>
      </c>
      <c r="I484" t="s">
        <v>2325</v>
      </c>
      <c r="J484" t="s">
        <v>2564</v>
      </c>
      <c r="K484" t="s">
        <v>2564</v>
      </c>
      <c r="L484">
        <v>1</v>
      </c>
      <c r="M484" s="1">
        <v>32509</v>
      </c>
      <c r="N484" t="s">
        <v>2565</v>
      </c>
      <c r="O484" t="s">
        <v>2566</v>
      </c>
      <c r="P484">
        <v>1989</v>
      </c>
      <c r="Q484" s="1">
        <v>34438</v>
      </c>
      <c r="R484" s="1">
        <v>34438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 x14ac:dyDescent="0.25">
      <c r="A485" t="s">
        <v>2567</v>
      </c>
      <c r="B485" t="s">
        <v>2568</v>
      </c>
      <c r="C485" t="s">
        <v>2569</v>
      </c>
      <c r="D485" t="s">
        <v>828</v>
      </c>
      <c r="E485" t="s">
        <v>829</v>
      </c>
      <c r="F485" t="s">
        <v>2570</v>
      </c>
      <c r="G485" t="s">
        <v>56</v>
      </c>
      <c r="H485" t="s">
        <v>74</v>
      </c>
      <c r="J485" t="s">
        <v>2571</v>
      </c>
      <c r="K485" t="s">
        <v>2571</v>
      </c>
      <c r="L485">
        <v>1</v>
      </c>
      <c r="Q485" s="1">
        <v>40654</v>
      </c>
      <c r="R485" s="1">
        <v>40654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115837966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 x14ac:dyDescent="0.25">
      <c r="A486" t="s">
        <v>2572</v>
      </c>
      <c r="B486" t="s">
        <v>2573</v>
      </c>
      <c r="C486" t="s">
        <v>2574</v>
      </c>
      <c r="D486" t="s">
        <v>315</v>
      </c>
      <c r="E486" t="s">
        <v>316</v>
      </c>
      <c r="F486" t="s">
        <v>245</v>
      </c>
      <c r="G486" t="s">
        <v>43</v>
      </c>
      <c r="H486" t="s">
        <v>44</v>
      </c>
      <c r="I486" t="s">
        <v>57</v>
      </c>
      <c r="J486" t="s">
        <v>1293</v>
      </c>
      <c r="K486" t="s">
        <v>1293</v>
      </c>
      <c r="L486">
        <v>1</v>
      </c>
      <c r="Q486" s="1">
        <v>39967</v>
      </c>
      <c r="R486" s="1">
        <v>39967</v>
      </c>
      <c r="S486">
        <v>0</v>
      </c>
      <c r="T486">
        <v>3000000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 x14ac:dyDescent="0.25">
      <c r="A487" t="s">
        <v>2575</v>
      </c>
      <c r="B487" t="s">
        <v>2576</v>
      </c>
      <c r="C487" t="s">
        <v>2577</v>
      </c>
      <c r="D487" t="s">
        <v>828</v>
      </c>
      <c r="E487" t="s">
        <v>829</v>
      </c>
      <c r="F487" t="s">
        <v>2578</v>
      </c>
      <c r="H487" t="s">
        <v>238</v>
      </c>
      <c r="J487" t="s">
        <v>2579</v>
      </c>
      <c r="K487" t="s">
        <v>2579</v>
      </c>
      <c r="L487">
        <v>1</v>
      </c>
      <c r="M487" s="1">
        <v>37622</v>
      </c>
      <c r="N487" t="s">
        <v>910</v>
      </c>
      <c r="O487" t="s">
        <v>911</v>
      </c>
      <c r="P487">
        <v>2003</v>
      </c>
      <c r="Q487" s="1">
        <v>40562</v>
      </c>
      <c r="R487" s="1">
        <v>40562</v>
      </c>
      <c r="S487">
        <v>0</v>
      </c>
      <c r="T487">
        <v>10200000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 x14ac:dyDescent="0.25">
      <c r="A488" t="s">
        <v>2580</v>
      </c>
      <c r="B488" t="s">
        <v>2581</v>
      </c>
      <c r="C488" t="s">
        <v>2582</v>
      </c>
      <c r="D488" t="s">
        <v>90</v>
      </c>
      <c r="E488" t="s">
        <v>91</v>
      </c>
      <c r="F488" t="s">
        <v>118</v>
      </c>
      <c r="G488" t="s">
        <v>56</v>
      </c>
      <c r="H488" t="s">
        <v>1495</v>
      </c>
      <c r="J488" t="s">
        <v>1496</v>
      </c>
      <c r="K488" t="s">
        <v>1496</v>
      </c>
      <c r="L488">
        <v>1</v>
      </c>
      <c r="M488" s="1">
        <v>41043</v>
      </c>
      <c r="N488" t="s">
        <v>2173</v>
      </c>
      <c r="O488" t="s">
        <v>49</v>
      </c>
      <c r="P488">
        <v>2012</v>
      </c>
      <c r="Q488" s="1">
        <v>41094</v>
      </c>
      <c r="R488" s="1">
        <v>41094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 x14ac:dyDescent="0.25">
      <c r="A489" t="s">
        <v>2583</v>
      </c>
      <c r="B489" t="s">
        <v>2584</v>
      </c>
      <c r="C489" t="s">
        <v>2585</v>
      </c>
      <c r="D489" t="s">
        <v>276</v>
      </c>
      <c r="E489" t="s">
        <v>277</v>
      </c>
      <c r="F489" t="s">
        <v>118</v>
      </c>
      <c r="G489" t="s">
        <v>56</v>
      </c>
      <c r="H489" t="s">
        <v>514</v>
      </c>
      <c r="J489" t="s">
        <v>2586</v>
      </c>
      <c r="L489">
        <v>1</v>
      </c>
      <c r="Q489" s="1">
        <v>41159</v>
      </c>
      <c r="R489" s="1">
        <v>41159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 x14ac:dyDescent="0.25">
      <c r="A490" t="s">
        <v>2587</v>
      </c>
      <c r="B490" t="s">
        <v>2588</v>
      </c>
      <c r="C490" t="s">
        <v>2589</v>
      </c>
      <c r="D490" t="s">
        <v>148</v>
      </c>
      <c r="E490" t="s">
        <v>149</v>
      </c>
      <c r="F490" t="s">
        <v>763</v>
      </c>
      <c r="G490" t="s">
        <v>56</v>
      </c>
      <c r="H490" t="s">
        <v>44</v>
      </c>
      <c r="I490" t="s">
        <v>1298</v>
      </c>
      <c r="J490" t="s">
        <v>1299</v>
      </c>
      <c r="K490" t="s">
        <v>2590</v>
      </c>
      <c r="L490">
        <v>1</v>
      </c>
      <c r="Q490" s="1">
        <v>40609</v>
      </c>
      <c r="R490" s="1">
        <v>40609</v>
      </c>
      <c r="S490">
        <v>0</v>
      </c>
      <c r="T490">
        <v>250000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 x14ac:dyDescent="0.25">
      <c r="A491" t="s">
        <v>2591</v>
      </c>
      <c r="B491" t="s">
        <v>2592</v>
      </c>
      <c r="D491" t="s">
        <v>2593</v>
      </c>
      <c r="E491" t="s">
        <v>41</v>
      </c>
      <c r="F491" t="s">
        <v>118</v>
      </c>
      <c r="G491" t="s">
        <v>56</v>
      </c>
      <c r="H491" t="s">
        <v>44</v>
      </c>
      <c r="I491" t="s">
        <v>57</v>
      </c>
      <c r="J491" t="s">
        <v>58</v>
      </c>
      <c r="K491" t="s">
        <v>58</v>
      </c>
      <c r="L491">
        <v>1</v>
      </c>
      <c r="M491" s="1">
        <v>41254</v>
      </c>
      <c r="N491" t="s">
        <v>1058</v>
      </c>
      <c r="O491" t="s">
        <v>67</v>
      </c>
      <c r="P491">
        <v>2012</v>
      </c>
      <c r="Q491" s="1">
        <v>41660</v>
      </c>
      <c r="R491" s="1">
        <v>41660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25">
      <c r="A492" t="s">
        <v>2594</v>
      </c>
      <c r="B492" t="s">
        <v>2595</v>
      </c>
      <c r="C492" t="s">
        <v>2596</v>
      </c>
      <c r="D492" t="s">
        <v>132</v>
      </c>
      <c r="E492" t="s">
        <v>133</v>
      </c>
      <c r="F492" t="s">
        <v>237</v>
      </c>
      <c r="G492" t="s">
        <v>56</v>
      </c>
      <c r="H492" t="s">
        <v>44</v>
      </c>
      <c r="I492" t="s">
        <v>155</v>
      </c>
      <c r="J492" t="s">
        <v>2597</v>
      </c>
      <c r="K492" t="s">
        <v>206</v>
      </c>
      <c r="L492">
        <v>1</v>
      </c>
      <c r="M492" s="1">
        <v>30682</v>
      </c>
      <c r="N492" t="s">
        <v>158</v>
      </c>
      <c r="O492" t="s">
        <v>159</v>
      </c>
      <c r="P492">
        <v>1984</v>
      </c>
      <c r="Q492" s="1">
        <v>39969</v>
      </c>
      <c r="R492" s="1">
        <v>39969</v>
      </c>
      <c r="S492">
        <v>0</v>
      </c>
      <c r="T492">
        <v>10000000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2598</v>
      </c>
      <c r="B493" t="s">
        <v>2599</v>
      </c>
      <c r="D493" t="s">
        <v>1350</v>
      </c>
      <c r="E493" t="s">
        <v>1351</v>
      </c>
      <c r="F493" s="2">
        <v>96932</v>
      </c>
      <c r="G493" t="s">
        <v>56</v>
      </c>
      <c r="H493" t="s">
        <v>529</v>
      </c>
      <c r="J493" t="s">
        <v>2600</v>
      </c>
      <c r="K493" t="s">
        <v>2601</v>
      </c>
      <c r="L493">
        <v>2</v>
      </c>
      <c r="Q493" s="1">
        <v>40436</v>
      </c>
      <c r="R493" s="1">
        <v>41126</v>
      </c>
      <c r="S493">
        <v>75336</v>
      </c>
      <c r="T493">
        <v>0</v>
      </c>
      <c r="U493">
        <v>0</v>
      </c>
      <c r="V493">
        <v>0</v>
      </c>
      <c r="W493">
        <v>0</v>
      </c>
      <c r="X493">
        <v>21596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25">
      <c r="A494" t="s">
        <v>2602</v>
      </c>
      <c r="B494" t="s">
        <v>2603</v>
      </c>
      <c r="C494" t="s">
        <v>2604</v>
      </c>
      <c r="D494" t="s">
        <v>315</v>
      </c>
      <c r="E494" t="s">
        <v>316</v>
      </c>
      <c r="F494" t="s">
        <v>2605</v>
      </c>
      <c r="G494" t="s">
        <v>56</v>
      </c>
      <c r="H494" t="s">
        <v>44</v>
      </c>
      <c r="I494" t="s">
        <v>57</v>
      </c>
      <c r="J494" t="s">
        <v>211</v>
      </c>
      <c r="K494" t="s">
        <v>1317</v>
      </c>
      <c r="L494">
        <v>2</v>
      </c>
      <c r="Q494" s="1">
        <v>40122</v>
      </c>
      <c r="R494" s="1">
        <v>40735</v>
      </c>
      <c r="S494">
        <v>0</v>
      </c>
      <c r="T494">
        <v>32142818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 x14ac:dyDescent="0.25">
      <c r="A495" t="s">
        <v>2606</v>
      </c>
      <c r="B495" t="s">
        <v>2607</v>
      </c>
      <c r="C495" t="s">
        <v>2608</v>
      </c>
      <c r="D495" t="s">
        <v>2609</v>
      </c>
      <c r="E495" t="s">
        <v>2610</v>
      </c>
      <c r="F495" s="2">
        <v>20000</v>
      </c>
      <c r="G495" t="s">
        <v>56</v>
      </c>
      <c r="H495" t="s">
        <v>44</v>
      </c>
      <c r="I495" t="s">
        <v>693</v>
      </c>
      <c r="J495" t="s">
        <v>694</v>
      </c>
      <c r="K495" t="s">
        <v>694</v>
      </c>
      <c r="L495">
        <v>1</v>
      </c>
      <c r="M495" s="1">
        <v>41245</v>
      </c>
      <c r="N495" t="s">
        <v>1058</v>
      </c>
      <c r="O495" t="s">
        <v>67</v>
      </c>
      <c r="P495">
        <v>2012</v>
      </c>
      <c r="Q495" s="1">
        <v>41926</v>
      </c>
      <c r="R495" s="1">
        <v>41926</v>
      </c>
      <c r="S495">
        <v>20000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 x14ac:dyDescent="0.25">
      <c r="A496" t="s">
        <v>2611</v>
      </c>
      <c r="B496" t="s">
        <v>2612</v>
      </c>
      <c r="C496" t="s">
        <v>2613</v>
      </c>
      <c r="D496" t="s">
        <v>2614</v>
      </c>
      <c r="E496" t="s">
        <v>2615</v>
      </c>
      <c r="F496" t="s">
        <v>2616</v>
      </c>
      <c r="G496" t="s">
        <v>56</v>
      </c>
      <c r="H496" t="s">
        <v>44</v>
      </c>
      <c r="I496" t="s">
        <v>57</v>
      </c>
      <c r="J496" t="s">
        <v>211</v>
      </c>
      <c r="K496" t="s">
        <v>663</v>
      </c>
      <c r="L496">
        <v>4</v>
      </c>
      <c r="M496" s="1">
        <v>38261</v>
      </c>
      <c r="N496" t="s">
        <v>2617</v>
      </c>
      <c r="O496" t="s">
        <v>2618</v>
      </c>
      <c r="P496">
        <v>2004</v>
      </c>
      <c r="Q496" s="1">
        <v>38353</v>
      </c>
      <c r="R496" s="1">
        <v>41550</v>
      </c>
      <c r="S496">
        <v>0</v>
      </c>
      <c r="T496">
        <v>38000000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80000000</v>
      </c>
      <c r="AB496">
        <v>0</v>
      </c>
      <c r="AC496">
        <v>0</v>
      </c>
      <c r="AD496">
        <v>0</v>
      </c>
      <c r="AE496">
        <v>0</v>
      </c>
      <c r="AF496">
        <v>6000000</v>
      </c>
      <c r="AG496">
        <v>9000000</v>
      </c>
      <c r="AH496">
        <v>23000000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 x14ac:dyDescent="0.25">
      <c r="A497" t="s">
        <v>2619</v>
      </c>
      <c r="B497" t="s">
        <v>2620</v>
      </c>
      <c r="C497" t="s">
        <v>2621</v>
      </c>
      <c r="D497" t="s">
        <v>2622</v>
      </c>
      <c r="E497" t="s">
        <v>2623</v>
      </c>
      <c r="F497" t="s">
        <v>2624</v>
      </c>
      <c r="G497" t="s">
        <v>56</v>
      </c>
      <c r="H497" t="s">
        <v>44</v>
      </c>
      <c r="I497" t="s">
        <v>321</v>
      </c>
      <c r="J497" t="s">
        <v>2625</v>
      </c>
      <c r="K497" t="s">
        <v>2626</v>
      </c>
      <c r="L497">
        <v>8</v>
      </c>
      <c r="M497" s="1">
        <v>36892</v>
      </c>
      <c r="N497" t="s">
        <v>182</v>
      </c>
      <c r="O497" t="s">
        <v>183</v>
      </c>
      <c r="P497">
        <v>2001</v>
      </c>
      <c r="Q497" s="1">
        <v>38657</v>
      </c>
      <c r="R497" s="1">
        <v>41067</v>
      </c>
      <c r="S497">
        <v>0</v>
      </c>
      <c r="T497">
        <v>251000000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251860000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32000000</v>
      </c>
      <c r="AG497">
        <v>30000000</v>
      </c>
      <c r="AH497">
        <v>40000000</v>
      </c>
      <c r="AI497">
        <v>30000000</v>
      </c>
      <c r="AJ497">
        <v>69000000</v>
      </c>
      <c r="AK497">
        <v>0</v>
      </c>
      <c r="AL497">
        <v>0</v>
      </c>
      <c r="AM497">
        <v>0</v>
      </c>
    </row>
    <row r="498" spans="1:39" x14ac:dyDescent="0.25">
      <c r="A498" t="s">
        <v>2627</v>
      </c>
      <c r="B498" t="s">
        <v>2628</v>
      </c>
      <c r="C498" t="s">
        <v>2629</v>
      </c>
      <c r="F498" t="s">
        <v>199</v>
      </c>
      <c r="H498" t="s">
        <v>506</v>
      </c>
      <c r="J498" t="s">
        <v>2630</v>
      </c>
      <c r="K498" t="s">
        <v>2631</v>
      </c>
      <c r="L498">
        <v>1</v>
      </c>
      <c r="Q498" s="1">
        <v>41407</v>
      </c>
      <c r="R498" s="1">
        <v>41407</v>
      </c>
      <c r="S498">
        <v>500000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 x14ac:dyDescent="0.25">
      <c r="A499" t="s">
        <v>2632</v>
      </c>
      <c r="B499" t="s">
        <v>2633</v>
      </c>
      <c r="C499" t="s">
        <v>2634</v>
      </c>
      <c r="D499" t="s">
        <v>2635</v>
      </c>
      <c r="E499" t="s">
        <v>102</v>
      </c>
      <c r="F499" t="s">
        <v>2636</v>
      </c>
      <c r="G499" t="s">
        <v>56</v>
      </c>
      <c r="H499" t="s">
        <v>44</v>
      </c>
      <c r="I499" t="s">
        <v>155</v>
      </c>
      <c r="J499" t="s">
        <v>156</v>
      </c>
      <c r="K499" t="s">
        <v>2637</v>
      </c>
      <c r="L499">
        <v>1</v>
      </c>
      <c r="Q499" s="1">
        <v>41830</v>
      </c>
      <c r="R499" s="1">
        <v>41830</v>
      </c>
      <c r="S499">
        <v>0</v>
      </c>
      <c r="T499">
        <v>25000000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25000000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 x14ac:dyDescent="0.25">
      <c r="A500" t="s">
        <v>2638</v>
      </c>
      <c r="B500" t="s">
        <v>2639</v>
      </c>
      <c r="F500" t="s">
        <v>118</v>
      </c>
      <c r="G500" t="s">
        <v>56</v>
      </c>
      <c r="L500">
        <v>1</v>
      </c>
      <c r="Q500" s="1">
        <v>41000</v>
      </c>
      <c r="R500" s="1">
        <v>41000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 x14ac:dyDescent="0.25">
      <c r="A501" t="s">
        <v>2640</v>
      </c>
      <c r="B501" t="s">
        <v>2641</v>
      </c>
      <c r="C501" t="s">
        <v>2642</v>
      </c>
      <c r="D501" t="s">
        <v>1408</v>
      </c>
      <c r="E501" t="s">
        <v>1409</v>
      </c>
      <c r="F501" t="s">
        <v>1483</v>
      </c>
      <c r="G501" t="s">
        <v>56</v>
      </c>
      <c r="H501" t="s">
        <v>238</v>
      </c>
      <c r="J501" t="s">
        <v>1456</v>
      </c>
      <c r="K501" t="s">
        <v>1456</v>
      </c>
      <c r="L501">
        <v>2</v>
      </c>
      <c r="M501" s="1">
        <v>36526</v>
      </c>
      <c r="N501" t="s">
        <v>272</v>
      </c>
      <c r="O501" t="s">
        <v>273</v>
      </c>
      <c r="P501">
        <v>2000</v>
      </c>
      <c r="Q501" s="1">
        <v>38261</v>
      </c>
      <c r="R501" s="1">
        <v>38694</v>
      </c>
      <c r="S501">
        <v>0</v>
      </c>
      <c r="T501">
        <v>50000000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30000000</v>
      </c>
      <c r="AG501">
        <v>20000000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 x14ac:dyDescent="0.25">
      <c r="A502" t="s">
        <v>2643</v>
      </c>
      <c r="B502" t="s">
        <v>2644</v>
      </c>
      <c r="C502" t="s">
        <v>2645</v>
      </c>
      <c r="D502" t="s">
        <v>110</v>
      </c>
      <c r="E502" t="s">
        <v>111</v>
      </c>
      <c r="F502" t="s">
        <v>1139</v>
      </c>
      <c r="G502" t="s">
        <v>56</v>
      </c>
      <c r="H502" t="s">
        <v>238</v>
      </c>
      <c r="J502" t="s">
        <v>420</v>
      </c>
      <c r="L502">
        <v>2</v>
      </c>
      <c r="Q502" s="1">
        <v>41334</v>
      </c>
      <c r="R502" s="1">
        <v>41548</v>
      </c>
      <c r="S502">
        <v>0</v>
      </c>
      <c r="T502">
        <v>1623640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1623640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 x14ac:dyDescent="0.25">
      <c r="A503" t="s">
        <v>2646</v>
      </c>
      <c r="B503" t="s">
        <v>2647</v>
      </c>
      <c r="C503" t="s">
        <v>2648</v>
      </c>
      <c r="D503" t="s">
        <v>698</v>
      </c>
      <c r="E503" t="s">
        <v>365</v>
      </c>
      <c r="F503" s="2">
        <v>16474</v>
      </c>
      <c r="G503" t="s">
        <v>56</v>
      </c>
      <c r="H503" t="s">
        <v>238</v>
      </c>
      <c r="J503" t="s">
        <v>239</v>
      </c>
      <c r="K503" t="s">
        <v>239</v>
      </c>
      <c r="L503">
        <v>1</v>
      </c>
      <c r="Q503" s="1">
        <v>41671</v>
      </c>
      <c r="R503" s="1">
        <v>41671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16474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25">
      <c r="A504" t="s">
        <v>2649</v>
      </c>
      <c r="B504" t="s">
        <v>2650</v>
      </c>
      <c r="C504" t="s">
        <v>2651</v>
      </c>
      <c r="D504" t="s">
        <v>315</v>
      </c>
      <c r="E504" t="s">
        <v>316</v>
      </c>
      <c r="F504" t="s">
        <v>332</v>
      </c>
      <c r="G504" t="s">
        <v>56</v>
      </c>
      <c r="H504" t="s">
        <v>44</v>
      </c>
      <c r="I504" t="s">
        <v>142</v>
      </c>
      <c r="J504" t="s">
        <v>2652</v>
      </c>
      <c r="K504" t="s">
        <v>2653</v>
      </c>
      <c r="L504">
        <v>1</v>
      </c>
      <c r="M504" s="1">
        <v>28856</v>
      </c>
      <c r="N504" t="s">
        <v>2654</v>
      </c>
      <c r="O504" t="s">
        <v>2655</v>
      </c>
      <c r="P504">
        <v>1979</v>
      </c>
      <c r="Q504" s="1">
        <v>40919</v>
      </c>
      <c r="R504" s="1">
        <v>40919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20000000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 x14ac:dyDescent="0.25">
      <c r="A505" t="s">
        <v>2656</v>
      </c>
      <c r="B505" t="s">
        <v>2657</v>
      </c>
      <c r="C505" t="s">
        <v>2658</v>
      </c>
      <c r="D505" t="s">
        <v>2659</v>
      </c>
      <c r="E505" t="s">
        <v>1409</v>
      </c>
      <c r="F505" t="s">
        <v>2660</v>
      </c>
      <c r="G505" t="s">
        <v>56</v>
      </c>
      <c r="H505" t="s">
        <v>44</v>
      </c>
      <c r="I505" t="s">
        <v>93</v>
      </c>
      <c r="J505" t="s">
        <v>94</v>
      </c>
      <c r="K505" t="s">
        <v>2661</v>
      </c>
      <c r="L505">
        <v>1</v>
      </c>
      <c r="M505" s="1">
        <v>36677</v>
      </c>
      <c r="N505" t="s">
        <v>687</v>
      </c>
      <c r="O505" t="s">
        <v>688</v>
      </c>
      <c r="P505">
        <v>2000</v>
      </c>
      <c r="Q505" s="1">
        <v>41609</v>
      </c>
      <c r="R505" s="1">
        <v>41609</v>
      </c>
      <c r="S505">
        <v>0</v>
      </c>
      <c r="T505">
        <v>0</v>
      </c>
      <c r="U505">
        <v>0</v>
      </c>
      <c r="V505">
        <v>0</v>
      </c>
      <c r="W505">
        <v>350000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 x14ac:dyDescent="0.25">
      <c r="A506" t="s">
        <v>2662</v>
      </c>
      <c r="B506" t="s">
        <v>2663</v>
      </c>
      <c r="C506" t="s">
        <v>2664</v>
      </c>
      <c r="D506" t="s">
        <v>315</v>
      </c>
      <c r="E506" t="s">
        <v>316</v>
      </c>
      <c r="F506" t="s">
        <v>199</v>
      </c>
      <c r="G506" t="s">
        <v>104</v>
      </c>
      <c r="H506" t="s">
        <v>44</v>
      </c>
      <c r="I506" t="s">
        <v>857</v>
      </c>
      <c r="J506" t="s">
        <v>858</v>
      </c>
      <c r="K506" t="s">
        <v>858</v>
      </c>
      <c r="L506">
        <v>1</v>
      </c>
      <c r="M506" s="1">
        <v>39448</v>
      </c>
      <c r="N506" t="s">
        <v>192</v>
      </c>
      <c r="O506" t="s">
        <v>193</v>
      </c>
      <c r="P506">
        <v>2008</v>
      </c>
      <c r="Q506" s="1">
        <v>40546</v>
      </c>
      <c r="R506" s="1">
        <v>40546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500000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 x14ac:dyDescent="0.25">
      <c r="A507" t="s">
        <v>2665</v>
      </c>
      <c r="B507" t="s">
        <v>2666</v>
      </c>
      <c r="C507" t="s">
        <v>2667</v>
      </c>
      <c r="D507" t="s">
        <v>187</v>
      </c>
      <c r="E507" t="s">
        <v>188</v>
      </c>
      <c r="F507" t="s">
        <v>2668</v>
      </c>
      <c r="G507" t="s">
        <v>43</v>
      </c>
      <c r="H507" t="s">
        <v>44</v>
      </c>
      <c r="I507" t="s">
        <v>57</v>
      </c>
      <c r="J507" t="s">
        <v>211</v>
      </c>
      <c r="K507" t="s">
        <v>212</v>
      </c>
      <c r="L507">
        <v>2</v>
      </c>
      <c r="M507" s="1">
        <v>39264</v>
      </c>
      <c r="N507" t="s">
        <v>1135</v>
      </c>
      <c r="O507" t="s">
        <v>719</v>
      </c>
      <c r="P507">
        <v>2007</v>
      </c>
      <c r="Q507" s="1">
        <v>39083</v>
      </c>
      <c r="R507" s="1">
        <v>39722</v>
      </c>
      <c r="S507">
        <v>0</v>
      </c>
      <c r="T507">
        <v>5250000</v>
      </c>
      <c r="U507">
        <v>0</v>
      </c>
      <c r="V507">
        <v>0</v>
      </c>
      <c r="W507">
        <v>0</v>
      </c>
      <c r="X507">
        <v>0</v>
      </c>
      <c r="Y507">
        <v>750000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5250000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 x14ac:dyDescent="0.25">
      <c r="A508" t="s">
        <v>2669</v>
      </c>
      <c r="B508" t="s">
        <v>2670</v>
      </c>
      <c r="C508" t="s">
        <v>2671</v>
      </c>
      <c r="D508" t="s">
        <v>101</v>
      </c>
      <c r="E508" t="s">
        <v>102</v>
      </c>
      <c r="F508" t="s">
        <v>118</v>
      </c>
      <c r="G508" t="s">
        <v>56</v>
      </c>
      <c r="L508">
        <v>3</v>
      </c>
      <c r="M508" s="1">
        <v>40431</v>
      </c>
      <c r="N508" t="s">
        <v>1087</v>
      </c>
      <c r="O508" t="s">
        <v>214</v>
      </c>
      <c r="P508">
        <v>2010</v>
      </c>
      <c r="Q508" s="1">
        <v>40695</v>
      </c>
      <c r="R508" s="1">
        <v>41395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 x14ac:dyDescent="0.25">
      <c r="A509" t="s">
        <v>2672</v>
      </c>
      <c r="B509" t="s">
        <v>2673</v>
      </c>
      <c r="C509" t="s">
        <v>2674</v>
      </c>
      <c r="D509" t="s">
        <v>276</v>
      </c>
      <c r="E509" t="s">
        <v>277</v>
      </c>
      <c r="F509" t="s">
        <v>118</v>
      </c>
      <c r="G509" t="s">
        <v>56</v>
      </c>
      <c r="H509" t="s">
        <v>44</v>
      </c>
      <c r="I509" t="s">
        <v>119</v>
      </c>
      <c r="J509" t="s">
        <v>356</v>
      </c>
      <c r="K509" t="s">
        <v>2675</v>
      </c>
      <c r="L509">
        <v>1</v>
      </c>
      <c r="M509" s="1">
        <v>39462</v>
      </c>
      <c r="N509" t="s">
        <v>192</v>
      </c>
      <c r="O509" t="s">
        <v>193</v>
      </c>
      <c r="P509">
        <v>2008</v>
      </c>
      <c r="Q509" s="1">
        <v>41356</v>
      </c>
      <c r="R509" s="1">
        <v>41356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 x14ac:dyDescent="0.25">
      <c r="A510" t="s">
        <v>2676</v>
      </c>
      <c r="B510" t="s">
        <v>2677</v>
      </c>
      <c r="C510" t="s">
        <v>2678</v>
      </c>
      <c r="D510" t="s">
        <v>2679</v>
      </c>
      <c r="E510" t="s">
        <v>1523</v>
      </c>
      <c r="F510" t="s">
        <v>332</v>
      </c>
      <c r="G510" t="s">
        <v>56</v>
      </c>
      <c r="H510" t="s">
        <v>44</v>
      </c>
      <c r="I510" t="s">
        <v>119</v>
      </c>
      <c r="J510" t="s">
        <v>356</v>
      </c>
      <c r="K510" t="s">
        <v>2680</v>
      </c>
      <c r="L510">
        <v>1</v>
      </c>
      <c r="M510" s="1">
        <v>38718</v>
      </c>
      <c r="N510" t="s">
        <v>455</v>
      </c>
      <c r="O510" t="s">
        <v>456</v>
      </c>
      <c r="P510">
        <v>2006</v>
      </c>
      <c r="Q510" s="1">
        <v>41794</v>
      </c>
      <c r="R510" s="1">
        <v>41794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20000000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 x14ac:dyDescent="0.25">
      <c r="A511" t="s">
        <v>2681</v>
      </c>
      <c r="B511" t="s">
        <v>2682</v>
      </c>
      <c r="C511" t="s">
        <v>2683</v>
      </c>
      <c r="D511" t="s">
        <v>315</v>
      </c>
      <c r="E511" t="s">
        <v>316</v>
      </c>
      <c r="F511" t="s">
        <v>2684</v>
      </c>
      <c r="G511" t="s">
        <v>56</v>
      </c>
      <c r="H511" t="s">
        <v>44</v>
      </c>
      <c r="I511" t="s">
        <v>1161</v>
      </c>
      <c r="J511" t="s">
        <v>1162</v>
      </c>
      <c r="K511" t="s">
        <v>1246</v>
      </c>
      <c r="L511">
        <v>1</v>
      </c>
      <c r="M511" s="1">
        <v>32509</v>
      </c>
      <c r="N511" t="s">
        <v>2565</v>
      </c>
      <c r="O511" t="s">
        <v>2566</v>
      </c>
      <c r="P511">
        <v>1989</v>
      </c>
      <c r="Q511" s="1">
        <v>40977</v>
      </c>
      <c r="R511" s="1">
        <v>40977</v>
      </c>
      <c r="S511">
        <v>0</v>
      </c>
      <c r="T511">
        <v>40000000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 x14ac:dyDescent="0.25">
      <c r="A512" t="s">
        <v>2685</v>
      </c>
      <c r="B512" t="s">
        <v>2686</v>
      </c>
      <c r="C512" t="s">
        <v>2687</v>
      </c>
      <c r="D512" t="s">
        <v>597</v>
      </c>
      <c r="E512" t="s">
        <v>598</v>
      </c>
      <c r="F512" t="s">
        <v>2688</v>
      </c>
      <c r="G512" t="s">
        <v>56</v>
      </c>
      <c r="H512" t="s">
        <v>1221</v>
      </c>
      <c r="J512" t="s">
        <v>2689</v>
      </c>
      <c r="K512" t="s">
        <v>2690</v>
      </c>
      <c r="L512">
        <v>2</v>
      </c>
      <c r="M512" s="1">
        <v>40330</v>
      </c>
      <c r="N512" t="s">
        <v>1234</v>
      </c>
      <c r="O512" t="s">
        <v>1235</v>
      </c>
      <c r="P512">
        <v>2010</v>
      </c>
      <c r="Q512" s="1">
        <v>40906</v>
      </c>
      <c r="R512" s="1">
        <v>41030</v>
      </c>
      <c r="S512">
        <v>151022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 x14ac:dyDescent="0.25">
      <c r="A513" t="s">
        <v>2691</v>
      </c>
      <c r="B513" t="s">
        <v>2692</v>
      </c>
      <c r="C513" t="s">
        <v>2693</v>
      </c>
      <c r="D513" t="s">
        <v>698</v>
      </c>
      <c r="E513" t="s">
        <v>365</v>
      </c>
      <c r="F513" t="s">
        <v>2694</v>
      </c>
      <c r="G513" t="s">
        <v>56</v>
      </c>
      <c r="H513" t="s">
        <v>2100</v>
      </c>
      <c r="J513" t="s">
        <v>2101</v>
      </c>
      <c r="K513" t="s">
        <v>2101</v>
      </c>
      <c r="L513">
        <v>1</v>
      </c>
      <c r="M513" s="1">
        <v>39814</v>
      </c>
      <c r="N513" t="s">
        <v>200</v>
      </c>
      <c r="O513" t="s">
        <v>201</v>
      </c>
      <c r="P513">
        <v>2009</v>
      </c>
      <c r="Q513" s="1">
        <v>39967</v>
      </c>
      <c r="R513" s="1">
        <v>39967</v>
      </c>
      <c r="S513">
        <v>0</v>
      </c>
      <c r="T513">
        <v>4260000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x14ac:dyDescent="0.25">
      <c r="A514" t="s">
        <v>2695</v>
      </c>
      <c r="B514" t="s">
        <v>2696</v>
      </c>
      <c r="C514" t="s">
        <v>2697</v>
      </c>
      <c r="F514" t="s">
        <v>2032</v>
      </c>
      <c r="G514" t="s">
        <v>56</v>
      </c>
      <c r="H514" t="s">
        <v>228</v>
      </c>
      <c r="J514" t="s">
        <v>229</v>
      </c>
      <c r="K514" t="s">
        <v>229</v>
      </c>
      <c r="L514">
        <v>1</v>
      </c>
      <c r="Q514" s="1">
        <v>41744</v>
      </c>
      <c r="R514" s="1">
        <v>41744</v>
      </c>
      <c r="S514">
        <v>0</v>
      </c>
      <c r="T514">
        <v>12000000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12000000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 x14ac:dyDescent="0.25">
      <c r="A515" t="s">
        <v>2698</v>
      </c>
      <c r="B515" t="s">
        <v>2699</v>
      </c>
      <c r="C515" t="s">
        <v>2700</v>
      </c>
      <c r="D515" t="s">
        <v>2701</v>
      </c>
      <c r="E515" t="s">
        <v>254</v>
      </c>
      <c r="F515" t="s">
        <v>118</v>
      </c>
      <c r="G515" t="s">
        <v>56</v>
      </c>
      <c r="H515" t="s">
        <v>44</v>
      </c>
      <c r="I515" t="s">
        <v>321</v>
      </c>
      <c r="J515" t="s">
        <v>322</v>
      </c>
      <c r="K515" t="s">
        <v>322</v>
      </c>
      <c r="L515">
        <v>1</v>
      </c>
      <c r="Q515" s="1">
        <v>41122</v>
      </c>
      <c r="R515" s="1">
        <v>41122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25">
      <c r="A516" t="s">
        <v>2702</v>
      </c>
      <c r="B516" t="s">
        <v>2703</v>
      </c>
      <c r="F516" t="s">
        <v>2704</v>
      </c>
      <c r="G516" t="s">
        <v>56</v>
      </c>
      <c r="H516" t="s">
        <v>44</v>
      </c>
      <c r="I516" t="s">
        <v>2705</v>
      </c>
      <c r="J516" t="s">
        <v>2706</v>
      </c>
      <c r="K516" t="s">
        <v>2706</v>
      </c>
      <c r="L516">
        <v>1</v>
      </c>
      <c r="M516" s="1">
        <v>40179</v>
      </c>
      <c r="N516" t="s">
        <v>122</v>
      </c>
      <c r="O516" t="s">
        <v>123</v>
      </c>
      <c r="P516">
        <v>2010</v>
      </c>
      <c r="Q516" s="1">
        <v>39938</v>
      </c>
      <c r="R516" s="1">
        <v>39938</v>
      </c>
      <c r="S516">
        <v>0</v>
      </c>
      <c r="T516">
        <v>4845819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 x14ac:dyDescent="0.25">
      <c r="A517" t="s">
        <v>2707</v>
      </c>
      <c r="B517" t="s">
        <v>2708</v>
      </c>
      <c r="C517" t="s">
        <v>2709</v>
      </c>
      <c r="D517" t="s">
        <v>491</v>
      </c>
      <c r="E517" t="s">
        <v>492</v>
      </c>
      <c r="F517" t="s">
        <v>2710</v>
      </c>
      <c r="G517" t="s">
        <v>56</v>
      </c>
      <c r="H517" t="s">
        <v>1820</v>
      </c>
      <c r="J517" t="s">
        <v>1821</v>
      </c>
      <c r="K517" t="s">
        <v>1821</v>
      </c>
      <c r="L517">
        <v>1</v>
      </c>
      <c r="Q517" s="1">
        <v>41689</v>
      </c>
      <c r="R517" s="1">
        <v>41689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4900000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 x14ac:dyDescent="0.25">
      <c r="A518" t="s">
        <v>2711</v>
      </c>
      <c r="B518" t="s">
        <v>2712</v>
      </c>
      <c r="C518" t="s">
        <v>2713</v>
      </c>
      <c r="D518" t="s">
        <v>2714</v>
      </c>
      <c r="E518" t="s">
        <v>264</v>
      </c>
      <c r="F518" t="s">
        <v>2715</v>
      </c>
      <c r="G518" t="s">
        <v>56</v>
      </c>
      <c r="H518" t="s">
        <v>228</v>
      </c>
      <c r="J518" t="s">
        <v>229</v>
      </c>
      <c r="K518" t="s">
        <v>229</v>
      </c>
      <c r="L518">
        <v>1</v>
      </c>
      <c r="M518" s="1">
        <v>40544</v>
      </c>
      <c r="N518" t="s">
        <v>602</v>
      </c>
      <c r="O518" t="s">
        <v>565</v>
      </c>
      <c r="P518">
        <v>2011</v>
      </c>
      <c r="Q518" s="1">
        <v>41905</v>
      </c>
      <c r="R518" s="1">
        <v>41905</v>
      </c>
      <c r="S518">
        <v>1412834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 x14ac:dyDescent="0.25">
      <c r="A519" t="s">
        <v>2716</v>
      </c>
      <c r="B519" t="s">
        <v>2717</v>
      </c>
      <c r="D519" t="s">
        <v>162</v>
      </c>
      <c r="E519" t="s">
        <v>163</v>
      </c>
      <c r="F519" t="s">
        <v>118</v>
      </c>
      <c r="G519" t="s">
        <v>56</v>
      </c>
      <c r="H519" t="s">
        <v>44</v>
      </c>
      <c r="I519" t="s">
        <v>93</v>
      </c>
      <c r="J519" t="s">
        <v>2718</v>
      </c>
      <c r="K519" t="s">
        <v>2719</v>
      </c>
      <c r="L519">
        <v>1</v>
      </c>
      <c r="M519" s="1">
        <v>41767</v>
      </c>
      <c r="N519" t="s">
        <v>2720</v>
      </c>
      <c r="O519" t="s">
        <v>1281</v>
      </c>
      <c r="P519">
        <v>2014</v>
      </c>
      <c r="Q519" s="1">
        <v>41767</v>
      </c>
      <c r="R519" s="1">
        <v>41767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 x14ac:dyDescent="0.25">
      <c r="A520" t="s">
        <v>2721</v>
      </c>
      <c r="B520" t="s">
        <v>2722</v>
      </c>
      <c r="C520" t="s">
        <v>2723</v>
      </c>
      <c r="D520" t="s">
        <v>170</v>
      </c>
      <c r="E520" t="s">
        <v>171</v>
      </c>
      <c r="F520" t="s">
        <v>2724</v>
      </c>
      <c r="G520" t="s">
        <v>56</v>
      </c>
      <c r="H520" t="s">
        <v>841</v>
      </c>
      <c r="J520" t="s">
        <v>1508</v>
      </c>
      <c r="K520" t="s">
        <v>1508</v>
      </c>
      <c r="L520">
        <v>1</v>
      </c>
      <c r="M520" s="1">
        <v>39083</v>
      </c>
      <c r="N520" t="s">
        <v>113</v>
      </c>
      <c r="O520" t="s">
        <v>114</v>
      </c>
      <c r="P520">
        <v>2007</v>
      </c>
      <c r="Q520" s="1">
        <v>41849</v>
      </c>
      <c r="R520" s="1">
        <v>41849</v>
      </c>
      <c r="S520">
        <v>0</v>
      </c>
      <c r="T520">
        <v>3356695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 x14ac:dyDescent="0.25">
      <c r="A521" t="s">
        <v>2725</v>
      </c>
      <c r="B521" t="s">
        <v>2726</v>
      </c>
      <c r="C521" t="s">
        <v>2727</v>
      </c>
      <c r="D521" t="s">
        <v>2728</v>
      </c>
      <c r="E521" t="s">
        <v>1274</v>
      </c>
      <c r="F521" t="s">
        <v>118</v>
      </c>
      <c r="G521" t="s">
        <v>56</v>
      </c>
      <c r="L521">
        <v>1</v>
      </c>
      <c r="M521" s="1">
        <v>40909</v>
      </c>
      <c r="N521" t="s">
        <v>137</v>
      </c>
      <c r="O521" t="s">
        <v>138</v>
      </c>
      <c r="P521">
        <v>2012</v>
      </c>
      <c r="Q521" s="1">
        <v>40909</v>
      </c>
      <c r="R521" s="1">
        <v>40909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 x14ac:dyDescent="0.25">
      <c r="A522" t="s">
        <v>2729</v>
      </c>
      <c r="B522" t="s">
        <v>2730</v>
      </c>
      <c r="C522" t="s">
        <v>2731</v>
      </c>
      <c r="D522" t="s">
        <v>263</v>
      </c>
      <c r="E522" t="s">
        <v>264</v>
      </c>
      <c r="F522" t="s">
        <v>199</v>
      </c>
      <c r="G522" t="s">
        <v>43</v>
      </c>
      <c r="H522" t="s">
        <v>44</v>
      </c>
      <c r="I522" t="s">
        <v>219</v>
      </c>
      <c r="J522" t="s">
        <v>220</v>
      </c>
      <c r="K522" t="s">
        <v>1040</v>
      </c>
      <c r="L522">
        <v>1</v>
      </c>
      <c r="M522" s="1">
        <v>36618</v>
      </c>
      <c r="N522" t="s">
        <v>2732</v>
      </c>
      <c r="O522" t="s">
        <v>688</v>
      </c>
      <c r="P522">
        <v>2000</v>
      </c>
      <c r="Q522" s="1">
        <v>40493</v>
      </c>
      <c r="R522" s="1">
        <v>40493</v>
      </c>
      <c r="S522">
        <v>0</v>
      </c>
      <c r="T522">
        <v>500000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 x14ac:dyDescent="0.25">
      <c r="A523" t="s">
        <v>2733</v>
      </c>
      <c r="B523" t="s">
        <v>2734</v>
      </c>
      <c r="C523" t="s">
        <v>2735</v>
      </c>
      <c r="D523" t="s">
        <v>90</v>
      </c>
      <c r="E523" t="s">
        <v>91</v>
      </c>
      <c r="F523" t="s">
        <v>2736</v>
      </c>
      <c r="G523" t="s">
        <v>56</v>
      </c>
      <c r="H523" t="s">
        <v>74</v>
      </c>
      <c r="J523" t="s">
        <v>75</v>
      </c>
      <c r="K523" t="s">
        <v>75</v>
      </c>
      <c r="L523">
        <v>1</v>
      </c>
      <c r="M523" s="1">
        <v>28126</v>
      </c>
      <c r="N523" t="s">
        <v>2737</v>
      </c>
      <c r="O523" t="s">
        <v>2738</v>
      </c>
      <c r="P523">
        <v>1977</v>
      </c>
      <c r="Q523" s="1">
        <v>41487</v>
      </c>
      <c r="R523" s="1">
        <v>41487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3409315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 x14ac:dyDescent="0.25">
      <c r="A524" t="s">
        <v>2739</v>
      </c>
      <c r="B524" t="s">
        <v>2740</v>
      </c>
      <c r="C524" t="s">
        <v>2741</v>
      </c>
      <c r="D524" t="s">
        <v>2742</v>
      </c>
      <c r="E524" t="s">
        <v>91</v>
      </c>
      <c r="F524" t="s">
        <v>1770</v>
      </c>
      <c r="G524" t="s">
        <v>56</v>
      </c>
      <c r="H524" t="s">
        <v>44</v>
      </c>
      <c r="I524" t="s">
        <v>45</v>
      </c>
      <c r="J524" t="s">
        <v>46</v>
      </c>
      <c r="K524" t="s">
        <v>47</v>
      </c>
      <c r="L524">
        <v>1</v>
      </c>
      <c r="M524" s="1">
        <v>41275</v>
      </c>
      <c r="N524" t="s">
        <v>173</v>
      </c>
      <c r="O524" t="s">
        <v>174</v>
      </c>
      <c r="P524">
        <v>2013</v>
      </c>
      <c r="Q524" s="1">
        <v>41941</v>
      </c>
      <c r="R524" s="1">
        <v>41941</v>
      </c>
      <c r="S524">
        <v>3500000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 x14ac:dyDescent="0.25">
      <c r="A525" t="s">
        <v>2743</v>
      </c>
      <c r="B525" t="s">
        <v>2744</v>
      </c>
      <c r="C525" t="s">
        <v>2745</v>
      </c>
      <c r="F525" s="2">
        <v>41250</v>
      </c>
      <c r="G525" t="s">
        <v>56</v>
      </c>
      <c r="H525" t="s">
        <v>127</v>
      </c>
      <c r="J525" t="s">
        <v>128</v>
      </c>
      <c r="K525" t="s">
        <v>128</v>
      </c>
      <c r="L525">
        <v>1</v>
      </c>
      <c r="Q525" s="1">
        <v>41640</v>
      </c>
      <c r="R525" s="1">
        <v>41640</v>
      </c>
      <c r="S525">
        <v>41250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 x14ac:dyDescent="0.25">
      <c r="A526" t="s">
        <v>2746</v>
      </c>
      <c r="B526" t="s">
        <v>2747</v>
      </c>
      <c r="C526" t="s">
        <v>2748</v>
      </c>
      <c r="D526" t="s">
        <v>828</v>
      </c>
      <c r="E526" t="s">
        <v>829</v>
      </c>
      <c r="F526" t="s">
        <v>2749</v>
      </c>
      <c r="G526" t="s">
        <v>56</v>
      </c>
      <c r="H526" t="s">
        <v>44</v>
      </c>
      <c r="I526" t="s">
        <v>93</v>
      </c>
      <c r="J526" t="s">
        <v>643</v>
      </c>
      <c r="K526" t="s">
        <v>643</v>
      </c>
      <c r="L526">
        <v>6</v>
      </c>
      <c r="M526" s="1">
        <v>38718</v>
      </c>
      <c r="N526" t="s">
        <v>455</v>
      </c>
      <c r="O526" t="s">
        <v>456</v>
      </c>
      <c r="P526">
        <v>2006</v>
      </c>
      <c r="Q526" s="1">
        <v>41039</v>
      </c>
      <c r="R526" s="1">
        <v>41920</v>
      </c>
      <c r="S526">
        <v>2781795</v>
      </c>
      <c r="T526">
        <v>1276036</v>
      </c>
      <c r="U526">
        <v>0</v>
      </c>
      <c r="V526">
        <v>0</v>
      </c>
      <c r="W526">
        <v>0</v>
      </c>
      <c r="X526">
        <v>153200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 x14ac:dyDescent="0.25">
      <c r="A527" t="s">
        <v>2750</v>
      </c>
      <c r="B527" t="s">
        <v>2751</v>
      </c>
      <c r="C527" t="s">
        <v>2752</v>
      </c>
      <c r="D527" t="s">
        <v>2753</v>
      </c>
      <c r="E527" t="s">
        <v>2754</v>
      </c>
      <c r="F527" t="s">
        <v>2755</v>
      </c>
      <c r="G527" t="s">
        <v>56</v>
      </c>
      <c r="H527" t="s">
        <v>44</v>
      </c>
      <c r="I527" t="s">
        <v>57</v>
      </c>
      <c r="J527" t="s">
        <v>211</v>
      </c>
      <c r="K527" t="s">
        <v>1149</v>
      </c>
      <c r="L527">
        <v>1</v>
      </c>
      <c r="M527" s="1">
        <v>41275</v>
      </c>
      <c r="N527" t="s">
        <v>173</v>
      </c>
      <c r="O527" t="s">
        <v>174</v>
      </c>
      <c r="P527">
        <v>2013</v>
      </c>
      <c r="Q527" s="1">
        <v>41633</v>
      </c>
      <c r="R527" s="1">
        <v>41633</v>
      </c>
      <c r="S527">
        <v>0</v>
      </c>
      <c r="T527">
        <v>825000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 x14ac:dyDescent="0.25">
      <c r="A528" t="s">
        <v>2756</v>
      </c>
      <c r="B528" t="s">
        <v>2757</v>
      </c>
      <c r="C528" t="s">
        <v>2758</v>
      </c>
      <c r="D528" t="s">
        <v>641</v>
      </c>
      <c r="E528" t="s">
        <v>642</v>
      </c>
      <c r="F528" t="s">
        <v>118</v>
      </c>
      <c r="G528" t="s">
        <v>56</v>
      </c>
      <c r="H528" t="s">
        <v>44</v>
      </c>
      <c r="I528" t="s">
        <v>1161</v>
      </c>
      <c r="J528" t="s">
        <v>1162</v>
      </c>
      <c r="K528" t="s">
        <v>2759</v>
      </c>
      <c r="L528">
        <v>1</v>
      </c>
      <c r="M528" s="1">
        <v>40648</v>
      </c>
      <c r="N528" t="s">
        <v>76</v>
      </c>
      <c r="O528" t="s">
        <v>77</v>
      </c>
      <c r="P528">
        <v>2011</v>
      </c>
      <c r="Q528" s="1">
        <v>41901</v>
      </c>
      <c r="R528" s="1">
        <v>41901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 x14ac:dyDescent="0.25">
      <c r="A529" t="s">
        <v>2760</v>
      </c>
      <c r="B529" t="s">
        <v>2761</v>
      </c>
      <c r="C529" t="s">
        <v>2762</v>
      </c>
      <c r="D529" t="s">
        <v>315</v>
      </c>
      <c r="E529" t="s">
        <v>316</v>
      </c>
      <c r="F529" t="s">
        <v>2763</v>
      </c>
      <c r="G529" t="s">
        <v>56</v>
      </c>
      <c r="H529" t="s">
        <v>278</v>
      </c>
      <c r="I529" t="s">
        <v>1039</v>
      </c>
      <c r="J529" t="s">
        <v>1040</v>
      </c>
      <c r="K529" t="s">
        <v>1040</v>
      </c>
      <c r="L529">
        <v>3</v>
      </c>
      <c r="M529" s="1">
        <v>40544</v>
      </c>
      <c r="N529" t="s">
        <v>602</v>
      </c>
      <c r="O529" t="s">
        <v>565</v>
      </c>
      <c r="P529">
        <v>2011</v>
      </c>
      <c r="Q529" s="1">
        <v>40485</v>
      </c>
      <c r="R529" s="1">
        <v>41736</v>
      </c>
      <c r="S529">
        <v>20014</v>
      </c>
      <c r="T529">
        <v>380974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 x14ac:dyDescent="0.25">
      <c r="A530" t="s">
        <v>2764</v>
      </c>
      <c r="B530" t="s">
        <v>2765</v>
      </c>
      <c r="C530" t="s">
        <v>2766</v>
      </c>
      <c r="D530" t="s">
        <v>90</v>
      </c>
      <c r="E530" t="s">
        <v>91</v>
      </c>
      <c r="F530" t="s">
        <v>2767</v>
      </c>
      <c r="G530" t="s">
        <v>43</v>
      </c>
      <c r="H530" t="s">
        <v>228</v>
      </c>
      <c r="J530" t="s">
        <v>2768</v>
      </c>
      <c r="K530" t="s">
        <v>2768</v>
      </c>
      <c r="L530">
        <v>1</v>
      </c>
      <c r="M530" s="1">
        <v>36892</v>
      </c>
      <c r="N530" t="s">
        <v>182</v>
      </c>
      <c r="O530" t="s">
        <v>183</v>
      </c>
      <c r="P530">
        <v>2001</v>
      </c>
      <c r="Q530" s="1">
        <v>38664</v>
      </c>
      <c r="R530" s="1">
        <v>38664</v>
      </c>
      <c r="S530">
        <v>0</v>
      </c>
      <c r="T530">
        <v>1770000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1770000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 x14ac:dyDescent="0.25">
      <c r="A531" t="s">
        <v>2769</v>
      </c>
      <c r="B531" t="s">
        <v>2770</v>
      </c>
      <c r="D531" t="s">
        <v>90</v>
      </c>
      <c r="E531" t="s">
        <v>91</v>
      </c>
      <c r="F531" t="s">
        <v>2771</v>
      </c>
      <c r="G531" t="s">
        <v>56</v>
      </c>
      <c r="H531" t="s">
        <v>205</v>
      </c>
      <c r="J531" t="s">
        <v>2772</v>
      </c>
      <c r="K531" t="s">
        <v>2772</v>
      </c>
      <c r="L531">
        <v>1</v>
      </c>
      <c r="M531" s="1">
        <v>36161</v>
      </c>
      <c r="N531" t="s">
        <v>1187</v>
      </c>
      <c r="O531" t="s">
        <v>1188</v>
      </c>
      <c r="P531">
        <v>1999</v>
      </c>
      <c r="Q531" s="1">
        <v>38785</v>
      </c>
      <c r="R531" s="1">
        <v>38785</v>
      </c>
      <c r="S531">
        <v>0</v>
      </c>
      <c r="T531">
        <v>4540000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4540000</v>
      </c>
      <c r="AJ531">
        <v>0</v>
      </c>
      <c r="AK531">
        <v>0</v>
      </c>
      <c r="AL531">
        <v>0</v>
      </c>
      <c r="AM531">
        <v>0</v>
      </c>
    </row>
    <row r="532" spans="1:39" x14ac:dyDescent="0.25">
      <c r="A532" t="s">
        <v>2773</v>
      </c>
      <c r="B532" t="s">
        <v>2774</v>
      </c>
      <c r="D532" t="s">
        <v>110</v>
      </c>
      <c r="E532" t="s">
        <v>111</v>
      </c>
      <c r="F532" t="s">
        <v>172</v>
      </c>
      <c r="G532" t="s">
        <v>56</v>
      </c>
      <c r="H532" t="s">
        <v>44</v>
      </c>
      <c r="I532" t="s">
        <v>57</v>
      </c>
      <c r="J532" t="s">
        <v>211</v>
      </c>
      <c r="K532" t="s">
        <v>2775</v>
      </c>
      <c r="L532">
        <v>2</v>
      </c>
      <c r="M532" s="1">
        <v>35431</v>
      </c>
      <c r="N532" t="s">
        <v>1597</v>
      </c>
      <c r="O532" t="s">
        <v>1598</v>
      </c>
      <c r="P532">
        <v>1997</v>
      </c>
      <c r="Q532" s="1">
        <v>38842</v>
      </c>
      <c r="R532" s="1">
        <v>39937</v>
      </c>
      <c r="S532">
        <v>0</v>
      </c>
      <c r="T532">
        <v>4100000</v>
      </c>
      <c r="U532">
        <v>0</v>
      </c>
      <c r="V532">
        <v>0</v>
      </c>
      <c r="W532">
        <v>0</v>
      </c>
      <c r="X532">
        <v>300000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 x14ac:dyDescent="0.25">
      <c r="A533" t="s">
        <v>2776</v>
      </c>
      <c r="B533" t="s">
        <v>2777</v>
      </c>
      <c r="C533" t="s">
        <v>2778</v>
      </c>
      <c r="D533" t="s">
        <v>2779</v>
      </c>
      <c r="E533" t="s">
        <v>1922</v>
      </c>
      <c r="F533" t="s">
        <v>2780</v>
      </c>
      <c r="G533" t="s">
        <v>56</v>
      </c>
      <c r="H533" t="s">
        <v>1213</v>
      </c>
      <c r="J533" t="s">
        <v>1634</v>
      </c>
      <c r="K533" t="s">
        <v>1635</v>
      </c>
      <c r="L533">
        <v>1</v>
      </c>
      <c r="M533" s="1">
        <v>32143</v>
      </c>
      <c r="N533" t="s">
        <v>2781</v>
      </c>
      <c r="O533" t="s">
        <v>2782</v>
      </c>
      <c r="P533">
        <v>1988</v>
      </c>
      <c r="Q533" s="1">
        <v>41540</v>
      </c>
      <c r="R533" s="1">
        <v>41540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2700000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 x14ac:dyDescent="0.25">
      <c r="A534" t="s">
        <v>2783</v>
      </c>
      <c r="B534" t="s">
        <v>2784</v>
      </c>
      <c r="F534" t="s">
        <v>810</v>
      </c>
      <c r="G534" t="s">
        <v>56</v>
      </c>
      <c r="H534" t="s">
        <v>44</v>
      </c>
      <c r="I534" t="s">
        <v>82</v>
      </c>
      <c r="J534" t="s">
        <v>1518</v>
      </c>
      <c r="K534" t="s">
        <v>1518</v>
      </c>
      <c r="L534">
        <v>1</v>
      </c>
      <c r="M534" s="1">
        <v>38718</v>
      </c>
      <c r="N534" t="s">
        <v>455</v>
      </c>
      <c r="O534" t="s">
        <v>456</v>
      </c>
      <c r="P534">
        <v>2006</v>
      </c>
      <c r="Q534" s="1">
        <v>39981</v>
      </c>
      <c r="R534" s="1">
        <v>39981</v>
      </c>
      <c r="S534">
        <v>0</v>
      </c>
      <c r="T534">
        <v>600000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 x14ac:dyDescent="0.25">
      <c r="A535" t="s">
        <v>2785</v>
      </c>
      <c r="B535" t="s">
        <v>2786</v>
      </c>
      <c r="D535" t="s">
        <v>2787</v>
      </c>
      <c r="E535" t="s">
        <v>373</v>
      </c>
      <c r="F535" t="s">
        <v>2788</v>
      </c>
      <c r="G535" t="s">
        <v>56</v>
      </c>
      <c r="L535">
        <v>1</v>
      </c>
      <c r="M535" s="1">
        <v>39814</v>
      </c>
      <c r="N535" t="s">
        <v>200</v>
      </c>
      <c r="O535" t="s">
        <v>201</v>
      </c>
      <c r="P535">
        <v>2009</v>
      </c>
      <c r="Q535" s="1">
        <v>41862</v>
      </c>
      <c r="R535" s="1">
        <v>41862</v>
      </c>
      <c r="S535">
        <v>0</v>
      </c>
      <c r="T535">
        <v>3355282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 x14ac:dyDescent="0.25">
      <c r="A536" t="s">
        <v>2789</v>
      </c>
      <c r="B536" t="s">
        <v>2790</v>
      </c>
      <c r="C536" t="s">
        <v>2791</v>
      </c>
      <c r="D536" t="s">
        <v>2792</v>
      </c>
      <c r="E536" t="s">
        <v>133</v>
      </c>
      <c r="F536" t="s">
        <v>2793</v>
      </c>
      <c r="G536" t="s">
        <v>56</v>
      </c>
      <c r="H536" t="s">
        <v>44</v>
      </c>
      <c r="I536" t="s">
        <v>45</v>
      </c>
      <c r="J536" t="s">
        <v>46</v>
      </c>
      <c r="K536" t="s">
        <v>47</v>
      </c>
      <c r="L536">
        <v>5</v>
      </c>
      <c r="M536" s="1">
        <v>41122</v>
      </c>
      <c r="N536" t="s">
        <v>636</v>
      </c>
      <c r="O536" t="s">
        <v>637</v>
      </c>
      <c r="P536">
        <v>2012</v>
      </c>
      <c r="Q536" s="1">
        <v>41485</v>
      </c>
      <c r="R536" s="1">
        <v>41831</v>
      </c>
      <c r="S536">
        <v>775000</v>
      </c>
      <c r="T536">
        <v>0</v>
      </c>
      <c r="U536">
        <v>0</v>
      </c>
      <c r="V536">
        <v>0</v>
      </c>
      <c r="W536">
        <v>100000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 x14ac:dyDescent="0.25">
      <c r="A537" t="s">
        <v>2794</v>
      </c>
      <c r="B537" t="s">
        <v>2795</v>
      </c>
      <c r="C537" t="s">
        <v>2796</v>
      </c>
      <c r="D537" t="s">
        <v>2797</v>
      </c>
      <c r="E537" t="s">
        <v>149</v>
      </c>
      <c r="F537" t="s">
        <v>2798</v>
      </c>
      <c r="G537" t="s">
        <v>56</v>
      </c>
      <c r="H537" t="s">
        <v>44</v>
      </c>
      <c r="I537" t="s">
        <v>119</v>
      </c>
      <c r="J537" t="s">
        <v>356</v>
      </c>
      <c r="K537" t="s">
        <v>2799</v>
      </c>
      <c r="L537">
        <v>2</v>
      </c>
      <c r="M537" s="1">
        <v>33239</v>
      </c>
      <c r="N537" t="s">
        <v>508</v>
      </c>
      <c r="O537" t="s">
        <v>509</v>
      </c>
      <c r="P537">
        <v>1991</v>
      </c>
      <c r="Q537" s="1">
        <v>39888</v>
      </c>
      <c r="R537" s="1">
        <v>40617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6790000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 x14ac:dyDescent="0.25">
      <c r="A538" t="s">
        <v>2800</v>
      </c>
      <c r="B538" t="s">
        <v>2801</v>
      </c>
      <c r="C538" t="s">
        <v>2802</v>
      </c>
      <c r="D538" t="s">
        <v>1778</v>
      </c>
      <c r="E538" t="s">
        <v>1779</v>
      </c>
      <c r="F538" t="s">
        <v>2803</v>
      </c>
      <c r="G538" t="s">
        <v>56</v>
      </c>
      <c r="H538" t="s">
        <v>506</v>
      </c>
      <c r="J538" t="s">
        <v>507</v>
      </c>
      <c r="K538" t="s">
        <v>507</v>
      </c>
      <c r="L538">
        <v>1</v>
      </c>
      <c r="M538" s="1">
        <v>37987</v>
      </c>
      <c r="N538" t="s">
        <v>481</v>
      </c>
      <c r="O538" t="s">
        <v>482</v>
      </c>
      <c r="P538">
        <v>2004</v>
      </c>
      <c r="Q538" s="1">
        <v>41178</v>
      </c>
      <c r="R538" s="1">
        <v>41178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375000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 x14ac:dyDescent="0.25">
      <c r="A539" t="s">
        <v>2804</v>
      </c>
      <c r="B539" t="s">
        <v>2805</v>
      </c>
      <c r="C539" t="s">
        <v>2806</v>
      </c>
      <c r="D539" t="s">
        <v>101</v>
      </c>
      <c r="E539" t="s">
        <v>102</v>
      </c>
      <c r="F539" s="2">
        <v>25000</v>
      </c>
      <c r="G539" t="s">
        <v>104</v>
      </c>
      <c r="H539" t="s">
        <v>529</v>
      </c>
      <c r="J539" t="s">
        <v>2807</v>
      </c>
      <c r="K539" t="s">
        <v>2807</v>
      </c>
      <c r="L539">
        <v>1</v>
      </c>
      <c r="M539" s="1">
        <v>39421</v>
      </c>
      <c r="N539" t="s">
        <v>1509</v>
      </c>
      <c r="O539" t="s">
        <v>1510</v>
      </c>
      <c r="P539">
        <v>2007</v>
      </c>
      <c r="Q539" s="1">
        <v>39087</v>
      </c>
      <c r="R539" s="1">
        <v>39087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25000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 x14ac:dyDescent="0.25">
      <c r="A540" t="s">
        <v>2808</v>
      </c>
      <c r="B540" t="s">
        <v>2809</v>
      </c>
      <c r="C540" t="s">
        <v>2810</v>
      </c>
      <c r="D540" t="s">
        <v>2811</v>
      </c>
      <c r="E540" t="s">
        <v>2812</v>
      </c>
      <c r="F540" t="s">
        <v>2813</v>
      </c>
      <c r="G540" t="s">
        <v>56</v>
      </c>
      <c r="H540" t="s">
        <v>74</v>
      </c>
      <c r="J540" t="s">
        <v>75</v>
      </c>
      <c r="K540" t="s">
        <v>392</v>
      </c>
      <c r="L540">
        <v>2</v>
      </c>
      <c r="M540" s="1">
        <v>35796</v>
      </c>
      <c r="N540" t="s">
        <v>757</v>
      </c>
      <c r="O540" t="s">
        <v>758</v>
      </c>
      <c r="P540">
        <v>1998</v>
      </c>
      <c r="Q540" s="1">
        <v>40702</v>
      </c>
      <c r="R540" s="1">
        <v>41026</v>
      </c>
      <c r="S540">
        <v>0</v>
      </c>
      <c r="T540">
        <v>1800000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76999653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 x14ac:dyDescent="0.25">
      <c r="A541" t="s">
        <v>2814</v>
      </c>
      <c r="B541" t="s">
        <v>2815</v>
      </c>
      <c r="C541" t="s">
        <v>2816</v>
      </c>
      <c r="D541" t="s">
        <v>2817</v>
      </c>
      <c r="E541" t="s">
        <v>598</v>
      </c>
      <c r="F541" t="s">
        <v>2818</v>
      </c>
      <c r="G541" t="s">
        <v>56</v>
      </c>
      <c r="H541" t="s">
        <v>2819</v>
      </c>
      <c r="J541" t="s">
        <v>2820</v>
      </c>
      <c r="K541" t="s">
        <v>2821</v>
      </c>
      <c r="L541">
        <v>1</v>
      </c>
      <c r="M541" s="1">
        <v>40391</v>
      </c>
      <c r="N541" t="s">
        <v>843</v>
      </c>
      <c r="O541" t="s">
        <v>214</v>
      </c>
      <c r="P541">
        <v>2010</v>
      </c>
      <c r="Q541" s="1">
        <v>40544</v>
      </c>
      <c r="R541" s="1">
        <v>40544</v>
      </c>
      <c r="S541">
        <v>147000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 x14ac:dyDescent="0.25">
      <c r="A542" t="s">
        <v>2822</v>
      </c>
      <c r="B542" t="s">
        <v>2823</v>
      </c>
      <c r="C542" t="s">
        <v>2824</v>
      </c>
      <c r="D542" t="s">
        <v>315</v>
      </c>
      <c r="E542" t="s">
        <v>316</v>
      </c>
      <c r="F542" t="s">
        <v>112</v>
      </c>
      <c r="G542" t="s">
        <v>56</v>
      </c>
      <c r="H542" t="s">
        <v>278</v>
      </c>
      <c r="I542" t="s">
        <v>279</v>
      </c>
      <c r="J542" t="s">
        <v>280</v>
      </c>
      <c r="K542" t="s">
        <v>281</v>
      </c>
      <c r="L542">
        <v>1</v>
      </c>
      <c r="M542" s="1">
        <v>40179</v>
      </c>
      <c r="N542" t="s">
        <v>122</v>
      </c>
      <c r="O542" t="s">
        <v>123</v>
      </c>
      <c r="P542">
        <v>2010</v>
      </c>
      <c r="Q542" s="1">
        <v>41757</v>
      </c>
      <c r="R542" s="1">
        <v>41757</v>
      </c>
      <c r="S542">
        <v>0</v>
      </c>
      <c r="T542">
        <v>2000000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2000000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 x14ac:dyDescent="0.25">
      <c r="A543" t="s">
        <v>2825</v>
      </c>
      <c r="B543" t="s">
        <v>2826</v>
      </c>
      <c r="C543" t="s">
        <v>2827</v>
      </c>
      <c r="D543" t="s">
        <v>315</v>
      </c>
      <c r="E543" t="s">
        <v>316</v>
      </c>
      <c r="F543" t="s">
        <v>2828</v>
      </c>
      <c r="G543" t="s">
        <v>56</v>
      </c>
      <c r="H543" t="s">
        <v>74</v>
      </c>
      <c r="J543" t="s">
        <v>75</v>
      </c>
      <c r="K543" t="s">
        <v>75</v>
      </c>
      <c r="L543">
        <v>1</v>
      </c>
      <c r="M543" s="1">
        <v>36892</v>
      </c>
      <c r="N543" t="s">
        <v>182</v>
      </c>
      <c r="O543" t="s">
        <v>183</v>
      </c>
      <c r="P543">
        <v>2001</v>
      </c>
      <c r="Q543" s="1">
        <v>39346</v>
      </c>
      <c r="R543" s="1">
        <v>39346</v>
      </c>
      <c r="S543">
        <v>0</v>
      </c>
      <c r="T543">
        <v>0</v>
      </c>
      <c r="U543">
        <v>0</v>
      </c>
      <c r="V543">
        <v>805908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 x14ac:dyDescent="0.25">
      <c r="A544" t="s">
        <v>2829</v>
      </c>
      <c r="B544" t="s">
        <v>2830</v>
      </c>
      <c r="C544" t="s">
        <v>2831</v>
      </c>
      <c r="D544" t="s">
        <v>315</v>
      </c>
      <c r="E544" t="s">
        <v>316</v>
      </c>
      <c r="F544" t="s">
        <v>2832</v>
      </c>
      <c r="G544" t="s">
        <v>56</v>
      </c>
      <c r="H544" t="s">
        <v>74</v>
      </c>
      <c r="J544" t="s">
        <v>75</v>
      </c>
      <c r="K544" t="s">
        <v>75</v>
      </c>
      <c r="L544">
        <v>1</v>
      </c>
      <c r="Q544" s="1">
        <v>40688</v>
      </c>
      <c r="R544" s="1">
        <v>40688</v>
      </c>
      <c r="S544">
        <v>0</v>
      </c>
      <c r="T544">
        <v>0</v>
      </c>
      <c r="U544">
        <v>0</v>
      </c>
      <c r="V544">
        <v>1622347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 x14ac:dyDescent="0.25">
      <c r="A545" t="s">
        <v>2833</v>
      </c>
      <c r="B545" t="s">
        <v>2834</v>
      </c>
      <c r="C545" t="s">
        <v>2835</v>
      </c>
      <c r="D545" t="s">
        <v>132</v>
      </c>
      <c r="E545" t="s">
        <v>133</v>
      </c>
      <c r="F545" t="s">
        <v>2836</v>
      </c>
      <c r="G545" t="s">
        <v>56</v>
      </c>
      <c r="H545" t="s">
        <v>44</v>
      </c>
      <c r="I545" t="s">
        <v>119</v>
      </c>
      <c r="J545" t="s">
        <v>356</v>
      </c>
      <c r="K545" t="s">
        <v>356</v>
      </c>
      <c r="L545">
        <v>5</v>
      </c>
      <c r="M545" s="1">
        <v>40057</v>
      </c>
      <c r="N545" t="s">
        <v>1405</v>
      </c>
      <c r="O545" t="s">
        <v>307</v>
      </c>
      <c r="P545">
        <v>2009</v>
      </c>
      <c r="Q545" s="1">
        <v>40358</v>
      </c>
      <c r="R545" s="1">
        <v>41677</v>
      </c>
      <c r="S545">
        <v>0</v>
      </c>
      <c r="T545">
        <v>18400000</v>
      </c>
      <c r="U545">
        <v>748000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3400000</v>
      </c>
      <c r="AG545">
        <v>5000000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 x14ac:dyDescent="0.25">
      <c r="A546" t="s">
        <v>2837</v>
      </c>
      <c r="B546" t="s">
        <v>2838</v>
      </c>
      <c r="C546" t="s">
        <v>2839</v>
      </c>
      <c r="D546" t="s">
        <v>276</v>
      </c>
      <c r="E546" t="s">
        <v>277</v>
      </c>
      <c r="F546" s="2">
        <v>90000</v>
      </c>
      <c r="G546" t="s">
        <v>56</v>
      </c>
      <c r="L546">
        <v>1</v>
      </c>
      <c r="M546" s="1">
        <v>41487</v>
      </c>
      <c r="N546" t="s">
        <v>1537</v>
      </c>
      <c r="O546" t="s">
        <v>297</v>
      </c>
      <c r="P546">
        <v>2013</v>
      </c>
      <c r="Q546" s="1">
        <v>41522</v>
      </c>
      <c r="R546" s="1">
        <v>41522</v>
      </c>
      <c r="S546">
        <v>90000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 x14ac:dyDescent="0.25">
      <c r="A547" t="s">
        <v>2840</v>
      </c>
      <c r="B547" t="s">
        <v>2841</v>
      </c>
      <c r="C547" t="s">
        <v>2842</v>
      </c>
      <c r="D547" t="s">
        <v>2843</v>
      </c>
      <c r="E547" t="s">
        <v>2844</v>
      </c>
      <c r="F547" t="s">
        <v>118</v>
      </c>
      <c r="G547" t="s">
        <v>56</v>
      </c>
      <c r="L547">
        <v>1</v>
      </c>
      <c r="M547" s="1">
        <v>40942</v>
      </c>
      <c r="N547" t="s">
        <v>368</v>
      </c>
      <c r="O547" t="s">
        <v>138</v>
      </c>
      <c r="P547">
        <v>2012</v>
      </c>
      <c r="Q547" s="1">
        <v>41774</v>
      </c>
      <c r="R547" s="1">
        <v>41774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 x14ac:dyDescent="0.25">
      <c r="A548" t="s">
        <v>2845</v>
      </c>
      <c r="B548" t="s">
        <v>2846</v>
      </c>
      <c r="C548" t="s">
        <v>2847</v>
      </c>
      <c r="D548" t="s">
        <v>1849</v>
      </c>
      <c r="E548" t="s">
        <v>1850</v>
      </c>
      <c r="F548" t="s">
        <v>2848</v>
      </c>
      <c r="G548" t="s">
        <v>56</v>
      </c>
      <c r="H548" t="s">
        <v>44</v>
      </c>
      <c r="I548" t="s">
        <v>82</v>
      </c>
      <c r="J548" t="s">
        <v>83</v>
      </c>
      <c r="K548" t="s">
        <v>83</v>
      </c>
      <c r="L548">
        <v>1</v>
      </c>
      <c r="Q548" s="1">
        <v>40877</v>
      </c>
      <c r="R548" s="1">
        <v>40877</v>
      </c>
      <c r="S548">
        <v>0</v>
      </c>
      <c r="T548">
        <v>2012700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 x14ac:dyDescent="0.25">
      <c r="A549" t="s">
        <v>2849</v>
      </c>
      <c r="B549" t="s">
        <v>2850</v>
      </c>
      <c r="C549" t="s">
        <v>2851</v>
      </c>
      <c r="D549" t="s">
        <v>315</v>
      </c>
      <c r="E549" t="s">
        <v>316</v>
      </c>
      <c r="F549" t="s">
        <v>2852</v>
      </c>
      <c r="G549" t="s">
        <v>56</v>
      </c>
      <c r="H549" t="s">
        <v>44</v>
      </c>
      <c r="I549" t="s">
        <v>286</v>
      </c>
      <c r="J549" t="s">
        <v>287</v>
      </c>
      <c r="K549" t="s">
        <v>287</v>
      </c>
      <c r="L549">
        <v>2</v>
      </c>
      <c r="M549" s="1">
        <v>41275</v>
      </c>
      <c r="N549" t="s">
        <v>173</v>
      </c>
      <c r="O549" t="s">
        <v>174</v>
      </c>
      <c r="P549">
        <v>2013</v>
      </c>
      <c r="Q549" s="1">
        <v>41624</v>
      </c>
      <c r="R549" s="1">
        <v>41974</v>
      </c>
      <c r="S549">
        <v>750000</v>
      </c>
      <c r="T549">
        <v>3600000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 x14ac:dyDescent="0.25">
      <c r="A550" t="s">
        <v>2853</v>
      </c>
      <c r="B550" t="s">
        <v>2854</v>
      </c>
      <c r="C550" t="s">
        <v>2855</v>
      </c>
      <c r="D550" t="s">
        <v>2856</v>
      </c>
      <c r="E550" t="s">
        <v>1936</v>
      </c>
      <c r="F550" t="s">
        <v>118</v>
      </c>
      <c r="G550" t="s">
        <v>56</v>
      </c>
      <c r="H550" t="s">
        <v>44</v>
      </c>
      <c r="I550" t="s">
        <v>82</v>
      </c>
      <c r="J550" t="s">
        <v>83</v>
      </c>
      <c r="K550" t="s">
        <v>2857</v>
      </c>
      <c r="L550">
        <v>1</v>
      </c>
      <c r="M550" s="1">
        <v>40212</v>
      </c>
      <c r="N550" t="s">
        <v>2858</v>
      </c>
      <c r="O550" t="s">
        <v>123</v>
      </c>
      <c r="P550">
        <v>2010</v>
      </c>
      <c r="Q550" s="1">
        <v>40217</v>
      </c>
      <c r="R550" s="1">
        <v>40217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 x14ac:dyDescent="0.25">
      <c r="A551" t="s">
        <v>2859</v>
      </c>
      <c r="B551" t="s">
        <v>2860</v>
      </c>
      <c r="C551" t="s">
        <v>2861</v>
      </c>
      <c r="D551" t="s">
        <v>315</v>
      </c>
      <c r="E551" t="s">
        <v>316</v>
      </c>
      <c r="F551" t="s">
        <v>2862</v>
      </c>
      <c r="G551" t="s">
        <v>56</v>
      </c>
      <c r="H551" t="s">
        <v>44</v>
      </c>
      <c r="I551" t="s">
        <v>57</v>
      </c>
      <c r="J551" t="s">
        <v>211</v>
      </c>
      <c r="K551" t="s">
        <v>2863</v>
      </c>
      <c r="L551">
        <v>3</v>
      </c>
      <c r="M551" s="1">
        <v>36678</v>
      </c>
      <c r="N551" t="s">
        <v>2864</v>
      </c>
      <c r="O551" t="s">
        <v>688</v>
      </c>
      <c r="P551">
        <v>2000</v>
      </c>
      <c r="Q551" s="1">
        <v>41079</v>
      </c>
      <c r="R551" s="1">
        <v>41878</v>
      </c>
      <c r="S551">
        <v>0</v>
      </c>
      <c r="T551">
        <v>39610000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16850000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 x14ac:dyDescent="0.25">
      <c r="A552" t="s">
        <v>2865</v>
      </c>
      <c r="B552" t="s">
        <v>2866</v>
      </c>
      <c r="C552" t="s">
        <v>2867</v>
      </c>
      <c r="D552" t="s">
        <v>315</v>
      </c>
      <c r="E552" t="s">
        <v>316</v>
      </c>
      <c r="F552" t="s">
        <v>2868</v>
      </c>
      <c r="G552" t="s">
        <v>56</v>
      </c>
      <c r="H552" t="s">
        <v>44</v>
      </c>
      <c r="I552" t="s">
        <v>155</v>
      </c>
      <c r="J552" t="s">
        <v>156</v>
      </c>
      <c r="K552" t="s">
        <v>2869</v>
      </c>
      <c r="L552">
        <v>1</v>
      </c>
      <c r="M552" s="1">
        <v>40544</v>
      </c>
      <c r="N552" t="s">
        <v>602</v>
      </c>
      <c r="O552" t="s">
        <v>565</v>
      </c>
      <c r="P552">
        <v>2011</v>
      </c>
      <c r="Q552" s="1">
        <v>40865</v>
      </c>
      <c r="R552" s="1">
        <v>40865</v>
      </c>
      <c r="S552">
        <v>2250180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 x14ac:dyDescent="0.25">
      <c r="A553" t="s">
        <v>2870</v>
      </c>
      <c r="B553" t="s">
        <v>2871</v>
      </c>
      <c r="C553" t="s">
        <v>2872</v>
      </c>
      <c r="D553" t="s">
        <v>276</v>
      </c>
      <c r="E553" t="s">
        <v>277</v>
      </c>
      <c r="F553" s="2">
        <v>60000</v>
      </c>
      <c r="G553" t="s">
        <v>56</v>
      </c>
      <c r="H553" t="s">
        <v>44</v>
      </c>
      <c r="I553" t="s">
        <v>45</v>
      </c>
      <c r="J553" t="s">
        <v>46</v>
      </c>
      <c r="K553" t="s">
        <v>47</v>
      </c>
      <c r="L553">
        <v>1</v>
      </c>
      <c r="M553" s="1">
        <v>40193</v>
      </c>
      <c r="N553" t="s">
        <v>122</v>
      </c>
      <c r="O553" t="s">
        <v>123</v>
      </c>
      <c r="P553">
        <v>2010</v>
      </c>
      <c r="Q553" s="1">
        <v>41687</v>
      </c>
      <c r="R553" s="1">
        <v>41687</v>
      </c>
      <c r="S553">
        <v>0</v>
      </c>
      <c r="T553">
        <v>0</v>
      </c>
      <c r="U553">
        <v>60000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 x14ac:dyDescent="0.25">
      <c r="A554" t="s">
        <v>2873</v>
      </c>
      <c r="B554" t="s">
        <v>2874</v>
      </c>
      <c r="C554" t="s">
        <v>2875</v>
      </c>
      <c r="D554" t="s">
        <v>1849</v>
      </c>
      <c r="E554" t="s">
        <v>1850</v>
      </c>
      <c r="F554" t="s">
        <v>73</v>
      </c>
      <c r="G554" t="s">
        <v>56</v>
      </c>
      <c r="H554" t="s">
        <v>44</v>
      </c>
      <c r="I554" t="s">
        <v>2876</v>
      </c>
      <c r="J554" t="s">
        <v>2877</v>
      </c>
      <c r="K554" t="s">
        <v>2878</v>
      </c>
      <c r="L554">
        <v>1</v>
      </c>
      <c r="M554" s="1">
        <v>39814</v>
      </c>
      <c r="N554" t="s">
        <v>200</v>
      </c>
      <c r="O554" t="s">
        <v>201</v>
      </c>
      <c r="P554">
        <v>2009</v>
      </c>
      <c r="Q554" s="1">
        <v>40959</v>
      </c>
      <c r="R554" s="1">
        <v>40959</v>
      </c>
      <c r="S554">
        <v>1500000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 x14ac:dyDescent="0.25">
      <c r="A555" t="s">
        <v>2879</v>
      </c>
      <c r="B555" t="s">
        <v>2880</v>
      </c>
      <c r="C555" t="s">
        <v>2881</v>
      </c>
      <c r="D555" t="s">
        <v>1849</v>
      </c>
      <c r="E555" t="s">
        <v>1850</v>
      </c>
      <c r="F555" t="s">
        <v>2882</v>
      </c>
      <c r="G555" t="s">
        <v>56</v>
      </c>
      <c r="H555" t="s">
        <v>44</v>
      </c>
      <c r="I555" t="s">
        <v>1298</v>
      </c>
      <c r="J555" t="s">
        <v>1299</v>
      </c>
      <c r="K555" t="s">
        <v>1299</v>
      </c>
      <c r="L555">
        <v>4</v>
      </c>
      <c r="M555" s="1">
        <v>36526</v>
      </c>
      <c r="N555" t="s">
        <v>272</v>
      </c>
      <c r="O555" t="s">
        <v>273</v>
      </c>
      <c r="P555">
        <v>2000</v>
      </c>
      <c r="Q555" s="1">
        <v>39065</v>
      </c>
      <c r="R555" s="1">
        <v>41736</v>
      </c>
      <c r="S555">
        <v>0</v>
      </c>
      <c r="T555">
        <v>33000000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550000000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27000000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 x14ac:dyDescent="0.25">
      <c r="A556" t="s">
        <v>2883</v>
      </c>
      <c r="B556" t="s">
        <v>2884</v>
      </c>
      <c r="C556" t="s">
        <v>2885</v>
      </c>
      <c r="D556" t="s">
        <v>2886</v>
      </c>
      <c r="E556" t="s">
        <v>1850</v>
      </c>
      <c r="F556" t="s">
        <v>2887</v>
      </c>
      <c r="G556" t="s">
        <v>56</v>
      </c>
      <c r="H556" t="s">
        <v>44</v>
      </c>
      <c r="I556" t="s">
        <v>45</v>
      </c>
      <c r="J556" t="s">
        <v>46</v>
      </c>
      <c r="K556" t="s">
        <v>47</v>
      </c>
      <c r="L556">
        <v>2</v>
      </c>
      <c r="M556" s="1">
        <v>39448</v>
      </c>
      <c r="N556" t="s">
        <v>192</v>
      </c>
      <c r="O556" t="s">
        <v>193</v>
      </c>
      <c r="P556">
        <v>2008</v>
      </c>
      <c r="Q556" s="1">
        <v>41408</v>
      </c>
      <c r="R556" s="1">
        <v>41716</v>
      </c>
      <c r="S556">
        <v>0</v>
      </c>
      <c r="T556">
        <v>9000000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3000000</v>
      </c>
      <c r="AG556">
        <v>6000000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 x14ac:dyDescent="0.25">
      <c r="A557" t="s">
        <v>2888</v>
      </c>
      <c r="B557" t="s">
        <v>2889</v>
      </c>
      <c r="C557" t="s">
        <v>2890</v>
      </c>
      <c r="F557" s="2">
        <v>30000</v>
      </c>
      <c r="G557" t="s">
        <v>56</v>
      </c>
      <c r="L557">
        <v>1</v>
      </c>
      <c r="M557" s="1">
        <v>41718</v>
      </c>
      <c r="N557" t="s">
        <v>2244</v>
      </c>
      <c r="O557" t="s">
        <v>86</v>
      </c>
      <c r="P557">
        <v>2014</v>
      </c>
      <c r="Q557" s="1">
        <v>41718</v>
      </c>
      <c r="R557" s="1">
        <v>41718</v>
      </c>
      <c r="S557">
        <v>30000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 x14ac:dyDescent="0.25">
      <c r="A558" t="s">
        <v>2891</v>
      </c>
      <c r="B558" t="s">
        <v>2892</v>
      </c>
      <c r="C558" t="s">
        <v>2893</v>
      </c>
      <c r="D558" t="s">
        <v>2894</v>
      </c>
      <c r="E558" t="s">
        <v>111</v>
      </c>
      <c r="F558" t="s">
        <v>2895</v>
      </c>
      <c r="G558" t="s">
        <v>56</v>
      </c>
      <c r="H558" t="s">
        <v>44</v>
      </c>
      <c r="I558" t="s">
        <v>321</v>
      </c>
      <c r="J558" t="s">
        <v>322</v>
      </c>
      <c r="K558" t="s">
        <v>322</v>
      </c>
      <c r="L558">
        <v>1</v>
      </c>
      <c r="M558" s="1">
        <v>39448</v>
      </c>
      <c r="N558" t="s">
        <v>192</v>
      </c>
      <c r="O558" t="s">
        <v>193</v>
      </c>
      <c r="P558">
        <v>2008</v>
      </c>
      <c r="Q558" s="1">
        <v>40736</v>
      </c>
      <c r="R558" s="1">
        <v>40736</v>
      </c>
      <c r="S558">
        <v>0</v>
      </c>
      <c r="T558">
        <v>6467283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6467283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 x14ac:dyDescent="0.25">
      <c r="A559" t="s">
        <v>2896</v>
      </c>
      <c r="B559" t="s">
        <v>2897</v>
      </c>
      <c r="C559" t="s">
        <v>2898</v>
      </c>
      <c r="D559" t="s">
        <v>1849</v>
      </c>
      <c r="E559" t="s">
        <v>1850</v>
      </c>
      <c r="F559" t="s">
        <v>2899</v>
      </c>
      <c r="G559" t="s">
        <v>56</v>
      </c>
      <c r="H559" t="s">
        <v>74</v>
      </c>
      <c r="J559" t="s">
        <v>75</v>
      </c>
      <c r="K559" t="s">
        <v>2900</v>
      </c>
      <c r="L559">
        <v>2</v>
      </c>
      <c r="M559" s="1">
        <v>39448</v>
      </c>
      <c r="N559" t="s">
        <v>192</v>
      </c>
      <c r="O559" t="s">
        <v>193</v>
      </c>
      <c r="P559">
        <v>2008</v>
      </c>
      <c r="Q559" s="1">
        <v>40994</v>
      </c>
      <c r="R559" s="1">
        <v>41936</v>
      </c>
      <c r="S559">
        <v>0</v>
      </c>
      <c r="T559">
        <v>8140565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 x14ac:dyDescent="0.25">
      <c r="A560" t="s">
        <v>2901</v>
      </c>
      <c r="B560" t="s">
        <v>2902</v>
      </c>
      <c r="C560" t="s">
        <v>2903</v>
      </c>
      <c r="D560" t="s">
        <v>2904</v>
      </c>
      <c r="E560" t="s">
        <v>612</v>
      </c>
      <c r="F560" t="s">
        <v>118</v>
      </c>
      <c r="G560" t="s">
        <v>56</v>
      </c>
      <c r="H560" t="s">
        <v>44</v>
      </c>
      <c r="I560" t="s">
        <v>57</v>
      </c>
      <c r="J560" t="s">
        <v>211</v>
      </c>
      <c r="K560" t="s">
        <v>212</v>
      </c>
      <c r="L560">
        <v>1</v>
      </c>
      <c r="M560" s="1">
        <v>40909</v>
      </c>
      <c r="N560" t="s">
        <v>137</v>
      </c>
      <c r="O560" t="s">
        <v>138</v>
      </c>
      <c r="P560">
        <v>2012</v>
      </c>
      <c r="Q560" s="1">
        <v>41136</v>
      </c>
      <c r="R560" s="1">
        <v>41136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 x14ac:dyDescent="0.25">
      <c r="A561" t="s">
        <v>2905</v>
      </c>
      <c r="B561" t="s">
        <v>2906</v>
      </c>
      <c r="C561" t="s">
        <v>2907</v>
      </c>
      <c r="D561" t="s">
        <v>2908</v>
      </c>
      <c r="E561" t="s">
        <v>2048</v>
      </c>
      <c r="F561" t="s">
        <v>2909</v>
      </c>
      <c r="G561" t="s">
        <v>56</v>
      </c>
      <c r="H561" t="s">
        <v>1213</v>
      </c>
      <c r="J561" t="s">
        <v>2910</v>
      </c>
      <c r="K561" t="s">
        <v>2910</v>
      </c>
      <c r="L561">
        <v>1</v>
      </c>
      <c r="M561" s="1">
        <v>40179</v>
      </c>
      <c r="N561" t="s">
        <v>122</v>
      </c>
      <c r="O561" t="s">
        <v>123</v>
      </c>
      <c r="P561">
        <v>2010</v>
      </c>
      <c r="Q561" s="1">
        <v>41926</v>
      </c>
      <c r="R561" s="1">
        <v>41926</v>
      </c>
      <c r="S561">
        <v>0</v>
      </c>
      <c r="T561">
        <v>3986362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3986362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 x14ac:dyDescent="0.25">
      <c r="A562" t="s">
        <v>2911</v>
      </c>
      <c r="B562" t="s">
        <v>2912</v>
      </c>
      <c r="C562" t="s">
        <v>2913</v>
      </c>
      <c r="D562" t="s">
        <v>2914</v>
      </c>
      <c r="E562" t="s">
        <v>2915</v>
      </c>
      <c r="F562" t="s">
        <v>2916</v>
      </c>
      <c r="G562" t="s">
        <v>56</v>
      </c>
      <c r="H562" t="s">
        <v>74</v>
      </c>
      <c r="J562" t="s">
        <v>75</v>
      </c>
      <c r="K562" t="s">
        <v>2917</v>
      </c>
      <c r="L562">
        <v>8</v>
      </c>
      <c r="M562" s="1">
        <v>38718</v>
      </c>
      <c r="N562" t="s">
        <v>455</v>
      </c>
      <c r="O562" t="s">
        <v>456</v>
      </c>
      <c r="P562">
        <v>2006</v>
      </c>
      <c r="Q562" s="1">
        <v>39448</v>
      </c>
      <c r="R562" s="1">
        <v>41374</v>
      </c>
      <c r="S562">
        <v>0</v>
      </c>
      <c r="T562">
        <v>21870400</v>
      </c>
      <c r="U562">
        <v>0</v>
      </c>
      <c r="V562">
        <v>0</v>
      </c>
      <c r="W562">
        <v>0</v>
      </c>
      <c r="X562">
        <v>1360000</v>
      </c>
      <c r="Y562">
        <v>800000</v>
      </c>
      <c r="Z562">
        <v>1530000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3870000</v>
      </c>
      <c r="AG562">
        <v>10000000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2918</v>
      </c>
      <c r="B563" t="s">
        <v>2919</v>
      </c>
      <c r="C563" t="s">
        <v>2913</v>
      </c>
      <c r="D563" t="s">
        <v>2920</v>
      </c>
      <c r="E563" t="s">
        <v>2921</v>
      </c>
      <c r="F563" t="s">
        <v>2922</v>
      </c>
      <c r="G563" t="s">
        <v>56</v>
      </c>
      <c r="H563" t="s">
        <v>44</v>
      </c>
      <c r="I563" t="s">
        <v>57</v>
      </c>
      <c r="J563" t="s">
        <v>211</v>
      </c>
      <c r="K563" t="s">
        <v>1317</v>
      </c>
      <c r="L563">
        <v>4</v>
      </c>
      <c r="M563" s="1">
        <v>40179</v>
      </c>
      <c r="N563" t="s">
        <v>122</v>
      </c>
      <c r="O563" t="s">
        <v>123</v>
      </c>
      <c r="P563">
        <v>2010</v>
      </c>
      <c r="Q563" s="1">
        <v>40521</v>
      </c>
      <c r="R563" s="1">
        <v>41710</v>
      </c>
      <c r="S563">
        <v>0</v>
      </c>
      <c r="T563">
        <v>14130737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 x14ac:dyDescent="0.25">
      <c r="A564" t="s">
        <v>2923</v>
      </c>
      <c r="B564" t="s">
        <v>2924</v>
      </c>
      <c r="C564" t="s">
        <v>2925</v>
      </c>
      <c r="D564" t="s">
        <v>2926</v>
      </c>
      <c r="E564" t="s">
        <v>2927</v>
      </c>
      <c r="F564" t="s">
        <v>199</v>
      </c>
      <c r="G564" t="s">
        <v>56</v>
      </c>
      <c r="H564" t="s">
        <v>44</v>
      </c>
      <c r="I564" t="s">
        <v>119</v>
      </c>
      <c r="J564" t="s">
        <v>356</v>
      </c>
      <c r="K564" t="s">
        <v>2928</v>
      </c>
      <c r="L564">
        <v>1</v>
      </c>
      <c r="M564" s="1">
        <v>36024</v>
      </c>
      <c r="N564" t="s">
        <v>2929</v>
      </c>
      <c r="O564" t="s">
        <v>2930</v>
      </c>
      <c r="P564">
        <v>1998</v>
      </c>
      <c r="Q564" s="1">
        <v>39729</v>
      </c>
      <c r="R564" s="1">
        <v>39729</v>
      </c>
      <c r="S564">
        <v>500000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 x14ac:dyDescent="0.25">
      <c r="A565" t="s">
        <v>2931</v>
      </c>
      <c r="B565" t="s">
        <v>2932</v>
      </c>
      <c r="C565" t="s">
        <v>2933</v>
      </c>
      <c r="F565" t="s">
        <v>118</v>
      </c>
      <c r="G565" t="s">
        <v>56</v>
      </c>
      <c r="H565" t="s">
        <v>278</v>
      </c>
      <c r="I565" t="s">
        <v>2934</v>
      </c>
      <c r="J565" t="s">
        <v>2935</v>
      </c>
      <c r="K565" t="s">
        <v>2935</v>
      </c>
      <c r="L565">
        <v>1</v>
      </c>
      <c r="Q565" s="1">
        <v>41167</v>
      </c>
      <c r="R565" s="1">
        <v>41167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 x14ac:dyDescent="0.25">
      <c r="A566" t="s">
        <v>2936</v>
      </c>
      <c r="B566" t="s">
        <v>2937</v>
      </c>
      <c r="C566" t="s">
        <v>2938</v>
      </c>
      <c r="D566" t="s">
        <v>2939</v>
      </c>
      <c r="E566" t="s">
        <v>1211</v>
      </c>
      <c r="F566" t="s">
        <v>118</v>
      </c>
      <c r="G566" t="s">
        <v>56</v>
      </c>
      <c r="H566" t="s">
        <v>44</v>
      </c>
      <c r="I566" t="s">
        <v>57</v>
      </c>
      <c r="J566" t="s">
        <v>211</v>
      </c>
      <c r="K566" t="s">
        <v>1194</v>
      </c>
      <c r="L566">
        <v>1</v>
      </c>
      <c r="Q566" s="1">
        <v>41803</v>
      </c>
      <c r="R566" s="1">
        <v>41803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 x14ac:dyDescent="0.25">
      <c r="A567" t="s">
        <v>2940</v>
      </c>
      <c r="B567" t="s">
        <v>2941</v>
      </c>
      <c r="D567" t="s">
        <v>2942</v>
      </c>
      <c r="E567" t="s">
        <v>618</v>
      </c>
      <c r="F567" t="s">
        <v>684</v>
      </c>
      <c r="G567" t="s">
        <v>56</v>
      </c>
      <c r="H567" t="s">
        <v>44</v>
      </c>
      <c r="I567" t="s">
        <v>693</v>
      </c>
      <c r="J567" t="s">
        <v>694</v>
      </c>
      <c r="K567" t="s">
        <v>2943</v>
      </c>
      <c r="L567">
        <v>1</v>
      </c>
      <c r="M567" s="1">
        <v>40065</v>
      </c>
      <c r="N567" t="s">
        <v>1405</v>
      </c>
      <c r="O567" t="s">
        <v>307</v>
      </c>
      <c r="P567">
        <v>2009</v>
      </c>
      <c r="Q567" s="1">
        <v>41589</v>
      </c>
      <c r="R567" s="1">
        <v>41589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150000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 x14ac:dyDescent="0.25">
      <c r="A568" t="s">
        <v>2944</v>
      </c>
      <c r="B568" t="s">
        <v>2945</v>
      </c>
      <c r="C568" t="s">
        <v>2946</v>
      </c>
      <c r="D568" t="s">
        <v>315</v>
      </c>
      <c r="E568" t="s">
        <v>316</v>
      </c>
      <c r="F568" t="s">
        <v>2947</v>
      </c>
      <c r="G568" t="s">
        <v>56</v>
      </c>
      <c r="H568" t="s">
        <v>44</v>
      </c>
      <c r="I568" t="s">
        <v>1161</v>
      </c>
      <c r="J568" t="s">
        <v>2948</v>
      </c>
      <c r="K568" t="s">
        <v>2948</v>
      </c>
      <c r="L568">
        <v>5</v>
      </c>
      <c r="M568" s="1">
        <v>40544</v>
      </c>
      <c r="N568" t="s">
        <v>602</v>
      </c>
      <c r="O568" t="s">
        <v>565</v>
      </c>
      <c r="P568">
        <v>2011</v>
      </c>
      <c r="Q568" s="1">
        <v>40912</v>
      </c>
      <c r="R568" s="1">
        <v>41674</v>
      </c>
      <c r="S568">
        <v>5000</v>
      </c>
      <c r="T568">
        <v>14875077</v>
      </c>
      <c r="U568">
        <v>0</v>
      </c>
      <c r="V568">
        <v>0</v>
      </c>
      <c r="W568">
        <v>0</v>
      </c>
      <c r="X568">
        <v>11050500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5300000</v>
      </c>
      <c r="AG568">
        <v>9575077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 x14ac:dyDescent="0.25">
      <c r="A569" t="s">
        <v>2949</v>
      </c>
      <c r="B569" t="s">
        <v>2950</v>
      </c>
      <c r="C569" t="s">
        <v>2951</v>
      </c>
      <c r="D569" t="s">
        <v>2952</v>
      </c>
      <c r="E569" t="s">
        <v>2953</v>
      </c>
      <c r="F569" s="2">
        <v>50000</v>
      </c>
      <c r="G569" t="s">
        <v>56</v>
      </c>
      <c r="H569" t="s">
        <v>44</v>
      </c>
      <c r="I569" t="s">
        <v>142</v>
      </c>
      <c r="J569" t="s">
        <v>1762</v>
      </c>
      <c r="K569" t="s">
        <v>1762</v>
      </c>
      <c r="L569">
        <v>1</v>
      </c>
      <c r="Q569" s="1">
        <v>41148</v>
      </c>
      <c r="R569" s="1">
        <v>41148</v>
      </c>
      <c r="S569">
        <v>50000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25">
      <c r="A570" t="s">
        <v>2954</v>
      </c>
      <c r="B570" t="s">
        <v>2955</v>
      </c>
      <c r="C570" t="s">
        <v>2956</v>
      </c>
      <c r="D570" t="s">
        <v>148</v>
      </c>
      <c r="E570" t="s">
        <v>149</v>
      </c>
      <c r="F570" t="s">
        <v>199</v>
      </c>
      <c r="G570" t="s">
        <v>56</v>
      </c>
      <c r="H570" t="s">
        <v>44</v>
      </c>
      <c r="I570" t="s">
        <v>155</v>
      </c>
      <c r="J570" t="s">
        <v>563</v>
      </c>
      <c r="K570" t="s">
        <v>2957</v>
      </c>
      <c r="L570">
        <v>1</v>
      </c>
      <c r="Q570" s="1">
        <v>40609</v>
      </c>
      <c r="R570" s="1">
        <v>40609</v>
      </c>
      <c r="S570">
        <v>0</v>
      </c>
      <c r="T570">
        <v>0</v>
      </c>
      <c r="U570">
        <v>0</v>
      </c>
      <c r="V570">
        <v>0</v>
      </c>
      <c r="W570">
        <v>500000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 x14ac:dyDescent="0.25">
      <c r="A571" t="s">
        <v>2958</v>
      </c>
      <c r="B571" t="s">
        <v>2959</v>
      </c>
      <c r="C571" t="s">
        <v>2960</v>
      </c>
      <c r="D571" t="s">
        <v>808</v>
      </c>
      <c r="E571" t="s">
        <v>809</v>
      </c>
      <c r="F571" t="s">
        <v>2961</v>
      </c>
      <c r="G571" t="s">
        <v>56</v>
      </c>
      <c r="H571" t="s">
        <v>44</v>
      </c>
      <c r="I571" t="s">
        <v>876</v>
      </c>
      <c r="J571" t="s">
        <v>877</v>
      </c>
      <c r="K571" t="s">
        <v>2962</v>
      </c>
      <c r="L571">
        <v>5</v>
      </c>
      <c r="M571" s="1">
        <v>38353</v>
      </c>
      <c r="N571" t="s">
        <v>494</v>
      </c>
      <c r="O571" t="s">
        <v>495</v>
      </c>
      <c r="P571">
        <v>2005</v>
      </c>
      <c r="Q571" s="1">
        <v>40042</v>
      </c>
      <c r="R571" s="1">
        <v>40940</v>
      </c>
      <c r="S571">
        <v>0</v>
      </c>
      <c r="T571">
        <v>12005448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5324000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 x14ac:dyDescent="0.25">
      <c r="A572" t="s">
        <v>2963</v>
      </c>
      <c r="B572" t="s">
        <v>2964</v>
      </c>
      <c r="C572" t="s">
        <v>2965</v>
      </c>
      <c r="D572" t="s">
        <v>90</v>
      </c>
      <c r="E572" t="s">
        <v>91</v>
      </c>
      <c r="F572" t="s">
        <v>2966</v>
      </c>
      <c r="G572" t="s">
        <v>56</v>
      </c>
      <c r="H572" t="s">
        <v>44</v>
      </c>
      <c r="I572" t="s">
        <v>57</v>
      </c>
      <c r="J572" t="s">
        <v>211</v>
      </c>
      <c r="K572" t="s">
        <v>782</v>
      </c>
      <c r="L572">
        <v>1</v>
      </c>
      <c r="M572" s="1">
        <v>39083</v>
      </c>
      <c r="N572" t="s">
        <v>113</v>
      </c>
      <c r="O572" t="s">
        <v>114</v>
      </c>
      <c r="P572">
        <v>2007</v>
      </c>
      <c r="Q572" s="1">
        <v>40723</v>
      </c>
      <c r="R572" s="1">
        <v>40723</v>
      </c>
      <c r="S572">
        <v>0</v>
      </c>
      <c r="T572">
        <v>1273000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 x14ac:dyDescent="0.25">
      <c r="A573" t="s">
        <v>2967</v>
      </c>
      <c r="B573" t="s">
        <v>2968</v>
      </c>
      <c r="C573" t="s">
        <v>2969</v>
      </c>
      <c r="D573" t="s">
        <v>315</v>
      </c>
      <c r="E573" t="s">
        <v>316</v>
      </c>
      <c r="F573" t="s">
        <v>2032</v>
      </c>
      <c r="G573" t="s">
        <v>56</v>
      </c>
      <c r="L573">
        <v>1</v>
      </c>
      <c r="M573" s="1">
        <v>39814</v>
      </c>
      <c r="N573" t="s">
        <v>200</v>
      </c>
      <c r="O573" t="s">
        <v>201</v>
      </c>
      <c r="P573">
        <v>2009</v>
      </c>
      <c r="Q573" s="1">
        <v>40333</v>
      </c>
      <c r="R573" s="1">
        <v>40333</v>
      </c>
      <c r="S573">
        <v>0</v>
      </c>
      <c r="T573">
        <v>12000000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12000000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 x14ac:dyDescent="0.25">
      <c r="A574" t="s">
        <v>2970</v>
      </c>
      <c r="B574" t="s">
        <v>2971</v>
      </c>
      <c r="C574" t="s">
        <v>2972</v>
      </c>
      <c r="D574" t="s">
        <v>2973</v>
      </c>
      <c r="E574" t="s">
        <v>1703</v>
      </c>
      <c r="F574" t="s">
        <v>245</v>
      </c>
      <c r="G574" t="s">
        <v>56</v>
      </c>
      <c r="H574" t="s">
        <v>238</v>
      </c>
      <c r="J574" t="s">
        <v>239</v>
      </c>
      <c r="K574" t="s">
        <v>239</v>
      </c>
      <c r="L574">
        <v>1</v>
      </c>
      <c r="M574" s="1">
        <v>39661</v>
      </c>
      <c r="N574" t="s">
        <v>2273</v>
      </c>
      <c r="O574" t="s">
        <v>2274</v>
      </c>
      <c r="P574">
        <v>2008</v>
      </c>
      <c r="Q574" s="1">
        <v>41671</v>
      </c>
      <c r="R574" s="1">
        <v>41671</v>
      </c>
      <c r="S574">
        <v>0</v>
      </c>
      <c r="T574">
        <v>3000000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3000000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 x14ac:dyDescent="0.25">
      <c r="A575" t="s">
        <v>2974</v>
      </c>
      <c r="B575" t="s">
        <v>2975</v>
      </c>
      <c r="C575" t="s">
        <v>2976</v>
      </c>
      <c r="D575" t="s">
        <v>315</v>
      </c>
      <c r="E575" t="s">
        <v>316</v>
      </c>
      <c r="F575" t="s">
        <v>2977</v>
      </c>
      <c r="G575" t="s">
        <v>56</v>
      </c>
      <c r="H575" t="s">
        <v>678</v>
      </c>
      <c r="J575" t="s">
        <v>679</v>
      </c>
      <c r="K575" t="s">
        <v>2978</v>
      </c>
      <c r="L575">
        <v>3</v>
      </c>
      <c r="M575" s="1">
        <v>36892</v>
      </c>
      <c r="N575" t="s">
        <v>182</v>
      </c>
      <c r="O575" t="s">
        <v>183</v>
      </c>
      <c r="P575">
        <v>2001</v>
      </c>
      <c r="Q575" s="1">
        <v>41333</v>
      </c>
      <c r="R575" s="1">
        <v>41864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98329011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 x14ac:dyDescent="0.25">
      <c r="A576" t="s">
        <v>2979</v>
      </c>
      <c r="B576" t="s">
        <v>2980</v>
      </c>
      <c r="C576" t="s">
        <v>2981</v>
      </c>
      <c r="D576" t="s">
        <v>337</v>
      </c>
      <c r="E576" t="s">
        <v>338</v>
      </c>
      <c r="F576" t="s">
        <v>902</v>
      </c>
      <c r="G576" t="s">
        <v>56</v>
      </c>
      <c r="H576" t="s">
        <v>44</v>
      </c>
      <c r="I576" t="s">
        <v>82</v>
      </c>
      <c r="J576" t="s">
        <v>359</v>
      </c>
      <c r="K576" t="s">
        <v>2982</v>
      </c>
      <c r="L576">
        <v>1</v>
      </c>
      <c r="M576" s="1">
        <v>28856</v>
      </c>
      <c r="N576" t="s">
        <v>2654</v>
      </c>
      <c r="O576" t="s">
        <v>2655</v>
      </c>
      <c r="P576">
        <v>1979</v>
      </c>
      <c r="Q576" s="1">
        <v>28856</v>
      </c>
      <c r="R576" s="1">
        <v>28856</v>
      </c>
      <c r="S576">
        <v>1000000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 x14ac:dyDescent="0.25">
      <c r="A577" t="s">
        <v>2983</v>
      </c>
      <c r="B577" t="s">
        <v>2984</v>
      </c>
      <c r="C577" t="s">
        <v>2985</v>
      </c>
      <c r="D577" t="s">
        <v>2986</v>
      </c>
      <c r="E577" t="s">
        <v>188</v>
      </c>
      <c r="F577" t="s">
        <v>2987</v>
      </c>
      <c r="G577" t="s">
        <v>56</v>
      </c>
      <c r="L577">
        <v>3</v>
      </c>
      <c r="M577" s="1">
        <v>40546</v>
      </c>
      <c r="N577" t="s">
        <v>602</v>
      </c>
      <c r="O577" t="s">
        <v>565</v>
      </c>
      <c r="P577">
        <v>2011</v>
      </c>
      <c r="Q577" s="1">
        <v>41278</v>
      </c>
      <c r="R577" s="1">
        <v>41850</v>
      </c>
      <c r="S577">
        <v>345000</v>
      </c>
      <c r="T577">
        <v>1250000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1250000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 x14ac:dyDescent="0.25">
      <c r="A578" t="s">
        <v>2988</v>
      </c>
      <c r="B578" t="s">
        <v>2989</v>
      </c>
      <c r="C578" t="s">
        <v>2990</v>
      </c>
      <c r="F578" t="s">
        <v>2991</v>
      </c>
      <c r="G578" t="s">
        <v>56</v>
      </c>
      <c r="H578" t="s">
        <v>44</v>
      </c>
      <c r="I578" t="s">
        <v>57</v>
      </c>
      <c r="J578" t="s">
        <v>211</v>
      </c>
      <c r="K578" t="s">
        <v>1440</v>
      </c>
      <c r="L578">
        <v>1</v>
      </c>
      <c r="M578" s="1">
        <v>33970</v>
      </c>
      <c r="N578" t="s">
        <v>2992</v>
      </c>
      <c r="O578" t="s">
        <v>2993</v>
      </c>
      <c r="P578">
        <v>1993</v>
      </c>
      <c r="Q578" s="1">
        <v>39828</v>
      </c>
      <c r="R578" s="1">
        <v>39828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3705137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 x14ac:dyDescent="0.25">
      <c r="A579" t="s">
        <v>2994</v>
      </c>
      <c r="B579" t="s">
        <v>2995</v>
      </c>
      <c r="C579" t="s">
        <v>2996</v>
      </c>
      <c r="D579" t="s">
        <v>2997</v>
      </c>
      <c r="E579" t="s">
        <v>2998</v>
      </c>
      <c r="F579" t="s">
        <v>2999</v>
      </c>
      <c r="G579" t="s">
        <v>56</v>
      </c>
      <c r="H579" t="s">
        <v>44</v>
      </c>
      <c r="I579" t="s">
        <v>876</v>
      </c>
      <c r="J579" t="s">
        <v>3000</v>
      </c>
      <c r="K579" t="s">
        <v>3001</v>
      </c>
      <c r="L579">
        <v>2</v>
      </c>
      <c r="M579" s="1">
        <v>39083</v>
      </c>
      <c r="N579" t="s">
        <v>113</v>
      </c>
      <c r="O579" t="s">
        <v>114</v>
      </c>
      <c r="P579">
        <v>2007</v>
      </c>
      <c r="Q579" s="1">
        <v>40365</v>
      </c>
      <c r="R579" s="1">
        <v>40527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400000000</v>
      </c>
      <c r="AA579">
        <v>110000000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x14ac:dyDescent="0.25">
      <c r="A580" t="s">
        <v>3002</v>
      </c>
      <c r="B580" t="s">
        <v>3003</v>
      </c>
      <c r="C580" t="s">
        <v>3004</v>
      </c>
      <c r="D580" t="s">
        <v>3005</v>
      </c>
      <c r="E580" t="s">
        <v>3006</v>
      </c>
      <c r="F580" t="s">
        <v>3007</v>
      </c>
      <c r="G580" t="s">
        <v>56</v>
      </c>
      <c r="H580" t="s">
        <v>44</v>
      </c>
      <c r="I580" t="s">
        <v>57</v>
      </c>
      <c r="J580" t="s">
        <v>211</v>
      </c>
      <c r="K580" t="s">
        <v>212</v>
      </c>
      <c r="L580">
        <v>3</v>
      </c>
      <c r="M580" s="1">
        <v>41310</v>
      </c>
      <c r="N580" t="s">
        <v>1397</v>
      </c>
      <c r="O580" t="s">
        <v>174</v>
      </c>
      <c r="P580">
        <v>2013</v>
      </c>
      <c r="Q580" s="1">
        <v>40169</v>
      </c>
      <c r="R580" s="1">
        <v>41800</v>
      </c>
      <c r="S580">
        <v>0</v>
      </c>
      <c r="T580">
        <v>17087500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5675000</v>
      </c>
      <c r="AG580">
        <v>11000000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 x14ac:dyDescent="0.25">
      <c r="A581" t="s">
        <v>3008</v>
      </c>
      <c r="B581" t="s">
        <v>3009</v>
      </c>
      <c r="C581" t="s">
        <v>3010</v>
      </c>
      <c r="F581" t="s">
        <v>3011</v>
      </c>
      <c r="G581" t="s">
        <v>56</v>
      </c>
      <c r="L581">
        <v>1</v>
      </c>
      <c r="M581" s="1">
        <v>40787</v>
      </c>
      <c r="N581" t="s">
        <v>266</v>
      </c>
      <c r="O581" t="s">
        <v>267</v>
      </c>
      <c r="P581">
        <v>2011</v>
      </c>
      <c r="Q581" s="1">
        <v>40801</v>
      </c>
      <c r="R581" s="1">
        <v>40801</v>
      </c>
      <c r="S581">
        <v>275166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 x14ac:dyDescent="0.25">
      <c r="A582" t="s">
        <v>3012</v>
      </c>
      <c r="B582" t="s">
        <v>3013</v>
      </c>
      <c r="C582" t="s">
        <v>3014</v>
      </c>
      <c r="D582" t="s">
        <v>3015</v>
      </c>
      <c r="E582" t="s">
        <v>111</v>
      </c>
      <c r="F582" t="s">
        <v>3016</v>
      </c>
      <c r="G582" t="s">
        <v>56</v>
      </c>
      <c r="H582" t="s">
        <v>44</v>
      </c>
      <c r="I582" t="s">
        <v>562</v>
      </c>
      <c r="J582" t="s">
        <v>563</v>
      </c>
      <c r="K582" t="s">
        <v>3017</v>
      </c>
      <c r="L582">
        <v>5</v>
      </c>
      <c r="M582" s="1">
        <v>40330</v>
      </c>
      <c r="N582" t="s">
        <v>1234</v>
      </c>
      <c r="O582" t="s">
        <v>1235</v>
      </c>
      <c r="P582">
        <v>2010</v>
      </c>
      <c r="Q582" s="1">
        <v>40664</v>
      </c>
      <c r="R582" s="1">
        <v>41929</v>
      </c>
      <c r="S582">
        <v>145400</v>
      </c>
      <c r="T582">
        <v>3594003</v>
      </c>
      <c r="U582">
        <v>0</v>
      </c>
      <c r="V582">
        <v>0</v>
      </c>
      <c r="W582">
        <v>0</v>
      </c>
      <c r="X582">
        <v>400004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1800000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 x14ac:dyDescent="0.25">
      <c r="A583" t="s">
        <v>3018</v>
      </c>
      <c r="B583" t="s">
        <v>3019</v>
      </c>
      <c r="C583" t="s">
        <v>3020</v>
      </c>
      <c r="D583" t="s">
        <v>3021</v>
      </c>
      <c r="E583" t="s">
        <v>1779</v>
      </c>
      <c r="F583" t="s">
        <v>118</v>
      </c>
      <c r="G583" t="s">
        <v>56</v>
      </c>
      <c r="H583" t="s">
        <v>44</v>
      </c>
      <c r="I583" t="s">
        <v>286</v>
      </c>
      <c r="J583" t="s">
        <v>924</v>
      </c>
      <c r="K583" t="s">
        <v>925</v>
      </c>
      <c r="L583">
        <v>1</v>
      </c>
      <c r="M583" s="1">
        <v>40909</v>
      </c>
      <c r="N583" t="s">
        <v>137</v>
      </c>
      <c r="O583" t="s">
        <v>138</v>
      </c>
      <c r="P583">
        <v>2012</v>
      </c>
      <c r="Q583" s="1">
        <v>41749</v>
      </c>
      <c r="R583" s="1">
        <v>41749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 x14ac:dyDescent="0.25">
      <c r="A584" t="s">
        <v>3022</v>
      </c>
      <c r="B584" t="s">
        <v>3023</v>
      </c>
      <c r="C584" t="s">
        <v>3024</v>
      </c>
      <c r="D584" t="s">
        <v>110</v>
      </c>
      <c r="E584" t="s">
        <v>111</v>
      </c>
      <c r="F584" t="s">
        <v>3025</v>
      </c>
      <c r="G584" t="s">
        <v>56</v>
      </c>
      <c r="H584" t="s">
        <v>44</v>
      </c>
      <c r="I584" t="s">
        <v>189</v>
      </c>
      <c r="J584" t="s">
        <v>190</v>
      </c>
      <c r="K584" t="s">
        <v>3026</v>
      </c>
      <c r="L584">
        <v>3</v>
      </c>
      <c r="M584" s="1">
        <v>38718</v>
      </c>
      <c r="N584" t="s">
        <v>455</v>
      </c>
      <c r="O584" t="s">
        <v>456</v>
      </c>
      <c r="P584">
        <v>2006</v>
      </c>
      <c r="Q584" s="1">
        <v>39778</v>
      </c>
      <c r="R584" s="1">
        <v>40010</v>
      </c>
      <c r="S584">
        <v>0</v>
      </c>
      <c r="T584">
        <v>7618249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2500000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x14ac:dyDescent="0.25">
      <c r="A585" t="s">
        <v>3027</v>
      </c>
      <c r="B585" t="s">
        <v>3028</v>
      </c>
      <c r="D585" t="s">
        <v>90</v>
      </c>
      <c r="E585" t="s">
        <v>91</v>
      </c>
      <c r="F585" t="s">
        <v>575</v>
      </c>
      <c r="G585" t="s">
        <v>56</v>
      </c>
      <c r="H585" t="s">
        <v>44</v>
      </c>
      <c r="I585" t="s">
        <v>57</v>
      </c>
      <c r="J585" t="s">
        <v>211</v>
      </c>
      <c r="K585" t="s">
        <v>1317</v>
      </c>
      <c r="L585">
        <v>1</v>
      </c>
      <c r="M585" s="1">
        <v>37257</v>
      </c>
      <c r="N585" t="s">
        <v>592</v>
      </c>
      <c r="O585" t="s">
        <v>593</v>
      </c>
      <c r="P585">
        <v>2002</v>
      </c>
      <c r="Q585" s="1">
        <v>38504</v>
      </c>
      <c r="R585" s="1">
        <v>38504</v>
      </c>
      <c r="S585">
        <v>0</v>
      </c>
      <c r="T585">
        <v>2100000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 x14ac:dyDescent="0.25">
      <c r="A586" t="s">
        <v>3029</v>
      </c>
      <c r="B586" t="s">
        <v>3030</v>
      </c>
      <c r="C586" t="s">
        <v>3031</v>
      </c>
      <c r="D586" t="s">
        <v>3032</v>
      </c>
      <c r="E586" t="s">
        <v>3033</v>
      </c>
      <c r="F586" t="s">
        <v>487</v>
      </c>
      <c r="G586" t="s">
        <v>56</v>
      </c>
      <c r="H586" t="s">
        <v>1213</v>
      </c>
      <c r="J586" t="s">
        <v>2910</v>
      </c>
      <c r="K586" t="s">
        <v>2910</v>
      </c>
      <c r="L586">
        <v>1</v>
      </c>
      <c r="M586" s="1">
        <v>36312</v>
      </c>
      <c r="N586" t="s">
        <v>3034</v>
      </c>
      <c r="O586" t="s">
        <v>3035</v>
      </c>
      <c r="P586">
        <v>1999</v>
      </c>
      <c r="Q586" s="1">
        <v>38231</v>
      </c>
      <c r="R586" s="1">
        <v>38231</v>
      </c>
      <c r="S586">
        <v>0</v>
      </c>
      <c r="T586">
        <v>2500000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2500000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 x14ac:dyDescent="0.25">
      <c r="A587" t="s">
        <v>3036</v>
      </c>
      <c r="B587" t="s">
        <v>3037</v>
      </c>
      <c r="C587" t="s">
        <v>3038</v>
      </c>
      <c r="D587" t="s">
        <v>90</v>
      </c>
      <c r="E587" t="s">
        <v>91</v>
      </c>
      <c r="F587" t="s">
        <v>1663</v>
      </c>
      <c r="G587" t="s">
        <v>56</v>
      </c>
      <c r="H587" t="s">
        <v>44</v>
      </c>
      <c r="I587" t="s">
        <v>321</v>
      </c>
      <c r="J587" t="s">
        <v>322</v>
      </c>
      <c r="K587" t="s">
        <v>323</v>
      </c>
      <c r="L587">
        <v>1</v>
      </c>
      <c r="M587" s="1">
        <v>39630</v>
      </c>
      <c r="N587" t="s">
        <v>3039</v>
      </c>
      <c r="O587" t="s">
        <v>2274</v>
      </c>
      <c r="P587">
        <v>2008</v>
      </c>
      <c r="Q587" s="1">
        <v>40771</v>
      </c>
      <c r="R587" s="1">
        <v>40771</v>
      </c>
      <c r="S587">
        <v>0</v>
      </c>
      <c r="T587">
        <v>450000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3040</v>
      </c>
      <c r="B588" t="s">
        <v>3041</v>
      </c>
      <c r="C588" t="s">
        <v>3042</v>
      </c>
      <c r="D588" t="s">
        <v>148</v>
      </c>
      <c r="E588" t="s">
        <v>149</v>
      </c>
      <c r="F588" t="s">
        <v>3043</v>
      </c>
      <c r="G588" t="s">
        <v>56</v>
      </c>
      <c r="H588" t="s">
        <v>44</v>
      </c>
      <c r="I588" t="s">
        <v>3044</v>
      </c>
      <c r="J588" t="s">
        <v>3045</v>
      </c>
      <c r="K588" t="s">
        <v>3046</v>
      </c>
      <c r="L588">
        <v>3</v>
      </c>
      <c r="M588" s="1">
        <v>40330</v>
      </c>
      <c r="N588" t="s">
        <v>1234</v>
      </c>
      <c r="O588" t="s">
        <v>1235</v>
      </c>
      <c r="P588">
        <v>2010</v>
      </c>
      <c r="Q588" s="1">
        <v>41248</v>
      </c>
      <c r="R588" s="1">
        <v>41963</v>
      </c>
      <c r="S588">
        <v>0</v>
      </c>
      <c r="T588">
        <v>960000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400000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 x14ac:dyDescent="0.25">
      <c r="A589" t="s">
        <v>3047</v>
      </c>
      <c r="B589" t="s">
        <v>3048</v>
      </c>
      <c r="C589" t="s">
        <v>3049</v>
      </c>
      <c r="D589" t="s">
        <v>3050</v>
      </c>
      <c r="E589" t="s">
        <v>3051</v>
      </c>
      <c r="F589" t="s">
        <v>73</v>
      </c>
      <c r="G589" t="s">
        <v>56</v>
      </c>
      <c r="L589">
        <v>1</v>
      </c>
      <c r="M589" s="1">
        <v>40909</v>
      </c>
      <c r="N589" t="s">
        <v>137</v>
      </c>
      <c r="O589" t="s">
        <v>138</v>
      </c>
      <c r="P589">
        <v>2012</v>
      </c>
      <c r="Q589" s="1">
        <v>41668</v>
      </c>
      <c r="R589" s="1">
        <v>41668</v>
      </c>
      <c r="S589">
        <v>1500000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 x14ac:dyDescent="0.25">
      <c r="A590" t="s">
        <v>3052</v>
      </c>
      <c r="B590" t="s">
        <v>3053</v>
      </c>
      <c r="C590" t="s">
        <v>3054</v>
      </c>
      <c r="D590" t="s">
        <v>3055</v>
      </c>
      <c r="E590" t="s">
        <v>171</v>
      </c>
      <c r="F590" t="s">
        <v>3056</v>
      </c>
      <c r="G590" t="s">
        <v>56</v>
      </c>
      <c r="H590" t="s">
        <v>1221</v>
      </c>
      <c r="J590" t="s">
        <v>1753</v>
      </c>
      <c r="K590" t="s">
        <v>1754</v>
      </c>
      <c r="L590">
        <v>1</v>
      </c>
      <c r="Q590" s="1">
        <v>38846</v>
      </c>
      <c r="R590" s="1">
        <v>38846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422000000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25">
      <c r="A591" t="s">
        <v>3057</v>
      </c>
      <c r="B591" t="s">
        <v>3058</v>
      </c>
      <c r="C591" t="s">
        <v>3059</v>
      </c>
      <c r="D591" t="s">
        <v>170</v>
      </c>
      <c r="E591" t="s">
        <v>171</v>
      </c>
      <c r="F591" s="2">
        <v>50000</v>
      </c>
      <c r="G591" t="s">
        <v>56</v>
      </c>
      <c r="H591" t="s">
        <v>44</v>
      </c>
      <c r="I591" t="s">
        <v>321</v>
      </c>
      <c r="J591" t="s">
        <v>322</v>
      </c>
      <c r="K591" t="s">
        <v>322</v>
      </c>
      <c r="L591">
        <v>1</v>
      </c>
      <c r="M591" s="1">
        <v>39206</v>
      </c>
      <c r="N591" t="s">
        <v>3060</v>
      </c>
      <c r="O591" t="s">
        <v>3061</v>
      </c>
      <c r="P591">
        <v>2007</v>
      </c>
      <c r="Q591" s="1">
        <v>40472</v>
      </c>
      <c r="R591" s="1">
        <v>40472</v>
      </c>
      <c r="S591">
        <v>50000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 x14ac:dyDescent="0.25">
      <c r="A592" t="s">
        <v>3062</v>
      </c>
      <c r="B592" t="s">
        <v>3063</v>
      </c>
      <c r="C592" t="s">
        <v>3064</v>
      </c>
      <c r="D592" t="s">
        <v>1849</v>
      </c>
      <c r="E592" t="s">
        <v>1850</v>
      </c>
      <c r="F592" t="s">
        <v>3065</v>
      </c>
      <c r="G592" t="s">
        <v>56</v>
      </c>
      <c r="H592" t="s">
        <v>44</v>
      </c>
      <c r="I592" t="s">
        <v>1298</v>
      </c>
      <c r="J592" t="s">
        <v>1299</v>
      </c>
      <c r="K592" t="s">
        <v>2590</v>
      </c>
      <c r="L592">
        <v>1</v>
      </c>
      <c r="M592" s="1">
        <v>39814</v>
      </c>
      <c r="N592" t="s">
        <v>200</v>
      </c>
      <c r="O592" t="s">
        <v>201</v>
      </c>
      <c r="P592">
        <v>2009</v>
      </c>
      <c r="Q592" s="1">
        <v>41171</v>
      </c>
      <c r="R592" s="1">
        <v>41171</v>
      </c>
      <c r="S592">
        <v>0</v>
      </c>
      <c r="T592">
        <v>132500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x14ac:dyDescent="0.25">
      <c r="A593" t="s">
        <v>3066</v>
      </c>
      <c r="B593" t="s">
        <v>3067</v>
      </c>
      <c r="C593" t="s">
        <v>3068</v>
      </c>
      <c r="D593" t="s">
        <v>2856</v>
      </c>
      <c r="E593" t="s">
        <v>1936</v>
      </c>
      <c r="F593" t="s">
        <v>118</v>
      </c>
      <c r="G593" t="s">
        <v>56</v>
      </c>
      <c r="H593" t="s">
        <v>44</v>
      </c>
      <c r="I593" t="s">
        <v>321</v>
      </c>
      <c r="J593" t="s">
        <v>322</v>
      </c>
      <c r="K593" t="s">
        <v>1202</v>
      </c>
      <c r="L593">
        <v>1</v>
      </c>
      <c r="M593" s="1">
        <v>41494</v>
      </c>
      <c r="N593" t="s">
        <v>1537</v>
      </c>
      <c r="O593" t="s">
        <v>297</v>
      </c>
      <c r="P593">
        <v>2013</v>
      </c>
      <c r="Q593" s="1">
        <v>41738</v>
      </c>
      <c r="R593" s="1">
        <v>41738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 x14ac:dyDescent="0.25">
      <c r="A594" t="s">
        <v>3069</v>
      </c>
      <c r="B594" t="s">
        <v>3070</v>
      </c>
      <c r="C594" t="s">
        <v>3071</v>
      </c>
      <c r="D594" t="s">
        <v>90</v>
      </c>
      <c r="E594" t="s">
        <v>91</v>
      </c>
      <c r="F594" t="s">
        <v>3072</v>
      </c>
      <c r="G594" t="s">
        <v>56</v>
      </c>
      <c r="H594" t="s">
        <v>44</v>
      </c>
      <c r="I594" t="s">
        <v>876</v>
      </c>
      <c r="J594" t="s">
        <v>877</v>
      </c>
      <c r="K594" t="s">
        <v>3073</v>
      </c>
      <c r="L594">
        <v>3</v>
      </c>
      <c r="M594" s="1">
        <v>39873</v>
      </c>
      <c r="N594" t="s">
        <v>3074</v>
      </c>
      <c r="O594" t="s">
        <v>201</v>
      </c>
      <c r="P594">
        <v>2009</v>
      </c>
      <c r="Q594" s="1">
        <v>40304</v>
      </c>
      <c r="R594" s="1">
        <v>41317</v>
      </c>
      <c r="S594">
        <v>0</v>
      </c>
      <c r="T594">
        <v>1257346</v>
      </c>
      <c r="U594">
        <v>0</v>
      </c>
      <c r="V594">
        <v>0</v>
      </c>
      <c r="W594">
        <v>0</v>
      </c>
      <c r="X594">
        <v>1500000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 x14ac:dyDescent="0.25">
      <c r="A595" t="s">
        <v>3075</v>
      </c>
      <c r="B595" t="s">
        <v>3076</v>
      </c>
      <c r="C595" t="s">
        <v>3077</v>
      </c>
      <c r="D595" t="s">
        <v>828</v>
      </c>
      <c r="E595" t="s">
        <v>829</v>
      </c>
      <c r="F595" t="s">
        <v>3078</v>
      </c>
      <c r="G595" t="s">
        <v>56</v>
      </c>
      <c r="H595" t="s">
        <v>44</v>
      </c>
      <c r="I595" t="s">
        <v>286</v>
      </c>
      <c r="J595" t="s">
        <v>2154</v>
      </c>
      <c r="K595" t="s">
        <v>3079</v>
      </c>
      <c r="L595">
        <v>2</v>
      </c>
      <c r="M595" s="1">
        <v>39448</v>
      </c>
      <c r="N595" t="s">
        <v>192</v>
      </c>
      <c r="O595" t="s">
        <v>193</v>
      </c>
      <c r="P595">
        <v>2008</v>
      </c>
      <c r="Q595" s="1">
        <v>40353</v>
      </c>
      <c r="R595" s="1">
        <v>41602</v>
      </c>
      <c r="S595">
        <v>0</v>
      </c>
      <c r="T595">
        <v>4250000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250000</v>
      </c>
      <c r="AG595">
        <v>4000000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 x14ac:dyDescent="0.25">
      <c r="A596" t="s">
        <v>3080</v>
      </c>
      <c r="B596" t="s">
        <v>3081</v>
      </c>
      <c r="C596" t="s">
        <v>3082</v>
      </c>
      <c r="D596" t="s">
        <v>828</v>
      </c>
      <c r="E596" t="s">
        <v>829</v>
      </c>
      <c r="F596" t="s">
        <v>3083</v>
      </c>
      <c r="G596" t="s">
        <v>56</v>
      </c>
      <c r="H596" t="s">
        <v>426</v>
      </c>
      <c r="J596" t="s">
        <v>3084</v>
      </c>
      <c r="K596" t="s">
        <v>3085</v>
      </c>
      <c r="L596">
        <v>1</v>
      </c>
      <c r="M596" s="1">
        <v>39083</v>
      </c>
      <c r="N596" t="s">
        <v>113</v>
      </c>
      <c r="O596" t="s">
        <v>114</v>
      </c>
      <c r="P596">
        <v>2007</v>
      </c>
      <c r="Q596" s="1">
        <v>40310</v>
      </c>
      <c r="R596" s="1">
        <v>40310</v>
      </c>
      <c r="S596">
        <v>0</v>
      </c>
      <c r="T596">
        <v>661000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 x14ac:dyDescent="0.25">
      <c r="A597" t="s">
        <v>3086</v>
      </c>
      <c r="B597" t="s">
        <v>3087</v>
      </c>
      <c r="C597" t="s">
        <v>3088</v>
      </c>
      <c r="D597" t="s">
        <v>263</v>
      </c>
      <c r="E597" t="s">
        <v>264</v>
      </c>
      <c r="F597" t="s">
        <v>332</v>
      </c>
      <c r="G597" t="s">
        <v>56</v>
      </c>
      <c r="H597" t="s">
        <v>44</v>
      </c>
      <c r="I597" t="s">
        <v>57</v>
      </c>
      <c r="J597" t="s">
        <v>211</v>
      </c>
      <c r="K597" t="s">
        <v>3089</v>
      </c>
      <c r="L597">
        <v>1</v>
      </c>
      <c r="Q597" s="1">
        <v>41144</v>
      </c>
      <c r="R597" s="1">
        <v>41144</v>
      </c>
      <c r="S597">
        <v>0</v>
      </c>
      <c r="T597">
        <v>20000000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 x14ac:dyDescent="0.25">
      <c r="A598" t="s">
        <v>3090</v>
      </c>
      <c r="B598" t="s">
        <v>3091</v>
      </c>
      <c r="C598" t="s">
        <v>3092</v>
      </c>
      <c r="D598" t="s">
        <v>148</v>
      </c>
      <c r="E598" t="s">
        <v>149</v>
      </c>
      <c r="F598" t="s">
        <v>3093</v>
      </c>
      <c r="G598" t="s">
        <v>56</v>
      </c>
      <c r="H598" t="s">
        <v>74</v>
      </c>
      <c r="J598" t="s">
        <v>3094</v>
      </c>
      <c r="K598" t="s">
        <v>3095</v>
      </c>
      <c r="L598">
        <v>1</v>
      </c>
      <c r="Q598" s="1">
        <v>41736</v>
      </c>
      <c r="R598" s="1">
        <v>41736</v>
      </c>
      <c r="S598">
        <v>0</v>
      </c>
      <c r="T598">
        <v>0</v>
      </c>
      <c r="U598">
        <v>0</v>
      </c>
      <c r="V598">
        <v>1287963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x14ac:dyDescent="0.25">
      <c r="A599" t="s">
        <v>3096</v>
      </c>
      <c r="B599" t="s">
        <v>3097</v>
      </c>
      <c r="C599" t="s">
        <v>3098</v>
      </c>
      <c r="D599" t="s">
        <v>90</v>
      </c>
      <c r="E599" t="s">
        <v>91</v>
      </c>
      <c r="F599" t="s">
        <v>451</v>
      </c>
      <c r="G599" t="s">
        <v>56</v>
      </c>
      <c r="H599" t="s">
        <v>44</v>
      </c>
      <c r="I599" t="s">
        <v>375</v>
      </c>
      <c r="J599" t="s">
        <v>376</v>
      </c>
      <c r="K599" t="s">
        <v>376</v>
      </c>
      <c r="L599">
        <v>1</v>
      </c>
      <c r="M599" s="1">
        <v>40909</v>
      </c>
      <c r="N599" t="s">
        <v>137</v>
      </c>
      <c r="O599" t="s">
        <v>138</v>
      </c>
      <c r="P599">
        <v>2012</v>
      </c>
      <c r="Q599" s="1">
        <v>41768</v>
      </c>
      <c r="R599" s="1">
        <v>41768</v>
      </c>
      <c r="S599">
        <v>200000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 x14ac:dyDescent="0.25">
      <c r="A600" t="s">
        <v>3099</v>
      </c>
      <c r="B600" t="s">
        <v>3100</v>
      </c>
      <c r="C600" t="s">
        <v>3101</v>
      </c>
      <c r="D600" t="s">
        <v>315</v>
      </c>
      <c r="E600" t="s">
        <v>316</v>
      </c>
      <c r="F600" t="s">
        <v>1275</v>
      </c>
      <c r="G600" t="s">
        <v>56</v>
      </c>
      <c r="H600" t="s">
        <v>44</v>
      </c>
      <c r="I600" t="s">
        <v>57</v>
      </c>
      <c r="J600" t="s">
        <v>1051</v>
      </c>
      <c r="K600" t="s">
        <v>3102</v>
      </c>
      <c r="L600">
        <v>1</v>
      </c>
      <c r="Q600" s="1">
        <v>41684</v>
      </c>
      <c r="R600" s="1">
        <v>41684</v>
      </c>
      <c r="S600">
        <v>0</v>
      </c>
      <c r="T600">
        <v>1200000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 x14ac:dyDescent="0.25">
      <c r="A601" t="s">
        <v>3103</v>
      </c>
      <c r="B601" t="s">
        <v>3104</v>
      </c>
      <c r="C601" t="s">
        <v>3105</v>
      </c>
      <c r="D601" t="s">
        <v>315</v>
      </c>
      <c r="E601" t="s">
        <v>316</v>
      </c>
      <c r="F601" t="s">
        <v>3093</v>
      </c>
      <c r="G601" t="s">
        <v>56</v>
      </c>
      <c r="H601" t="s">
        <v>74</v>
      </c>
      <c r="J601" t="s">
        <v>3106</v>
      </c>
      <c r="K601" t="s">
        <v>3106</v>
      </c>
      <c r="L601">
        <v>1</v>
      </c>
      <c r="M601" s="1">
        <v>39083</v>
      </c>
      <c r="N601" t="s">
        <v>113</v>
      </c>
      <c r="O601" t="s">
        <v>114</v>
      </c>
      <c r="P601">
        <v>2007</v>
      </c>
      <c r="Q601" s="1">
        <v>41473</v>
      </c>
      <c r="R601" s="1">
        <v>41473</v>
      </c>
      <c r="S601">
        <v>1287963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 x14ac:dyDescent="0.25">
      <c r="A602" t="s">
        <v>3107</v>
      </c>
      <c r="B602" t="s">
        <v>3108</v>
      </c>
      <c r="C602" t="s">
        <v>3109</v>
      </c>
      <c r="D602" t="s">
        <v>1849</v>
      </c>
      <c r="E602" t="s">
        <v>1850</v>
      </c>
      <c r="F602" t="s">
        <v>3110</v>
      </c>
      <c r="G602" t="s">
        <v>56</v>
      </c>
      <c r="H602" t="s">
        <v>44</v>
      </c>
      <c r="I602" t="s">
        <v>2325</v>
      </c>
      <c r="J602" t="s">
        <v>3111</v>
      </c>
      <c r="K602" t="s">
        <v>3111</v>
      </c>
      <c r="L602">
        <v>10</v>
      </c>
      <c r="M602" s="1">
        <v>38718</v>
      </c>
      <c r="N602" t="s">
        <v>455</v>
      </c>
      <c r="O602" t="s">
        <v>456</v>
      </c>
      <c r="P602">
        <v>2006</v>
      </c>
      <c r="Q602" s="1">
        <v>40092</v>
      </c>
      <c r="R602" s="1">
        <v>41736</v>
      </c>
      <c r="S602">
        <v>0</v>
      </c>
      <c r="T602">
        <v>25013808</v>
      </c>
      <c r="U602">
        <v>0</v>
      </c>
      <c r="V602">
        <v>1000000</v>
      </c>
      <c r="W602">
        <v>0</v>
      </c>
      <c r="X602">
        <v>2351010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9000000</v>
      </c>
      <c r="AG602">
        <v>0</v>
      </c>
      <c r="AH602">
        <v>6000000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 x14ac:dyDescent="0.25">
      <c r="A603" t="s">
        <v>3112</v>
      </c>
      <c r="B603" t="s">
        <v>3113</v>
      </c>
      <c r="C603" t="s">
        <v>3114</v>
      </c>
      <c r="D603" t="s">
        <v>491</v>
      </c>
      <c r="E603" t="s">
        <v>492</v>
      </c>
      <c r="F603" t="s">
        <v>3115</v>
      </c>
      <c r="G603" t="s">
        <v>56</v>
      </c>
      <c r="H603" t="s">
        <v>74</v>
      </c>
      <c r="J603" t="s">
        <v>75</v>
      </c>
      <c r="K603" t="s">
        <v>75</v>
      </c>
      <c r="L603">
        <v>1</v>
      </c>
      <c r="M603" s="1">
        <v>39814</v>
      </c>
      <c r="N603" t="s">
        <v>200</v>
      </c>
      <c r="O603" t="s">
        <v>201</v>
      </c>
      <c r="P603">
        <v>2009</v>
      </c>
      <c r="Q603" s="1">
        <v>41498</v>
      </c>
      <c r="R603" s="1">
        <v>41498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4545754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 x14ac:dyDescent="0.25">
      <c r="A604" t="s">
        <v>3116</v>
      </c>
      <c r="B604" t="s">
        <v>3117</v>
      </c>
      <c r="C604" t="s">
        <v>3118</v>
      </c>
      <c r="D604" t="s">
        <v>3119</v>
      </c>
      <c r="E604" t="s">
        <v>91</v>
      </c>
      <c r="F604" t="s">
        <v>1990</v>
      </c>
      <c r="G604" t="s">
        <v>56</v>
      </c>
      <c r="H604" t="s">
        <v>205</v>
      </c>
      <c r="J604" t="s">
        <v>1143</v>
      </c>
      <c r="K604" t="s">
        <v>3120</v>
      </c>
      <c r="L604">
        <v>1</v>
      </c>
      <c r="M604" s="1">
        <v>40087</v>
      </c>
      <c r="N604" t="s">
        <v>749</v>
      </c>
      <c r="O604" t="s">
        <v>750</v>
      </c>
      <c r="P604">
        <v>2009</v>
      </c>
      <c r="Q604" s="1">
        <v>41579</v>
      </c>
      <c r="R604" s="1">
        <v>41579</v>
      </c>
      <c r="S604">
        <v>1300000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3121</v>
      </c>
      <c r="B605" t="s">
        <v>3122</v>
      </c>
      <c r="C605" t="s">
        <v>3123</v>
      </c>
      <c r="D605" t="s">
        <v>110</v>
      </c>
      <c r="E605" t="s">
        <v>111</v>
      </c>
      <c r="F605" t="s">
        <v>118</v>
      </c>
      <c r="G605" t="s">
        <v>56</v>
      </c>
      <c r="H605" t="s">
        <v>1672</v>
      </c>
      <c r="J605" t="s">
        <v>1673</v>
      </c>
      <c r="K605" t="s">
        <v>1673</v>
      </c>
      <c r="L605">
        <v>1</v>
      </c>
      <c r="M605" s="1">
        <v>40118</v>
      </c>
      <c r="N605" t="s">
        <v>1389</v>
      </c>
      <c r="O605" t="s">
        <v>750</v>
      </c>
      <c r="P605">
        <v>2009</v>
      </c>
      <c r="Q605" s="1">
        <v>40909</v>
      </c>
      <c r="R605" s="1">
        <v>40909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 x14ac:dyDescent="0.25">
      <c r="A606" t="s">
        <v>3124</v>
      </c>
      <c r="B606" t="s">
        <v>3125</v>
      </c>
      <c r="C606" t="s">
        <v>3126</v>
      </c>
      <c r="D606" t="s">
        <v>315</v>
      </c>
      <c r="E606" t="s">
        <v>316</v>
      </c>
      <c r="F606" t="s">
        <v>3127</v>
      </c>
      <c r="G606" t="s">
        <v>56</v>
      </c>
      <c r="H606" t="s">
        <v>74</v>
      </c>
      <c r="J606" t="s">
        <v>75</v>
      </c>
      <c r="K606" t="s">
        <v>75</v>
      </c>
      <c r="L606">
        <v>1</v>
      </c>
      <c r="M606" s="1">
        <v>37257</v>
      </c>
      <c r="N606" t="s">
        <v>592</v>
      </c>
      <c r="O606" t="s">
        <v>593</v>
      </c>
      <c r="P606">
        <v>2002</v>
      </c>
      <c r="Q606" s="1">
        <v>41827</v>
      </c>
      <c r="R606" s="1">
        <v>41827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34300806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 x14ac:dyDescent="0.25">
      <c r="A607" t="s">
        <v>3128</v>
      </c>
      <c r="B607" t="s">
        <v>3129</v>
      </c>
      <c r="F607" t="s">
        <v>3130</v>
      </c>
      <c r="G607" t="s">
        <v>56</v>
      </c>
      <c r="H607" t="s">
        <v>44</v>
      </c>
      <c r="I607" t="s">
        <v>119</v>
      </c>
      <c r="J607" t="s">
        <v>356</v>
      </c>
      <c r="K607" t="s">
        <v>3131</v>
      </c>
      <c r="L607">
        <v>3</v>
      </c>
      <c r="Q607" s="1">
        <v>39918</v>
      </c>
      <c r="R607" s="1">
        <v>40155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252794435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x14ac:dyDescent="0.25">
      <c r="A608" t="s">
        <v>3132</v>
      </c>
      <c r="B608" t="s">
        <v>3133</v>
      </c>
      <c r="C608" t="s">
        <v>3134</v>
      </c>
      <c r="D608" t="s">
        <v>315</v>
      </c>
      <c r="E608" t="s">
        <v>316</v>
      </c>
      <c r="F608" t="s">
        <v>3135</v>
      </c>
      <c r="G608" t="s">
        <v>56</v>
      </c>
      <c r="H608" t="s">
        <v>1213</v>
      </c>
      <c r="J608" t="s">
        <v>2910</v>
      </c>
      <c r="K608" t="s">
        <v>2910</v>
      </c>
      <c r="L608">
        <v>1</v>
      </c>
      <c r="M608" s="1">
        <v>37622</v>
      </c>
      <c r="N608" t="s">
        <v>910</v>
      </c>
      <c r="O608" t="s">
        <v>911</v>
      </c>
      <c r="P608">
        <v>2003</v>
      </c>
      <c r="Q608" s="1">
        <v>41648</v>
      </c>
      <c r="R608" s="1">
        <v>41648</v>
      </c>
      <c r="S608">
        <v>0</v>
      </c>
      <c r="T608">
        <v>22009460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22009460</v>
      </c>
      <c r="AJ608">
        <v>0</v>
      </c>
      <c r="AK608">
        <v>0</v>
      </c>
      <c r="AL608">
        <v>0</v>
      </c>
      <c r="AM608">
        <v>0</v>
      </c>
    </row>
    <row r="609" spans="1:39" x14ac:dyDescent="0.25">
      <c r="A609" t="s">
        <v>3136</v>
      </c>
      <c r="B609" t="s">
        <v>3137</v>
      </c>
      <c r="C609" t="s">
        <v>3138</v>
      </c>
      <c r="D609" t="s">
        <v>3139</v>
      </c>
      <c r="E609" t="s">
        <v>3140</v>
      </c>
      <c r="F609" s="2">
        <v>15000</v>
      </c>
      <c r="G609" t="s">
        <v>56</v>
      </c>
      <c r="H609" t="s">
        <v>44</v>
      </c>
      <c r="I609" t="s">
        <v>2325</v>
      </c>
      <c r="J609" t="s">
        <v>2564</v>
      </c>
      <c r="K609" t="s">
        <v>2564</v>
      </c>
      <c r="L609">
        <v>1</v>
      </c>
      <c r="M609" s="1">
        <v>40978</v>
      </c>
      <c r="N609" t="s">
        <v>1715</v>
      </c>
      <c r="O609" t="s">
        <v>138</v>
      </c>
      <c r="P609">
        <v>2012</v>
      </c>
      <c r="Q609" s="1">
        <v>41049</v>
      </c>
      <c r="R609" s="1">
        <v>41049</v>
      </c>
      <c r="S609">
        <v>15000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 x14ac:dyDescent="0.25">
      <c r="A610" t="s">
        <v>3141</v>
      </c>
      <c r="B610" t="s">
        <v>3142</v>
      </c>
      <c r="C610" t="s">
        <v>3143</v>
      </c>
      <c r="D610" t="s">
        <v>1437</v>
      </c>
      <c r="E610" t="s">
        <v>1438</v>
      </c>
      <c r="F610" t="s">
        <v>3144</v>
      </c>
      <c r="G610" t="s">
        <v>56</v>
      </c>
      <c r="H610" t="s">
        <v>44</v>
      </c>
      <c r="I610" t="s">
        <v>321</v>
      </c>
      <c r="J610" t="s">
        <v>322</v>
      </c>
      <c r="K610" t="s">
        <v>3145</v>
      </c>
      <c r="L610">
        <v>2</v>
      </c>
      <c r="M610" s="1">
        <v>39814</v>
      </c>
      <c r="N610" t="s">
        <v>200</v>
      </c>
      <c r="O610" t="s">
        <v>201</v>
      </c>
      <c r="P610">
        <v>2009</v>
      </c>
      <c r="Q610" s="1">
        <v>40889</v>
      </c>
      <c r="R610" s="1">
        <v>41409</v>
      </c>
      <c r="S610">
        <v>0</v>
      </c>
      <c r="T610">
        <v>20000000</v>
      </c>
      <c r="U610">
        <v>0</v>
      </c>
      <c r="V610">
        <v>0</v>
      </c>
      <c r="W610">
        <v>0</v>
      </c>
      <c r="X610">
        <v>3000000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20000000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 x14ac:dyDescent="0.25">
      <c r="A611" t="s">
        <v>3146</v>
      </c>
      <c r="B611" t="s">
        <v>3147</v>
      </c>
      <c r="C611" t="s">
        <v>3148</v>
      </c>
      <c r="D611" t="s">
        <v>90</v>
      </c>
      <c r="E611" t="s">
        <v>91</v>
      </c>
      <c r="F611" t="s">
        <v>3149</v>
      </c>
      <c r="G611" t="s">
        <v>56</v>
      </c>
      <c r="H611" t="s">
        <v>44</v>
      </c>
      <c r="I611" t="s">
        <v>2325</v>
      </c>
      <c r="J611" t="s">
        <v>2564</v>
      </c>
      <c r="K611" t="s">
        <v>2564</v>
      </c>
      <c r="L611">
        <v>1</v>
      </c>
      <c r="M611" s="1">
        <v>40909</v>
      </c>
      <c r="N611" t="s">
        <v>137</v>
      </c>
      <c r="O611" t="s">
        <v>138</v>
      </c>
      <c r="P611">
        <v>2012</v>
      </c>
      <c r="Q611" s="1">
        <v>41362</v>
      </c>
      <c r="R611" s="1">
        <v>41362</v>
      </c>
      <c r="S611">
        <v>762000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 x14ac:dyDescent="0.25">
      <c r="A612" t="s">
        <v>3150</v>
      </c>
      <c r="B612" t="s">
        <v>3151</v>
      </c>
      <c r="C612" t="s">
        <v>3152</v>
      </c>
      <c r="D612" t="s">
        <v>148</v>
      </c>
      <c r="E612" t="s">
        <v>149</v>
      </c>
      <c r="F612" t="s">
        <v>3153</v>
      </c>
      <c r="G612" t="s">
        <v>56</v>
      </c>
      <c r="H612" t="s">
        <v>44</v>
      </c>
      <c r="I612" t="s">
        <v>2876</v>
      </c>
      <c r="J612" t="s">
        <v>2877</v>
      </c>
      <c r="K612" t="s">
        <v>3154</v>
      </c>
      <c r="L612">
        <v>1</v>
      </c>
      <c r="M612" s="1">
        <v>40179</v>
      </c>
      <c r="N612" t="s">
        <v>122</v>
      </c>
      <c r="O612" t="s">
        <v>123</v>
      </c>
      <c r="P612">
        <v>2010</v>
      </c>
      <c r="Q612" s="1">
        <v>41619</v>
      </c>
      <c r="R612" s="1">
        <v>41619</v>
      </c>
      <c r="S612">
        <v>0</v>
      </c>
      <c r="T612">
        <v>2338650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 x14ac:dyDescent="0.25">
      <c r="A613" t="s">
        <v>3155</v>
      </c>
      <c r="B613" t="s">
        <v>3156</v>
      </c>
      <c r="C613" t="s">
        <v>3157</v>
      </c>
      <c r="D613" t="s">
        <v>315</v>
      </c>
      <c r="E613" t="s">
        <v>316</v>
      </c>
      <c r="F613" t="s">
        <v>3158</v>
      </c>
      <c r="G613" t="s">
        <v>56</v>
      </c>
      <c r="H613" t="s">
        <v>74</v>
      </c>
      <c r="J613" t="s">
        <v>75</v>
      </c>
      <c r="K613" t="s">
        <v>392</v>
      </c>
      <c r="L613">
        <v>2</v>
      </c>
      <c r="M613" s="1">
        <v>38718</v>
      </c>
      <c r="N613" t="s">
        <v>455</v>
      </c>
      <c r="O613" t="s">
        <v>456</v>
      </c>
      <c r="P613">
        <v>2006</v>
      </c>
      <c r="Q613" s="1">
        <v>40633</v>
      </c>
      <c r="R613" s="1">
        <v>41520</v>
      </c>
      <c r="S613">
        <v>0</v>
      </c>
      <c r="T613">
        <v>33500000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10000000</v>
      </c>
      <c r="AG613">
        <v>23500000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 x14ac:dyDescent="0.25">
      <c r="A614" t="s">
        <v>3159</v>
      </c>
      <c r="B614" t="s">
        <v>3160</v>
      </c>
      <c r="C614" t="s">
        <v>3161</v>
      </c>
      <c r="D614" t="s">
        <v>491</v>
      </c>
      <c r="E614" t="s">
        <v>492</v>
      </c>
      <c r="F614" t="s">
        <v>3162</v>
      </c>
      <c r="G614" t="s">
        <v>56</v>
      </c>
      <c r="H614" t="s">
        <v>44</v>
      </c>
      <c r="I614" t="s">
        <v>57</v>
      </c>
      <c r="J614" t="s">
        <v>1051</v>
      </c>
      <c r="K614" t="s">
        <v>2199</v>
      </c>
      <c r="L614">
        <v>2</v>
      </c>
      <c r="M614" s="1">
        <v>33604</v>
      </c>
      <c r="N614" t="s">
        <v>3163</v>
      </c>
      <c r="O614" t="s">
        <v>3164</v>
      </c>
      <c r="P614">
        <v>1992</v>
      </c>
      <c r="Q614" s="1">
        <v>38393</v>
      </c>
      <c r="R614" s="1">
        <v>40960</v>
      </c>
      <c r="S614">
        <v>0</v>
      </c>
      <c r="T614">
        <v>19600000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225000000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 x14ac:dyDescent="0.25">
      <c r="A615" t="s">
        <v>3165</v>
      </c>
      <c r="B615" t="s">
        <v>3166</v>
      </c>
      <c r="D615" t="s">
        <v>1418</v>
      </c>
      <c r="E615" t="s">
        <v>1419</v>
      </c>
      <c r="F615" t="s">
        <v>3167</v>
      </c>
      <c r="G615" t="s">
        <v>56</v>
      </c>
      <c r="H615" t="s">
        <v>3168</v>
      </c>
      <c r="J615" t="s">
        <v>3169</v>
      </c>
      <c r="K615" t="s">
        <v>3170</v>
      </c>
      <c r="L615">
        <v>1</v>
      </c>
      <c r="M615" s="1">
        <v>37622</v>
      </c>
      <c r="N615" t="s">
        <v>910</v>
      </c>
      <c r="O615" t="s">
        <v>911</v>
      </c>
      <c r="P615">
        <v>2003</v>
      </c>
      <c r="Q615" s="1">
        <v>38506</v>
      </c>
      <c r="R615" s="1">
        <v>38506</v>
      </c>
      <c r="S615">
        <v>0</v>
      </c>
      <c r="T615">
        <v>368000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 x14ac:dyDescent="0.25">
      <c r="A616" t="s">
        <v>3171</v>
      </c>
      <c r="B616" t="s">
        <v>3172</v>
      </c>
      <c r="C616" t="s">
        <v>3173</v>
      </c>
      <c r="D616" t="s">
        <v>2293</v>
      </c>
      <c r="E616" t="s">
        <v>2294</v>
      </c>
      <c r="F616" t="s">
        <v>3174</v>
      </c>
      <c r="G616" t="s">
        <v>56</v>
      </c>
      <c r="H616" t="s">
        <v>278</v>
      </c>
      <c r="I616" t="s">
        <v>3175</v>
      </c>
      <c r="J616" t="s">
        <v>3176</v>
      </c>
      <c r="K616" t="s">
        <v>3177</v>
      </c>
      <c r="L616">
        <v>1</v>
      </c>
      <c r="M616" s="1">
        <v>38353</v>
      </c>
      <c r="N616" t="s">
        <v>494</v>
      </c>
      <c r="O616" t="s">
        <v>495</v>
      </c>
      <c r="P616">
        <v>2005</v>
      </c>
      <c r="Q616" s="1">
        <v>41120</v>
      </c>
      <c r="R616" s="1">
        <v>41120</v>
      </c>
      <c r="S616">
        <v>0</v>
      </c>
      <c r="T616">
        <v>4499999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4499999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 x14ac:dyDescent="0.25">
      <c r="A617" t="s">
        <v>3178</v>
      </c>
      <c r="B617" t="s">
        <v>3179</v>
      </c>
      <c r="C617" t="s">
        <v>3180</v>
      </c>
      <c r="D617" t="s">
        <v>597</v>
      </c>
      <c r="E617" t="s">
        <v>598</v>
      </c>
      <c r="F617" t="s">
        <v>1105</v>
      </c>
      <c r="G617" t="s">
        <v>56</v>
      </c>
      <c r="H617" t="s">
        <v>44</v>
      </c>
      <c r="I617" t="s">
        <v>57</v>
      </c>
      <c r="J617" t="s">
        <v>211</v>
      </c>
      <c r="K617" t="s">
        <v>212</v>
      </c>
      <c r="L617">
        <v>4</v>
      </c>
      <c r="M617" s="1">
        <v>39692</v>
      </c>
      <c r="N617" t="s">
        <v>3181</v>
      </c>
      <c r="O617" t="s">
        <v>2274</v>
      </c>
      <c r="P617">
        <v>2008</v>
      </c>
      <c r="Q617" s="1">
        <v>39388</v>
      </c>
      <c r="R617" s="1">
        <v>41543</v>
      </c>
      <c r="S617">
        <v>600000</v>
      </c>
      <c r="T617">
        <v>15600000</v>
      </c>
      <c r="U617">
        <v>0</v>
      </c>
      <c r="V617">
        <v>0</v>
      </c>
      <c r="W617">
        <v>0</v>
      </c>
      <c r="X617">
        <v>0</v>
      </c>
      <c r="Y617">
        <v>1600000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4500000</v>
      </c>
      <c r="AG617">
        <v>11100000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3182</v>
      </c>
      <c r="B618" t="s">
        <v>3183</v>
      </c>
      <c r="C618" t="s">
        <v>3184</v>
      </c>
      <c r="D618" t="s">
        <v>3185</v>
      </c>
      <c r="E618" t="s">
        <v>1363</v>
      </c>
      <c r="F618" t="s">
        <v>118</v>
      </c>
      <c r="G618" t="s">
        <v>43</v>
      </c>
      <c r="H618" t="s">
        <v>44</v>
      </c>
      <c r="I618" t="s">
        <v>57</v>
      </c>
      <c r="J618" t="s">
        <v>211</v>
      </c>
      <c r="K618" t="s">
        <v>212</v>
      </c>
      <c r="L618">
        <v>1</v>
      </c>
      <c r="M618" s="1">
        <v>39448</v>
      </c>
      <c r="N618" t="s">
        <v>192</v>
      </c>
      <c r="O618" t="s">
        <v>193</v>
      </c>
      <c r="P618">
        <v>2008</v>
      </c>
      <c r="Q618" s="1">
        <v>39722</v>
      </c>
      <c r="R618" s="1">
        <v>39722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 x14ac:dyDescent="0.25">
      <c r="A619" t="s">
        <v>3186</v>
      </c>
      <c r="B619" t="s">
        <v>3187</v>
      </c>
      <c r="F619" t="s">
        <v>118</v>
      </c>
      <c r="G619" t="s">
        <v>56</v>
      </c>
      <c r="H619" t="s">
        <v>44</v>
      </c>
      <c r="I619" t="s">
        <v>321</v>
      </c>
      <c r="J619" t="s">
        <v>3188</v>
      </c>
      <c r="K619" t="s">
        <v>3189</v>
      </c>
      <c r="L619">
        <v>1</v>
      </c>
      <c r="M619" s="1">
        <v>26299</v>
      </c>
      <c r="N619" t="s">
        <v>3190</v>
      </c>
      <c r="O619" t="s">
        <v>3191</v>
      </c>
      <c r="P619">
        <v>1972</v>
      </c>
      <c r="Q619" s="1">
        <v>34303</v>
      </c>
      <c r="R619" s="1">
        <v>34303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25">
      <c r="A620" t="s">
        <v>3192</v>
      </c>
      <c r="B620" t="s">
        <v>3193</v>
      </c>
      <c r="C620" t="s">
        <v>3194</v>
      </c>
      <c r="D620" t="s">
        <v>2293</v>
      </c>
      <c r="E620" t="s">
        <v>2294</v>
      </c>
      <c r="F620" t="s">
        <v>118</v>
      </c>
      <c r="G620" t="s">
        <v>56</v>
      </c>
      <c r="H620" t="s">
        <v>2100</v>
      </c>
      <c r="J620" t="s">
        <v>2101</v>
      </c>
      <c r="K620" t="s">
        <v>2101</v>
      </c>
      <c r="L620">
        <v>1</v>
      </c>
      <c r="Q620" s="1">
        <v>40779</v>
      </c>
      <c r="R620" s="1">
        <v>40779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 x14ac:dyDescent="0.25">
      <c r="A621" t="s">
        <v>3195</v>
      </c>
      <c r="B621" t="s">
        <v>3196</v>
      </c>
      <c r="C621" t="s">
        <v>3197</v>
      </c>
      <c r="D621" t="s">
        <v>3198</v>
      </c>
      <c r="E621" t="s">
        <v>102</v>
      </c>
      <c r="F621" t="s">
        <v>237</v>
      </c>
      <c r="G621" t="s">
        <v>56</v>
      </c>
      <c r="H621" t="s">
        <v>44</v>
      </c>
      <c r="I621" t="s">
        <v>57</v>
      </c>
      <c r="J621" t="s">
        <v>211</v>
      </c>
      <c r="K621" t="s">
        <v>782</v>
      </c>
      <c r="L621">
        <v>1</v>
      </c>
      <c r="M621" s="1">
        <v>37987</v>
      </c>
      <c r="N621" t="s">
        <v>481</v>
      </c>
      <c r="O621" t="s">
        <v>482</v>
      </c>
      <c r="P621">
        <v>2004</v>
      </c>
      <c r="Q621" s="1">
        <v>39814</v>
      </c>
      <c r="R621" s="1">
        <v>39814</v>
      </c>
      <c r="S621">
        <v>0</v>
      </c>
      <c r="T621">
        <v>10000000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10000000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 x14ac:dyDescent="0.25">
      <c r="A622" t="s">
        <v>3199</v>
      </c>
      <c r="B622" t="s">
        <v>3200</v>
      </c>
      <c r="C622" t="s">
        <v>3201</v>
      </c>
      <c r="D622" t="s">
        <v>3202</v>
      </c>
      <c r="E622" t="s">
        <v>171</v>
      </c>
      <c r="F622" t="s">
        <v>118</v>
      </c>
      <c r="G622" t="s">
        <v>56</v>
      </c>
      <c r="L622">
        <v>1</v>
      </c>
      <c r="M622" s="1">
        <v>40695</v>
      </c>
      <c r="N622" t="s">
        <v>789</v>
      </c>
      <c r="O622" t="s">
        <v>77</v>
      </c>
      <c r="P622">
        <v>2011</v>
      </c>
      <c r="Q622" s="1">
        <v>41061</v>
      </c>
      <c r="R622" s="1">
        <v>41061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 x14ac:dyDescent="0.25">
      <c r="A623" t="s">
        <v>3203</v>
      </c>
      <c r="B623" t="s">
        <v>3204</v>
      </c>
      <c r="D623" t="s">
        <v>597</v>
      </c>
      <c r="E623" t="s">
        <v>598</v>
      </c>
      <c r="F623" s="2">
        <v>50000</v>
      </c>
      <c r="G623" t="s">
        <v>56</v>
      </c>
      <c r="L623">
        <v>1</v>
      </c>
      <c r="M623" s="1">
        <v>40585</v>
      </c>
      <c r="N623" t="s">
        <v>564</v>
      </c>
      <c r="O623" t="s">
        <v>565</v>
      </c>
      <c r="P623">
        <v>2011</v>
      </c>
      <c r="Q623" s="1">
        <v>40585</v>
      </c>
      <c r="R623" s="1">
        <v>40585</v>
      </c>
      <c r="S623">
        <v>50000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 x14ac:dyDescent="0.25">
      <c r="A624" t="s">
        <v>3205</v>
      </c>
      <c r="B624" t="s">
        <v>3206</v>
      </c>
      <c r="C624" t="s">
        <v>3207</v>
      </c>
      <c r="D624" t="s">
        <v>3208</v>
      </c>
      <c r="E624" t="s">
        <v>1850</v>
      </c>
      <c r="F624" t="s">
        <v>3209</v>
      </c>
      <c r="G624" t="s">
        <v>56</v>
      </c>
      <c r="H624" t="s">
        <v>44</v>
      </c>
      <c r="I624" t="s">
        <v>57</v>
      </c>
      <c r="J624" t="s">
        <v>1293</v>
      </c>
      <c r="K624" t="s">
        <v>1293</v>
      </c>
      <c r="L624">
        <v>2</v>
      </c>
      <c r="Q624" s="1">
        <v>40554</v>
      </c>
      <c r="R624" s="1">
        <v>41276</v>
      </c>
      <c r="S624">
        <v>0</v>
      </c>
      <c r="T624">
        <v>15000000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86385000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 x14ac:dyDescent="0.25">
      <c r="A625" t="s">
        <v>3210</v>
      </c>
      <c r="B625" t="s">
        <v>3211</v>
      </c>
      <c r="C625" t="s">
        <v>3212</v>
      </c>
      <c r="D625" t="s">
        <v>491</v>
      </c>
      <c r="E625" t="s">
        <v>492</v>
      </c>
      <c r="F625" t="s">
        <v>55</v>
      </c>
      <c r="G625" t="s">
        <v>56</v>
      </c>
      <c r="H625" t="s">
        <v>44</v>
      </c>
      <c r="I625" t="s">
        <v>321</v>
      </c>
      <c r="J625" t="s">
        <v>322</v>
      </c>
      <c r="K625" t="s">
        <v>3213</v>
      </c>
      <c r="L625">
        <v>1</v>
      </c>
      <c r="M625" s="1">
        <v>39814</v>
      </c>
      <c r="N625" t="s">
        <v>200</v>
      </c>
      <c r="O625" t="s">
        <v>201</v>
      </c>
      <c r="P625">
        <v>2009</v>
      </c>
      <c r="Q625" s="1">
        <v>40186</v>
      </c>
      <c r="R625" s="1">
        <v>40186</v>
      </c>
      <c r="S625">
        <v>0</v>
      </c>
      <c r="T625">
        <v>4000000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 x14ac:dyDescent="0.25">
      <c r="A626" t="s">
        <v>3214</v>
      </c>
      <c r="B626" t="s">
        <v>3215</v>
      </c>
      <c r="C626" t="s">
        <v>3216</v>
      </c>
      <c r="D626" t="s">
        <v>828</v>
      </c>
      <c r="E626" t="s">
        <v>829</v>
      </c>
      <c r="F626" t="s">
        <v>3217</v>
      </c>
      <c r="G626" t="s">
        <v>56</v>
      </c>
      <c r="H626" t="s">
        <v>74</v>
      </c>
      <c r="J626" t="s">
        <v>3218</v>
      </c>
      <c r="K626" t="s">
        <v>3218</v>
      </c>
      <c r="L626">
        <v>3</v>
      </c>
      <c r="M626" s="1">
        <v>38200</v>
      </c>
      <c r="N626" t="s">
        <v>1644</v>
      </c>
      <c r="O626" t="s">
        <v>1645</v>
      </c>
      <c r="P626">
        <v>2004</v>
      </c>
      <c r="Q626" s="1">
        <v>39785</v>
      </c>
      <c r="R626" s="1">
        <v>40709</v>
      </c>
      <c r="S626">
        <v>0</v>
      </c>
      <c r="T626">
        <v>16424363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 x14ac:dyDescent="0.25">
      <c r="A627" t="s">
        <v>3219</v>
      </c>
      <c r="B627" t="s">
        <v>3220</v>
      </c>
      <c r="C627" t="s">
        <v>3221</v>
      </c>
      <c r="D627" t="s">
        <v>3222</v>
      </c>
      <c r="E627" t="s">
        <v>3223</v>
      </c>
      <c r="F627" t="s">
        <v>3224</v>
      </c>
      <c r="G627" t="s">
        <v>56</v>
      </c>
      <c r="H627" t="s">
        <v>74</v>
      </c>
      <c r="J627" t="s">
        <v>3225</v>
      </c>
      <c r="K627" t="s">
        <v>3225</v>
      </c>
      <c r="L627">
        <v>1</v>
      </c>
      <c r="M627" s="1">
        <v>32874</v>
      </c>
      <c r="N627" t="s">
        <v>472</v>
      </c>
      <c r="O627" t="s">
        <v>473</v>
      </c>
      <c r="P627">
        <v>1990</v>
      </c>
      <c r="Q627" s="1">
        <v>41793</v>
      </c>
      <c r="R627" s="1">
        <v>41793</v>
      </c>
      <c r="S627">
        <v>0</v>
      </c>
      <c r="T627">
        <v>10720178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 x14ac:dyDescent="0.25">
      <c r="A628" t="s">
        <v>3226</v>
      </c>
      <c r="B628" t="s">
        <v>3227</v>
      </c>
      <c r="C628" t="s">
        <v>3228</v>
      </c>
      <c r="D628" t="s">
        <v>3229</v>
      </c>
      <c r="E628" t="s">
        <v>1608</v>
      </c>
      <c r="F628" t="s">
        <v>3230</v>
      </c>
      <c r="G628" t="s">
        <v>56</v>
      </c>
      <c r="H628" t="s">
        <v>105</v>
      </c>
      <c r="J628" t="s">
        <v>106</v>
      </c>
      <c r="K628" t="s">
        <v>106</v>
      </c>
      <c r="L628">
        <v>2</v>
      </c>
      <c r="M628" s="1">
        <v>41091</v>
      </c>
      <c r="N628" t="s">
        <v>879</v>
      </c>
      <c r="O628" t="s">
        <v>637</v>
      </c>
      <c r="P628">
        <v>2012</v>
      </c>
      <c r="Q628" s="1">
        <v>41548</v>
      </c>
      <c r="R628" s="1">
        <v>41640</v>
      </c>
      <c r="S628">
        <v>51568</v>
      </c>
      <c r="T628">
        <v>80000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 x14ac:dyDescent="0.25">
      <c r="A629" t="s">
        <v>3231</v>
      </c>
      <c r="B629" t="s">
        <v>3232</v>
      </c>
      <c r="C629" t="s">
        <v>3233</v>
      </c>
      <c r="D629" t="s">
        <v>1849</v>
      </c>
      <c r="E629" t="s">
        <v>1850</v>
      </c>
      <c r="F629" t="s">
        <v>3234</v>
      </c>
      <c r="G629" t="s">
        <v>56</v>
      </c>
      <c r="H629" t="s">
        <v>514</v>
      </c>
      <c r="J629" t="s">
        <v>2586</v>
      </c>
      <c r="K629" t="s">
        <v>3235</v>
      </c>
      <c r="L629">
        <v>1</v>
      </c>
      <c r="M629" s="1">
        <v>39814</v>
      </c>
      <c r="N629" t="s">
        <v>200</v>
      </c>
      <c r="O629" t="s">
        <v>201</v>
      </c>
      <c r="P629">
        <v>2009</v>
      </c>
      <c r="Q629" s="1">
        <v>41348</v>
      </c>
      <c r="R629" s="1">
        <v>41348</v>
      </c>
      <c r="S629">
        <v>4710960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 x14ac:dyDescent="0.25">
      <c r="A630" t="s">
        <v>3236</v>
      </c>
      <c r="B630" t="s">
        <v>3237</v>
      </c>
      <c r="C630" t="s">
        <v>3238</v>
      </c>
      <c r="D630" t="s">
        <v>3239</v>
      </c>
      <c r="E630" t="s">
        <v>3240</v>
      </c>
      <c r="F630" t="s">
        <v>3241</v>
      </c>
      <c r="G630" t="s">
        <v>56</v>
      </c>
      <c r="H630" t="s">
        <v>529</v>
      </c>
      <c r="J630" t="s">
        <v>729</v>
      </c>
      <c r="K630" t="s">
        <v>730</v>
      </c>
      <c r="L630">
        <v>1</v>
      </c>
      <c r="M630" s="1">
        <v>35431</v>
      </c>
      <c r="N630" t="s">
        <v>1597</v>
      </c>
      <c r="O630" t="s">
        <v>1598</v>
      </c>
      <c r="P630">
        <v>1997</v>
      </c>
      <c r="Q630" s="1">
        <v>39538</v>
      </c>
      <c r="R630" s="1">
        <v>39538</v>
      </c>
      <c r="S630">
        <v>0</v>
      </c>
      <c r="T630">
        <v>25090000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25090000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 x14ac:dyDescent="0.25">
      <c r="A631" t="s">
        <v>3242</v>
      </c>
      <c r="B631" t="s">
        <v>3243</v>
      </c>
      <c r="C631" t="s">
        <v>3244</v>
      </c>
      <c r="D631" t="s">
        <v>315</v>
      </c>
      <c r="E631" t="s">
        <v>316</v>
      </c>
      <c r="F631" t="s">
        <v>3245</v>
      </c>
      <c r="G631" t="s">
        <v>56</v>
      </c>
      <c r="H631" t="s">
        <v>238</v>
      </c>
      <c r="J631" t="s">
        <v>239</v>
      </c>
      <c r="K631" t="s">
        <v>239</v>
      </c>
      <c r="L631">
        <v>3</v>
      </c>
      <c r="Q631" s="1">
        <v>38687</v>
      </c>
      <c r="R631" s="1">
        <v>40664</v>
      </c>
      <c r="S631">
        <v>0</v>
      </c>
      <c r="T631">
        <v>770416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770416</v>
      </c>
      <c r="AJ631">
        <v>0</v>
      </c>
      <c r="AK631">
        <v>0</v>
      </c>
      <c r="AL631">
        <v>0</v>
      </c>
      <c r="AM631">
        <v>0</v>
      </c>
    </row>
    <row r="632" spans="1:39" x14ac:dyDescent="0.25">
      <c r="A632" t="s">
        <v>3246</v>
      </c>
      <c r="B632" t="s">
        <v>3247</v>
      </c>
      <c r="C632" t="s">
        <v>3248</v>
      </c>
      <c r="D632" t="s">
        <v>132</v>
      </c>
      <c r="E632" t="s">
        <v>133</v>
      </c>
      <c r="F632" t="s">
        <v>3249</v>
      </c>
      <c r="G632" t="s">
        <v>56</v>
      </c>
      <c r="H632" t="s">
        <v>44</v>
      </c>
      <c r="I632" t="s">
        <v>1369</v>
      </c>
      <c r="J632" t="s">
        <v>1370</v>
      </c>
      <c r="K632" t="s">
        <v>3250</v>
      </c>
      <c r="L632">
        <v>1</v>
      </c>
      <c r="M632" s="1">
        <v>37257</v>
      </c>
      <c r="N632" t="s">
        <v>592</v>
      </c>
      <c r="O632" t="s">
        <v>593</v>
      </c>
      <c r="P632">
        <v>2002</v>
      </c>
      <c r="Q632" s="1">
        <v>41871</v>
      </c>
      <c r="R632" s="1">
        <v>41871</v>
      </c>
      <c r="S632">
        <v>0</v>
      </c>
      <c r="T632">
        <v>25478613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 x14ac:dyDescent="0.25">
      <c r="A633" t="s">
        <v>3251</v>
      </c>
      <c r="B633" t="s">
        <v>3252</v>
      </c>
      <c r="C633" t="s">
        <v>3253</v>
      </c>
      <c r="D633" t="s">
        <v>3254</v>
      </c>
      <c r="E633" t="s">
        <v>365</v>
      </c>
      <c r="F633" t="s">
        <v>3255</v>
      </c>
      <c r="G633" t="s">
        <v>56</v>
      </c>
      <c r="H633" t="s">
        <v>278</v>
      </c>
      <c r="I633" t="s">
        <v>3175</v>
      </c>
      <c r="J633" t="s">
        <v>3176</v>
      </c>
      <c r="K633" t="s">
        <v>3177</v>
      </c>
      <c r="L633">
        <v>3</v>
      </c>
      <c r="M633" s="1">
        <v>37987</v>
      </c>
      <c r="N633" t="s">
        <v>481</v>
      </c>
      <c r="O633" t="s">
        <v>482</v>
      </c>
      <c r="P633">
        <v>2004</v>
      </c>
      <c r="Q633" s="1">
        <v>38785</v>
      </c>
      <c r="R633" s="1">
        <v>40394</v>
      </c>
      <c r="S633">
        <v>0</v>
      </c>
      <c r="T633">
        <v>31040000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4000000</v>
      </c>
      <c r="AG633">
        <v>7540000</v>
      </c>
      <c r="AH633">
        <v>19500000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 x14ac:dyDescent="0.25">
      <c r="A634" t="s">
        <v>3256</v>
      </c>
      <c r="B634" t="s">
        <v>3257</v>
      </c>
      <c r="C634" t="s">
        <v>3258</v>
      </c>
      <c r="D634" t="s">
        <v>3259</v>
      </c>
      <c r="E634" t="s">
        <v>2308</v>
      </c>
      <c r="F634" t="s">
        <v>3260</v>
      </c>
      <c r="G634" t="s">
        <v>56</v>
      </c>
      <c r="H634" t="s">
        <v>426</v>
      </c>
      <c r="J634" t="s">
        <v>427</v>
      </c>
      <c r="K634" t="s">
        <v>427</v>
      </c>
      <c r="L634">
        <v>1</v>
      </c>
      <c r="M634" s="1">
        <v>37987</v>
      </c>
      <c r="N634" t="s">
        <v>481</v>
      </c>
      <c r="O634" t="s">
        <v>482</v>
      </c>
      <c r="P634">
        <v>2004</v>
      </c>
      <c r="Q634" s="1">
        <v>39252</v>
      </c>
      <c r="R634" s="1">
        <v>39252</v>
      </c>
      <c r="S634">
        <v>0</v>
      </c>
      <c r="T634">
        <v>1270000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1270000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 x14ac:dyDescent="0.25">
      <c r="A635" t="s">
        <v>3261</v>
      </c>
      <c r="B635" t="s">
        <v>3262</v>
      </c>
      <c r="C635" t="s">
        <v>3263</v>
      </c>
      <c r="D635" t="s">
        <v>3264</v>
      </c>
      <c r="E635" t="s">
        <v>3265</v>
      </c>
      <c r="F635" t="s">
        <v>118</v>
      </c>
      <c r="G635" t="s">
        <v>56</v>
      </c>
      <c r="H635" t="s">
        <v>44</v>
      </c>
      <c r="I635" t="s">
        <v>562</v>
      </c>
      <c r="J635" t="s">
        <v>1106</v>
      </c>
      <c r="K635" t="s">
        <v>1106</v>
      </c>
      <c r="L635">
        <v>2</v>
      </c>
      <c r="M635" s="1">
        <v>40909</v>
      </c>
      <c r="N635" t="s">
        <v>137</v>
      </c>
      <c r="O635" t="s">
        <v>138</v>
      </c>
      <c r="P635">
        <v>2012</v>
      </c>
      <c r="Q635" s="1">
        <v>40949</v>
      </c>
      <c r="R635" s="1">
        <v>41389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 x14ac:dyDescent="0.25">
      <c r="A636" t="s">
        <v>3266</v>
      </c>
      <c r="B636" t="s">
        <v>3267</v>
      </c>
      <c r="C636" t="s">
        <v>3268</v>
      </c>
      <c r="D636" t="s">
        <v>90</v>
      </c>
      <c r="E636" t="s">
        <v>91</v>
      </c>
      <c r="F636" t="s">
        <v>1483</v>
      </c>
      <c r="G636" t="s">
        <v>56</v>
      </c>
      <c r="H636" t="s">
        <v>44</v>
      </c>
      <c r="I636" t="s">
        <v>57</v>
      </c>
      <c r="J636" t="s">
        <v>211</v>
      </c>
      <c r="K636" t="s">
        <v>2512</v>
      </c>
      <c r="L636">
        <v>2</v>
      </c>
      <c r="M636" s="1">
        <v>36161</v>
      </c>
      <c r="N636" t="s">
        <v>1187</v>
      </c>
      <c r="O636" t="s">
        <v>1188</v>
      </c>
      <c r="P636">
        <v>1999</v>
      </c>
      <c r="Q636" s="1">
        <v>40909</v>
      </c>
      <c r="R636" s="1">
        <v>41563</v>
      </c>
      <c r="S636">
        <v>0</v>
      </c>
      <c r="T636">
        <v>50000000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x14ac:dyDescent="0.25">
      <c r="A637" t="s">
        <v>3269</v>
      </c>
      <c r="B637" t="s">
        <v>3270</v>
      </c>
      <c r="C637" t="s">
        <v>3271</v>
      </c>
      <c r="D637" t="s">
        <v>315</v>
      </c>
      <c r="E637" t="s">
        <v>316</v>
      </c>
      <c r="F637" t="s">
        <v>3272</v>
      </c>
      <c r="G637" t="s">
        <v>56</v>
      </c>
      <c r="H637" t="s">
        <v>44</v>
      </c>
      <c r="I637" t="s">
        <v>57</v>
      </c>
      <c r="J637" t="s">
        <v>211</v>
      </c>
      <c r="K637" t="s">
        <v>1063</v>
      </c>
      <c r="L637">
        <v>1</v>
      </c>
      <c r="M637" s="1">
        <v>38353</v>
      </c>
      <c r="N637" t="s">
        <v>494</v>
      </c>
      <c r="O637" t="s">
        <v>495</v>
      </c>
      <c r="P637">
        <v>2005</v>
      </c>
      <c r="Q637" s="1">
        <v>40096</v>
      </c>
      <c r="R637" s="1">
        <v>40096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430000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 x14ac:dyDescent="0.25">
      <c r="A638" t="s">
        <v>3273</v>
      </c>
      <c r="B638" t="s">
        <v>3274</v>
      </c>
      <c r="C638" t="s">
        <v>3275</v>
      </c>
      <c r="F638" t="s">
        <v>1770</v>
      </c>
      <c r="G638" t="s">
        <v>56</v>
      </c>
      <c r="H638" t="s">
        <v>44</v>
      </c>
      <c r="I638" t="s">
        <v>219</v>
      </c>
      <c r="J638" t="s">
        <v>220</v>
      </c>
      <c r="K638" t="s">
        <v>221</v>
      </c>
      <c r="L638">
        <v>1</v>
      </c>
      <c r="Q638" s="1">
        <v>39427</v>
      </c>
      <c r="R638" s="1">
        <v>39427</v>
      </c>
      <c r="S638">
        <v>0</v>
      </c>
      <c r="T638">
        <v>3500000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3500000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 x14ac:dyDescent="0.25">
      <c r="A639" t="s">
        <v>3276</v>
      </c>
      <c r="B639" t="s">
        <v>3277</v>
      </c>
      <c r="C639" t="s">
        <v>3278</v>
      </c>
      <c r="F639" t="s">
        <v>118</v>
      </c>
      <c r="G639" t="s">
        <v>56</v>
      </c>
      <c r="H639" t="s">
        <v>44</v>
      </c>
      <c r="I639" t="s">
        <v>3044</v>
      </c>
      <c r="J639" t="s">
        <v>3279</v>
      </c>
      <c r="K639" t="s">
        <v>3280</v>
      </c>
      <c r="L639">
        <v>1</v>
      </c>
      <c r="Q639" s="1">
        <v>41701</v>
      </c>
      <c r="R639" s="1">
        <v>41701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 x14ac:dyDescent="0.25">
      <c r="A640" t="s">
        <v>3281</v>
      </c>
      <c r="B640" t="s">
        <v>3282</v>
      </c>
      <c r="C640" t="s">
        <v>3283</v>
      </c>
      <c r="D640" t="s">
        <v>3284</v>
      </c>
      <c r="E640" t="s">
        <v>1922</v>
      </c>
      <c r="F640" t="s">
        <v>3285</v>
      </c>
      <c r="G640" t="s">
        <v>56</v>
      </c>
      <c r="L640">
        <v>1</v>
      </c>
      <c r="Q640" s="1">
        <v>40940</v>
      </c>
      <c r="R640" s="1">
        <v>40940</v>
      </c>
      <c r="S640">
        <v>0</v>
      </c>
      <c r="T640">
        <v>3033472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3033472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 x14ac:dyDescent="0.25">
      <c r="A641" t="s">
        <v>3286</v>
      </c>
      <c r="B641" t="s">
        <v>3287</v>
      </c>
      <c r="C641" t="s">
        <v>3288</v>
      </c>
      <c r="D641" t="s">
        <v>148</v>
      </c>
      <c r="E641" t="s">
        <v>149</v>
      </c>
      <c r="F641" t="s">
        <v>505</v>
      </c>
      <c r="H641" t="s">
        <v>44</v>
      </c>
      <c r="I641" t="s">
        <v>119</v>
      </c>
      <c r="J641" t="s">
        <v>356</v>
      </c>
      <c r="K641" t="s">
        <v>3289</v>
      </c>
      <c r="L641">
        <v>1</v>
      </c>
      <c r="Q641" s="1">
        <v>41571</v>
      </c>
      <c r="R641" s="1">
        <v>41571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200000000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x14ac:dyDescent="0.25">
      <c r="A642" t="s">
        <v>3290</v>
      </c>
      <c r="B642" t="s">
        <v>3291</v>
      </c>
      <c r="C642" t="s">
        <v>3292</v>
      </c>
      <c r="D642" t="s">
        <v>698</v>
      </c>
      <c r="E642" t="s">
        <v>365</v>
      </c>
      <c r="F642" t="s">
        <v>118</v>
      </c>
      <c r="G642" t="s">
        <v>56</v>
      </c>
      <c r="H642" t="s">
        <v>44</v>
      </c>
      <c r="I642" t="s">
        <v>57</v>
      </c>
      <c r="J642" t="s">
        <v>211</v>
      </c>
      <c r="K642" t="s">
        <v>1440</v>
      </c>
      <c r="L642">
        <v>1</v>
      </c>
      <c r="M642" s="1">
        <v>39814</v>
      </c>
      <c r="N642" t="s">
        <v>200</v>
      </c>
      <c r="O642" t="s">
        <v>201</v>
      </c>
      <c r="P642">
        <v>2009</v>
      </c>
      <c r="Q642" s="1">
        <v>41404</v>
      </c>
      <c r="R642" s="1">
        <v>41404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 x14ac:dyDescent="0.25">
      <c r="A643" t="s">
        <v>3293</v>
      </c>
      <c r="B643" t="s">
        <v>3294</v>
      </c>
      <c r="C643" t="s">
        <v>3295</v>
      </c>
      <c r="D643" t="s">
        <v>3296</v>
      </c>
      <c r="E643" t="s">
        <v>3265</v>
      </c>
      <c r="F643" t="s">
        <v>3297</v>
      </c>
      <c r="G643" t="s">
        <v>56</v>
      </c>
      <c r="H643" t="s">
        <v>44</v>
      </c>
      <c r="I643" t="s">
        <v>2876</v>
      </c>
      <c r="J643" t="s">
        <v>3298</v>
      </c>
      <c r="K643" t="s">
        <v>3298</v>
      </c>
      <c r="L643">
        <v>4</v>
      </c>
      <c r="M643" s="1">
        <v>37987</v>
      </c>
      <c r="N643" t="s">
        <v>481</v>
      </c>
      <c r="O643" t="s">
        <v>482</v>
      </c>
      <c r="P643">
        <v>2004</v>
      </c>
      <c r="Q643" s="1">
        <v>40260</v>
      </c>
      <c r="R643" s="1">
        <v>41764</v>
      </c>
      <c r="S643">
        <v>0</v>
      </c>
      <c r="T643">
        <v>18016244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45000000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 x14ac:dyDescent="0.25">
      <c r="A644" t="s">
        <v>3299</v>
      </c>
      <c r="B644" t="s">
        <v>3300</v>
      </c>
      <c r="C644" t="s">
        <v>3301</v>
      </c>
      <c r="D644" t="s">
        <v>698</v>
      </c>
      <c r="E644" t="s">
        <v>365</v>
      </c>
      <c r="F644" t="s">
        <v>684</v>
      </c>
      <c r="G644" t="s">
        <v>56</v>
      </c>
      <c r="H644" t="s">
        <v>44</v>
      </c>
      <c r="I644" t="s">
        <v>57</v>
      </c>
      <c r="J644" t="s">
        <v>211</v>
      </c>
      <c r="K644" t="s">
        <v>3302</v>
      </c>
      <c r="L644">
        <v>1</v>
      </c>
      <c r="M644" s="1">
        <v>39814</v>
      </c>
      <c r="N644" t="s">
        <v>200</v>
      </c>
      <c r="O644" t="s">
        <v>201</v>
      </c>
      <c r="P644">
        <v>2009</v>
      </c>
      <c r="Q644" s="1">
        <v>40171</v>
      </c>
      <c r="R644" s="1">
        <v>40171</v>
      </c>
      <c r="S644">
        <v>0</v>
      </c>
      <c r="T644">
        <v>150000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 x14ac:dyDescent="0.25">
      <c r="A645" t="s">
        <v>3303</v>
      </c>
      <c r="B645" t="s">
        <v>3304</v>
      </c>
      <c r="C645" t="s">
        <v>3305</v>
      </c>
      <c r="D645" t="s">
        <v>90</v>
      </c>
      <c r="E645" t="s">
        <v>91</v>
      </c>
      <c r="F645" t="s">
        <v>3306</v>
      </c>
      <c r="G645" t="s">
        <v>56</v>
      </c>
      <c r="H645" t="s">
        <v>44</v>
      </c>
      <c r="I645" t="s">
        <v>3307</v>
      </c>
      <c r="J645" t="s">
        <v>3308</v>
      </c>
      <c r="K645" t="s">
        <v>3308</v>
      </c>
      <c r="L645">
        <v>2</v>
      </c>
      <c r="M645" s="1">
        <v>35431</v>
      </c>
      <c r="N645" t="s">
        <v>1597</v>
      </c>
      <c r="O645" t="s">
        <v>1598</v>
      </c>
      <c r="P645">
        <v>1997</v>
      </c>
      <c r="Q645" s="1">
        <v>40122</v>
      </c>
      <c r="R645" s="1">
        <v>40996</v>
      </c>
      <c r="S645">
        <v>0</v>
      </c>
      <c r="T645">
        <v>3255325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 x14ac:dyDescent="0.25">
      <c r="A646" t="s">
        <v>3309</v>
      </c>
      <c r="B646" t="s">
        <v>3310</v>
      </c>
      <c r="C646" t="s">
        <v>3311</v>
      </c>
      <c r="D646" t="s">
        <v>1849</v>
      </c>
      <c r="E646" t="s">
        <v>1850</v>
      </c>
      <c r="F646" t="s">
        <v>684</v>
      </c>
      <c r="G646" t="s">
        <v>104</v>
      </c>
      <c r="H646" t="s">
        <v>44</v>
      </c>
      <c r="I646" t="s">
        <v>1329</v>
      </c>
      <c r="J646" t="s">
        <v>1330</v>
      </c>
      <c r="K646" t="s">
        <v>3312</v>
      </c>
      <c r="L646">
        <v>1</v>
      </c>
      <c r="Q646" s="1">
        <v>41047</v>
      </c>
      <c r="R646" s="1">
        <v>41047</v>
      </c>
      <c r="S646">
        <v>150000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 x14ac:dyDescent="0.25">
      <c r="A647" t="s">
        <v>3313</v>
      </c>
      <c r="B647" t="s">
        <v>3314</v>
      </c>
      <c r="C647" t="s">
        <v>3315</v>
      </c>
      <c r="D647" t="s">
        <v>263</v>
      </c>
      <c r="E647" t="s">
        <v>264</v>
      </c>
      <c r="F647" t="s">
        <v>3316</v>
      </c>
      <c r="G647" t="s">
        <v>56</v>
      </c>
      <c r="H647" t="s">
        <v>44</v>
      </c>
      <c r="I647" t="s">
        <v>3044</v>
      </c>
      <c r="J647" t="s">
        <v>3045</v>
      </c>
      <c r="K647" t="s">
        <v>3046</v>
      </c>
      <c r="L647">
        <v>2</v>
      </c>
      <c r="M647" s="1">
        <v>40544</v>
      </c>
      <c r="N647" t="s">
        <v>602</v>
      </c>
      <c r="O647" t="s">
        <v>565</v>
      </c>
      <c r="P647">
        <v>2011</v>
      </c>
      <c r="Q647" s="1">
        <v>41050</v>
      </c>
      <c r="R647" s="1">
        <v>41572</v>
      </c>
      <c r="S647">
        <v>0</v>
      </c>
      <c r="T647">
        <v>8500000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6000000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 x14ac:dyDescent="0.25">
      <c r="A648" t="s">
        <v>3317</v>
      </c>
      <c r="B648" t="s">
        <v>3318</v>
      </c>
      <c r="C648" t="s">
        <v>3319</v>
      </c>
      <c r="D648" t="s">
        <v>597</v>
      </c>
      <c r="E648" t="s">
        <v>598</v>
      </c>
      <c r="F648" s="2">
        <v>50000</v>
      </c>
      <c r="G648" t="s">
        <v>56</v>
      </c>
      <c r="L648">
        <v>1</v>
      </c>
      <c r="Q648" s="1">
        <v>40026</v>
      </c>
      <c r="R648" s="1">
        <v>40026</v>
      </c>
      <c r="S648">
        <v>50000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 x14ac:dyDescent="0.25">
      <c r="A649" t="s">
        <v>3320</v>
      </c>
      <c r="B649" t="s">
        <v>3321</v>
      </c>
      <c r="C649" t="s">
        <v>3322</v>
      </c>
      <c r="F649" t="s">
        <v>3323</v>
      </c>
      <c r="G649" t="s">
        <v>56</v>
      </c>
      <c r="H649" t="s">
        <v>44</v>
      </c>
      <c r="I649" t="s">
        <v>82</v>
      </c>
      <c r="J649" t="s">
        <v>630</v>
      </c>
      <c r="K649" t="s">
        <v>630</v>
      </c>
      <c r="L649">
        <v>1</v>
      </c>
      <c r="Q649" s="1">
        <v>39052</v>
      </c>
      <c r="R649" s="1">
        <v>39052</v>
      </c>
      <c r="S649">
        <v>0</v>
      </c>
      <c r="T649">
        <v>8330000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 x14ac:dyDescent="0.25">
      <c r="A650" t="s">
        <v>3324</v>
      </c>
      <c r="B650" t="s">
        <v>3325</v>
      </c>
      <c r="C650" t="s">
        <v>3326</v>
      </c>
      <c r="D650" t="s">
        <v>337</v>
      </c>
      <c r="E650" t="s">
        <v>338</v>
      </c>
      <c r="F650" t="s">
        <v>3327</v>
      </c>
      <c r="G650" t="s">
        <v>56</v>
      </c>
      <c r="H650" t="s">
        <v>44</v>
      </c>
      <c r="I650" t="s">
        <v>57</v>
      </c>
      <c r="J650" t="s">
        <v>58</v>
      </c>
      <c r="K650" t="s">
        <v>58</v>
      </c>
      <c r="L650">
        <v>3</v>
      </c>
      <c r="M650" s="1">
        <v>38353</v>
      </c>
      <c r="N650" t="s">
        <v>494</v>
      </c>
      <c r="O650" t="s">
        <v>495</v>
      </c>
      <c r="P650">
        <v>2005</v>
      </c>
      <c r="Q650" s="1">
        <v>40308</v>
      </c>
      <c r="R650" s="1">
        <v>41745</v>
      </c>
      <c r="S650">
        <v>0</v>
      </c>
      <c r="T650">
        <v>1045500</v>
      </c>
      <c r="U650">
        <v>0</v>
      </c>
      <c r="V650">
        <v>0</v>
      </c>
      <c r="W650">
        <v>0</v>
      </c>
      <c r="X650">
        <v>3000000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 x14ac:dyDescent="0.25">
      <c r="A651" t="s">
        <v>3328</v>
      </c>
      <c r="B651" t="s">
        <v>3329</v>
      </c>
      <c r="C651" t="s">
        <v>3330</v>
      </c>
      <c r="D651" t="s">
        <v>315</v>
      </c>
      <c r="E651" t="s">
        <v>316</v>
      </c>
      <c r="F651" t="s">
        <v>3331</v>
      </c>
      <c r="G651" t="s">
        <v>56</v>
      </c>
      <c r="H651" t="s">
        <v>44</v>
      </c>
      <c r="I651" t="s">
        <v>321</v>
      </c>
      <c r="J651" t="s">
        <v>322</v>
      </c>
      <c r="K651" t="s">
        <v>392</v>
      </c>
      <c r="L651">
        <v>6</v>
      </c>
      <c r="M651" s="1">
        <v>37987</v>
      </c>
      <c r="N651" t="s">
        <v>481</v>
      </c>
      <c r="O651" t="s">
        <v>482</v>
      </c>
      <c r="P651">
        <v>2004</v>
      </c>
      <c r="Q651" s="1">
        <v>38931</v>
      </c>
      <c r="R651" s="1">
        <v>40900</v>
      </c>
      <c r="S651">
        <v>0</v>
      </c>
      <c r="T651">
        <v>112201127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1500000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30000000</v>
      </c>
      <c r="AH651">
        <v>31000000</v>
      </c>
      <c r="AI651">
        <v>0</v>
      </c>
      <c r="AJ651">
        <v>0</v>
      </c>
      <c r="AK651">
        <v>30000000</v>
      </c>
      <c r="AL651">
        <v>0</v>
      </c>
      <c r="AM651">
        <v>0</v>
      </c>
    </row>
    <row r="652" spans="1:39" x14ac:dyDescent="0.25">
      <c r="A652" t="s">
        <v>3332</v>
      </c>
      <c r="B652" t="s">
        <v>3333</v>
      </c>
      <c r="C652" t="s">
        <v>3334</v>
      </c>
      <c r="D652" t="s">
        <v>3335</v>
      </c>
      <c r="E652" t="s">
        <v>492</v>
      </c>
      <c r="F652" t="s">
        <v>3336</v>
      </c>
      <c r="G652" t="s">
        <v>104</v>
      </c>
      <c r="H652" t="s">
        <v>44</v>
      </c>
      <c r="I652" t="s">
        <v>321</v>
      </c>
      <c r="J652" t="s">
        <v>322</v>
      </c>
      <c r="K652" t="s">
        <v>392</v>
      </c>
      <c r="L652">
        <v>7</v>
      </c>
      <c r="M652" s="1">
        <v>39661</v>
      </c>
      <c r="N652" t="s">
        <v>2273</v>
      </c>
      <c r="O652" t="s">
        <v>2274</v>
      </c>
      <c r="P652">
        <v>2008</v>
      </c>
      <c r="Q652" s="1">
        <v>39448</v>
      </c>
      <c r="R652" s="1">
        <v>40151</v>
      </c>
      <c r="S652">
        <v>18000</v>
      </c>
      <c r="T652">
        <v>150000</v>
      </c>
      <c r="U652">
        <v>0</v>
      </c>
      <c r="V652">
        <v>0</v>
      </c>
      <c r="W652">
        <v>0</v>
      </c>
      <c r="X652">
        <v>235000</v>
      </c>
      <c r="Y652">
        <v>0</v>
      </c>
      <c r="Z652">
        <v>54282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x14ac:dyDescent="0.25">
      <c r="A653" t="s">
        <v>3337</v>
      </c>
      <c r="B653" t="s">
        <v>3338</v>
      </c>
      <c r="C653" t="s">
        <v>3339</v>
      </c>
      <c r="D653" t="s">
        <v>90</v>
      </c>
      <c r="E653" t="s">
        <v>91</v>
      </c>
      <c r="F653" t="s">
        <v>3340</v>
      </c>
      <c r="G653" t="s">
        <v>56</v>
      </c>
      <c r="H653" t="s">
        <v>44</v>
      </c>
      <c r="I653" t="s">
        <v>219</v>
      </c>
      <c r="J653" t="s">
        <v>220</v>
      </c>
      <c r="K653" t="s">
        <v>3341</v>
      </c>
      <c r="L653">
        <v>3</v>
      </c>
      <c r="M653" s="1">
        <v>36892</v>
      </c>
      <c r="N653" t="s">
        <v>182</v>
      </c>
      <c r="O653" t="s">
        <v>183</v>
      </c>
      <c r="P653">
        <v>2001</v>
      </c>
      <c r="Q653" s="1">
        <v>39948</v>
      </c>
      <c r="R653" s="1">
        <v>41436</v>
      </c>
      <c r="S653">
        <v>0</v>
      </c>
      <c r="T653">
        <v>4605841</v>
      </c>
      <c r="U653">
        <v>0</v>
      </c>
      <c r="V653">
        <v>0</v>
      </c>
      <c r="W653">
        <v>0</v>
      </c>
      <c r="X653">
        <v>1100000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 x14ac:dyDescent="0.25">
      <c r="A654" t="s">
        <v>3342</v>
      </c>
      <c r="B654" t="s">
        <v>3343</v>
      </c>
      <c r="C654" t="s">
        <v>3344</v>
      </c>
      <c r="D654" t="s">
        <v>3345</v>
      </c>
      <c r="E654" t="s">
        <v>91</v>
      </c>
      <c r="F654" t="s">
        <v>118</v>
      </c>
      <c r="G654" t="s">
        <v>56</v>
      </c>
      <c r="H654" t="s">
        <v>44</v>
      </c>
      <c r="I654" t="s">
        <v>1353</v>
      </c>
      <c r="J654" t="s">
        <v>1375</v>
      </c>
      <c r="K654" t="s">
        <v>1375</v>
      </c>
      <c r="L654">
        <v>1</v>
      </c>
      <c r="M654" s="1">
        <v>37987</v>
      </c>
      <c r="N654" t="s">
        <v>481</v>
      </c>
      <c r="O654" t="s">
        <v>482</v>
      </c>
      <c r="P654">
        <v>2004</v>
      </c>
      <c r="Q654" s="1">
        <v>41185</v>
      </c>
      <c r="R654" s="1">
        <v>41185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 x14ac:dyDescent="0.25">
      <c r="A655" t="s">
        <v>3346</v>
      </c>
      <c r="B655" t="s">
        <v>3347</v>
      </c>
      <c r="C655" t="s">
        <v>3348</v>
      </c>
      <c r="D655" t="s">
        <v>3349</v>
      </c>
      <c r="E655" t="s">
        <v>338</v>
      </c>
      <c r="F655" t="s">
        <v>3350</v>
      </c>
      <c r="G655" t="s">
        <v>56</v>
      </c>
      <c r="H655" t="s">
        <v>44</v>
      </c>
      <c r="I655" t="s">
        <v>57</v>
      </c>
      <c r="J655" t="s">
        <v>211</v>
      </c>
      <c r="K655" t="s">
        <v>889</v>
      </c>
      <c r="L655">
        <v>2</v>
      </c>
      <c r="M655" s="1">
        <v>36161</v>
      </c>
      <c r="N655" t="s">
        <v>1187</v>
      </c>
      <c r="O655" t="s">
        <v>1188</v>
      </c>
      <c r="P655">
        <v>1999</v>
      </c>
      <c r="Q655" s="1">
        <v>40912</v>
      </c>
      <c r="R655" s="1">
        <v>40977</v>
      </c>
      <c r="S655">
        <v>1410901</v>
      </c>
      <c r="T655">
        <v>12000000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12000000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 x14ac:dyDescent="0.25">
      <c r="A656" t="s">
        <v>3351</v>
      </c>
      <c r="B656" t="s">
        <v>3352</v>
      </c>
      <c r="C656" t="s">
        <v>3353</v>
      </c>
      <c r="D656" t="s">
        <v>3354</v>
      </c>
      <c r="E656" t="s">
        <v>1074</v>
      </c>
      <c r="F656" t="s">
        <v>3355</v>
      </c>
      <c r="G656" t="s">
        <v>56</v>
      </c>
      <c r="H656" t="s">
        <v>44</v>
      </c>
      <c r="I656" t="s">
        <v>876</v>
      </c>
      <c r="J656" t="s">
        <v>3356</v>
      </c>
      <c r="K656" t="s">
        <v>3356</v>
      </c>
      <c r="L656">
        <v>2</v>
      </c>
      <c r="M656" s="1">
        <v>38718</v>
      </c>
      <c r="N656" t="s">
        <v>455</v>
      </c>
      <c r="O656" t="s">
        <v>456</v>
      </c>
      <c r="P656">
        <v>2006</v>
      </c>
      <c r="Q656" s="1">
        <v>39721</v>
      </c>
      <c r="R656" s="1">
        <v>41198</v>
      </c>
      <c r="S656">
        <v>0</v>
      </c>
      <c r="T656">
        <v>28500000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28500000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x14ac:dyDescent="0.25">
      <c r="A657" t="s">
        <v>3357</v>
      </c>
      <c r="B657" t="s">
        <v>3358</v>
      </c>
      <c r="C657" t="s">
        <v>3359</v>
      </c>
      <c r="D657" t="s">
        <v>90</v>
      </c>
      <c r="E657" t="s">
        <v>91</v>
      </c>
      <c r="F657" t="s">
        <v>3360</v>
      </c>
      <c r="H657" t="s">
        <v>44</v>
      </c>
      <c r="I657" t="s">
        <v>219</v>
      </c>
      <c r="J657" t="s">
        <v>220</v>
      </c>
      <c r="K657" t="s">
        <v>521</v>
      </c>
      <c r="L657">
        <v>1</v>
      </c>
      <c r="M657" s="1">
        <v>41275</v>
      </c>
      <c r="N657" t="s">
        <v>173</v>
      </c>
      <c r="O657" t="s">
        <v>174</v>
      </c>
      <c r="P657">
        <v>2013</v>
      </c>
      <c r="Q657" s="1">
        <v>41758</v>
      </c>
      <c r="R657" s="1">
        <v>41758</v>
      </c>
      <c r="S657">
        <v>0</v>
      </c>
      <c r="T657">
        <v>225000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 x14ac:dyDescent="0.25">
      <c r="A658" t="s">
        <v>3361</v>
      </c>
      <c r="B658" t="s">
        <v>3362</v>
      </c>
      <c r="C658" t="s">
        <v>3363</v>
      </c>
      <c r="D658" t="s">
        <v>3364</v>
      </c>
      <c r="E658" t="s">
        <v>3365</v>
      </c>
      <c r="F658" t="s">
        <v>2636</v>
      </c>
      <c r="G658" t="s">
        <v>56</v>
      </c>
      <c r="H658" t="s">
        <v>44</v>
      </c>
      <c r="I658" t="s">
        <v>57</v>
      </c>
      <c r="J658" t="s">
        <v>211</v>
      </c>
      <c r="K658" t="s">
        <v>1440</v>
      </c>
      <c r="L658">
        <v>2</v>
      </c>
      <c r="M658" s="1">
        <v>39083</v>
      </c>
      <c r="N658" t="s">
        <v>113</v>
      </c>
      <c r="O658" t="s">
        <v>114</v>
      </c>
      <c r="P658">
        <v>2007</v>
      </c>
      <c r="Q658" s="1">
        <v>39356</v>
      </c>
      <c r="R658" s="1">
        <v>41030</v>
      </c>
      <c r="S658">
        <v>0</v>
      </c>
      <c r="T658">
        <v>25000000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7000000</v>
      </c>
      <c r="AG658">
        <v>18000000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 x14ac:dyDescent="0.25">
      <c r="A659" t="s">
        <v>3366</v>
      </c>
      <c r="B659" t="s">
        <v>3367</v>
      </c>
      <c r="C659" t="s">
        <v>3368</v>
      </c>
      <c r="D659" t="s">
        <v>110</v>
      </c>
      <c r="E659" t="s">
        <v>111</v>
      </c>
      <c r="F659" t="s">
        <v>118</v>
      </c>
      <c r="G659" t="s">
        <v>43</v>
      </c>
      <c r="L659">
        <v>1</v>
      </c>
      <c r="M659" s="1">
        <v>39814</v>
      </c>
      <c r="N659" t="s">
        <v>200</v>
      </c>
      <c r="O659" t="s">
        <v>201</v>
      </c>
      <c r="P659">
        <v>2009</v>
      </c>
      <c r="Q659" s="1">
        <v>40013</v>
      </c>
      <c r="R659" s="1">
        <v>40013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 x14ac:dyDescent="0.25">
      <c r="A660" t="s">
        <v>3369</v>
      </c>
      <c r="B660" t="s">
        <v>3370</v>
      </c>
      <c r="C660" t="s">
        <v>3371</v>
      </c>
      <c r="D660" t="s">
        <v>90</v>
      </c>
      <c r="E660" t="s">
        <v>91</v>
      </c>
      <c r="F660" t="s">
        <v>3372</v>
      </c>
      <c r="G660" t="s">
        <v>56</v>
      </c>
      <c r="L660">
        <v>1</v>
      </c>
      <c r="M660" s="1">
        <v>37257</v>
      </c>
      <c r="N660" t="s">
        <v>592</v>
      </c>
      <c r="O660" t="s">
        <v>593</v>
      </c>
      <c r="P660">
        <v>2002</v>
      </c>
      <c r="Q660" s="1">
        <v>38377</v>
      </c>
      <c r="R660" s="1">
        <v>38377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1560000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 x14ac:dyDescent="0.25">
      <c r="A661" t="s">
        <v>3373</v>
      </c>
      <c r="B661" t="s">
        <v>3374</v>
      </c>
      <c r="D661" t="s">
        <v>148</v>
      </c>
      <c r="E661" t="s">
        <v>149</v>
      </c>
      <c r="F661" t="s">
        <v>55</v>
      </c>
      <c r="G661" t="s">
        <v>56</v>
      </c>
      <c r="H661" t="s">
        <v>44</v>
      </c>
      <c r="I661" t="s">
        <v>57</v>
      </c>
      <c r="J661" t="s">
        <v>1293</v>
      </c>
      <c r="K661" t="s">
        <v>3375</v>
      </c>
      <c r="L661">
        <v>1</v>
      </c>
      <c r="M661" s="1">
        <v>40179</v>
      </c>
      <c r="N661" t="s">
        <v>122</v>
      </c>
      <c r="O661" t="s">
        <v>123</v>
      </c>
      <c r="P661">
        <v>2010</v>
      </c>
      <c r="Q661" s="1">
        <v>40906</v>
      </c>
      <c r="R661" s="1">
        <v>40906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4000000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 x14ac:dyDescent="0.25">
      <c r="A662" t="s">
        <v>3376</v>
      </c>
      <c r="B662" t="s">
        <v>3377</v>
      </c>
      <c r="C662" t="s">
        <v>3378</v>
      </c>
      <c r="D662" t="s">
        <v>1418</v>
      </c>
      <c r="E662" t="s">
        <v>1419</v>
      </c>
      <c r="F662" t="s">
        <v>3379</v>
      </c>
      <c r="G662" t="s">
        <v>56</v>
      </c>
      <c r="H662" t="s">
        <v>1221</v>
      </c>
      <c r="J662" t="s">
        <v>3380</v>
      </c>
      <c r="K662" t="s">
        <v>3380</v>
      </c>
      <c r="L662">
        <v>2</v>
      </c>
      <c r="Q662" s="1">
        <v>38915</v>
      </c>
      <c r="R662" s="1">
        <v>40463</v>
      </c>
      <c r="S662">
        <v>0</v>
      </c>
      <c r="T662">
        <v>20209960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x14ac:dyDescent="0.25">
      <c r="A663" t="s">
        <v>3381</v>
      </c>
      <c r="B663" t="s">
        <v>3382</v>
      </c>
      <c r="D663" t="s">
        <v>3383</v>
      </c>
      <c r="E663" t="s">
        <v>1351</v>
      </c>
      <c r="F663" t="s">
        <v>118</v>
      </c>
      <c r="G663" t="s">
        <v>56</v>
      </c>
      <c r="H663" t="s">
        <v>44</v>
      </c>
      <c r="I663" t="s">
        <v>93</v>
      </c>
      <c r="J663" t="s">
        <v>3384</v>
      </c>
      <c r="K663" t="s">
        <v>3385</v>
      </c>
      <c r="L663">
        <v>1</v>
      </c>
      <c r="M663" s="1">
        <v>41062</v>
      </c>
      <c r="N663" t="s">
        <v>48</v>
      </c>
      <c r="O663" t="s">
        <v>49</v>
      </c>
      <c r="P663">
        <v>2012</v>
      </c>
      <c r="Q663" s="1">
        <v>41746</v>
      </c>
      <c r="R663" s="1">
        <v>41746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 x14ac:dyDescent="0.25">
      <c r="A664" t="s">
        <v>3386</v>
      </c>
      <c r="B664" t="s">
        <v>3387</v>
      </c>
      <c r="C664" t="s">
        <v>3388</v>
      </c>
      <c r="D664" t="s">
        <v>3389</v>
      </c>
      <c r="E664" t="s">
        <v>149</v>
      </c>
      <c r="F664" t="s">
        <v>3390</v>
      </c>
      <c r="G664" t="s">
        <v>56</v>
      </c>
      <c r="H664" t="s">
        <v>44</v>
      </c>
      <c r="I664" t="s">
        <v>93</v>
      </c>
      <c r="J664" t="s">
        <v>3384</v>
      </c>
      <c r="K664" t="s">
        <v>3384</v>
      </c>
      <c r="L664">
        <v>2</v>
      </c>
      <c r="M664" s="1">
        <v>37257</v>
      </c>
      <c r="N664" t="s">
        <v>592</v>
      </c>
      <c r="O664" t="s">
        <v>593</v>
      </c>
      <c r="P664">
        <v>2002</v>
      </c>
      <c r="Q664" s="1">
        <v>40947</v>
      </c>
      <c r="R664" s="1">
        <v>41450</v>
      </c>
      <c r="S664">
        <v>0</v>
      </c>
      <c r="T664">
        <v>775000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 x14ac:dyDescent="0.25">
      <c r="A665" t="s">
        <v>3391</v>
      </c>
      <c r="B665" t="s">
        <v>3392</v>
      </c>
      <c r="C665" t="s">
        <v>3393</v>
      </c>
      <c r="D665" t="s">
        <v>3394</v>
      </c>
      <c r="E665" t="s">
        <v>111</v>
      </c>
      <c r="F665" t="s">
        <v>112</v>
      </c>
      <c r="G665" t="s">
        <v>56</v>
      </c>
      <c r="H665" t="s">
        <v>529</v>
      </c>
      <c r="J665" t="s">
        <v>729</v>
      </c>
      <c r="K665" t="s">
        <v>730</v>
      </c>
      <c r="L665">
        <v>1</v>
      </c>
      <c r="M665" s="1">
        <v>39288</v>
      </c>
      <c r="N665" t="s">
        <v>1135</v>
      </c>
      <c r="O665" t="s">
        <v>719</v>
      </c>
      <c r="P665">
        <v>2007</v>
      </c>
      <c r="Q665" s="1">
        <v>41878</v>
      </c>
      <c r="R665" s="1">
        <v>41878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2000000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x14ac:dyDescent="0.25">
      <c r="A666" t="s">
        <v>3395</v>
      </c>
      <c r="B666" t="s">
        <v>3396</v>
      </c>
      <c r="C666" t="s">
        <v>3397</v>
      </c>
      <c r="D666" t="s">
        <v>90</v>
      </c>
      <c r="E666" t="s">
        <v>91</v>
      </c>
      <c r="F666" t="s">
        <v>73</v>
      </c>
      <c r="G666" t="s">
        <v>43</v>
      </c>
      <c r="H666" t="s">
        <v>44</v>
      </c>
      <c r="I666" t="s">
        <v>57</v>
      </c>
      <c r="J666" t="s">
        <v>1051</v>
      </c>
      <c r="K666" t="s">
        <v>1052</v>
      </c>
      <c r="L666">
        <v>1</v>
      </c>
      <c r="M666" s="1">
        <v>35431</v>
      </c>
      <c r="N666" t="s">
        <v>1597</v>
      </c>
      <c r="O666" t="s">
        <v>1598</v>
      </c>
      <c r="P666">
        <v>1997</v>
      </c>
      <c r="Q666" s="1">
        <v>39871</v>
      </c>
      <c r="R666" s="1">
        <v>39871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1500000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 x14ac:dyDescent="0.25">
      <c r="A667" t="s">
        <v>3398</v>
      </c>
      <c r="B667" t="s">
        <v>3399</v>
      </c>
      <c r="D667" t="s">
        <v>3400</v>
      </c>
      <c r="E667" t="s">
        <v>1872</v>
      </c>
      <c r="F667" t="s">
        <v>3401</v>
      </c>
      <c r="G667" t="s">
        <v>43</v>
      </c>
      <c r="H667" t="s">
        <v>44</v>
      </c>
      <c r="I667" t="s">
        <v>57</v>
      </c>
      <c r="J667" t="s">
        <v>211</v>
      </c>
      <c r="K667" t="s">
        <v>1440</v>
      </c>
      <c r="L667">
        <v>4</v>
      </c>
      <c r="M667" s="1">
        <v>37257</v>
      </c>
      <c r="N667" t="s">
        <v>592</v>
      </c>
      <c r="O667" t="s">
        <v>593</v>
      </c>
      <c r="P667">
        <v>2002</v>
      </c>
      <c r="Q667" s="1">
        <v>38611</v>
      </c>
      <c r="R667" s="1">
        <v>40526</v>
      </c>
      <c r="S667">
        <v>0</v>
      </c>
      <c r="T667">
        <v>25305000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1055000</v>
      </c>
      <c r="AG667">
        <v>17000000</v>
      </c>
      <c r="AH667">
        <v>3000000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 x14ac:dyDescent="0.25">
      <c r="A668" t="s">
        <v>3402</v>
      </c>
      <c r="B668" t="s">
        <v>3403</v>
      </c>
      <c r="C668" t="s">
        <v>3404</v>
      </c>
      <c r="D668" t="s">
        <v>90</v>
      </c>
      <c r="E668" t="s">
        <v>91</v>
      </c>
      <c r="F668" t="s">
        <v>3405</v>
      </c>
      <c r="G668" t="s">
        <v>56</v>
      </c>
      <c r="H668" t="s">
        <v>44</v>
      </c>
      <c r="I668" t="s">
        <v>286</v>
      </c>
      <c r="J668" t="s">
        <v>924</v>
      </c>
      <c r="K668" t="s">
        <v>1553</v>
      </c>
      <c r="L668">
        <v>3</v>
      </c>
      <c r="M668" s="1">
        <v>40544</v>
      </c>
      <c r="N668" t="s">
        <v>602</v>
      </c>
      <c r="O668" t="s">
        <v>565</v>
      </c>
      <c r="P668">
        <v>2011</v>
      </c>
      <c r="Q668" s="1">
        <v>40695</v>
      </c>
      <c r="R668" s="1">
        <v>41438</v>
      </c>
      <c r="S668">
        <v>20000</v>
      </c>
      <c r="T668">
        <v>3000000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3000000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 x14ac:dyDescent="0.25">
      <c r="A669" t="s">
        <v>3406</v>
      </c>
      <c r="B669" t="s">
        <v>3407</v>
      </c>
      <c r="C669" t="s">
        <v>3408</v>
      </c>
      <c r="D669" t="s">
        <v>315</v>
      </c>
      <c r="E669" t="s">
        <v>316</v>
      </c>
      <c r="F669" t="s">
        <v>3409</v>
      </c>
      <c r="G669" t="s">
        <v>56</v>
      </c>
      <c r="H669" t="s">
        <v>44</v>
      </c>
      <c r="I669" t="s">
        <v>876</v>
      </c>
      <c r="J669" t="s">
        <v>877</v>
      </c>
      <c r="K669" t="s">
        <v>3410</v>
      </c>
      <c r="L669">
        <v>5</v>
      </c>
      <c r="M669" s="1">
        <v>36892</v>
      </c>
      <c r="N669" t="s">
        <v>182</v>
      </c>
      <c r="O669" t="s">
        <v>183</v>
      </c>
      <c r="P669">
        <v>2001</v>
      </c>
      <c r="Q669" s="1">
        <v>38246</v>
      </c>
      <c r="R669" s="1">
        <v>41572</v>
      </c>
      <c r="S669">
        <v>0</v>
      </c>
      <c r="T669">
        <v>59500000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79081610</v>
      </c>
      <c r="AB669">
        <v>0</v>
      </c>
      <c r="AC669">
        <v>0</v>
      </c>
      <c r="AD669">
        <v>0</v>
      </c>
      <c r="AE669">
        <v>0</v>
      </c>
      <c r="AF669">
        <v>6000000</v>
      </c>
      <c r="AG669">
        <v>7500000</v>
      </c>
      <c r="AH669">
        <v>35000000</v>
      </c>
      <c r="AI669">
        <v>11000000</v>
      </c>
      <c r="AJ669">
        <v>0</v>
      </c>
      <c r="AK669">
        <v>0</v>
      </c>
      <c r="AL669">
        <v>0</v>
      </c>
      <c r="AM669">
        <v>0</v>
      </c>
    </row>
    <row r="670" spans="1:39" x14ac:dyDescent="0.25">
      <c r="A670" t="s">
        <v>3411</v>
      </c>
      <c r="B670" t="s">
        <v>3412</v>
      </c>
      <c r="C670" t="s">
        <v>3413</v>
      </c>
      <c r="D670" t="s">
        <v>3414</v>
      </c>
      <c r="E670" t="s">
        <v>1558</v>
      </c>
      <c r="F670" t="s">
        <v>3415</v>
      </c>
      <c r="G670" t="s">
        <v>43</v>
      </c>
      <c r="H670" t="s">
        <v>44</v>
      </c>
      <c r="I670" t="s">
        <v>119</v>
      </c>
      <c r="J670" t="s">
        <v>356</v>
      </c>
      <c r="K670" t="s">
        <v>3131</v>
      </c>
      <c r="L670">
        <v>3</v>
      </c>
      <c r="M670" s="1">
        <v>39142</v>
      </c>
      <c r="N670" t="s">
        <v>1064</v>
      </c>
      <c r="O670" t="s">
        <v>114</v>
      </c>
      <c r="P670">
        <v>2007</v>
      </c>
      <c r="Q670" s="1">
        <v>39602</v>
      </c>
      <c r="R670" s="1">
        <v>40302</v>
      </c>
      <c r="S670">
        <v>0</v>
      </c>
      <c r="T670">
        <v>7131124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4000000</v>
      </c>
      <c r="AG670">
        <v>2431124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 x14ac:dyDescent="0.25">
      <c r="A671" t="s">
        <v>3416</v>
      </c>
      <c r="B671" t="s">
        <v>3417</v>
      </c>
      <c r="C671" t="s">
        <v>3418</v>
      </c>
      <c r="D671" t="s">
        <v>3419</v>
      </c>
      <c r="E671" t="s">
        <v>2356</v>
      </c>
      <c r="F671" t="s">
        <v>118</v>
      </c>
      <c r="G671" t="s">
        <v>56</v>
      </c>
      <c r="H671" t="s">
        <v>44</v>
      </c>
      <c r="I671" t="s">
        <v>57</v>
      </c>
      <c r="J671" t="s">
        <v>3420</v>
      </c>
      <c r="K671" t="s">
        <v>3421</v>
      </c>
      <c r="L671">
        <v>1</v>
      </c>
      <c r="M671" s="1">
        <v>41883</v>
      </c>
      <c r="N671" t="s">
        <v>658</v>
      </c>
      <c r="O671" t="s">
        <v>259</v>
      </c>
      <c r="P671">
        <v>2014</v>
      </c>
      <c r="Q671" s="1">
        <v>41910</v>
      </c>
      <c r="R671" s="1">
        <v>41910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 x14ac:dyDescent="0.25">
      <c r="A672" t="s">
        <v>3422</v>
      </c>
      <c r="B672" t="s">
        <v>3423</v>
      </c>
      <c r="C672" t="s">
        <v>3424</v>
      </c>
      <c r="D672" t="s">
        <v>1849</v>
      </c>
      <c r="E672" t="s">
        <v>1850</v>
      </c>
      <c r="F672" t="s">
        <v>3425</v>
      </c>
      <c r="G672" t="s">
        <v>43</v>
      </c>
      <c r="H672" t="s">
        <v>44</v>
      </c>
      <c r="I672" t="s">
        <v>57</v>
      </c>
      <c r="J672" t="s">
        <v>211</v>
      </c>
      <c r="K672" t="s">
        <v>782</v>
      </c>
      <c r="L672">
        <v>3</v>
      </c>
      <c r="M672" s="1">
        <v>37257</v>
      </c>
      <c r="N672" t="s">
        <v>592</v>
      </c>
      <c r="O672" t="s">
        <v>593</v>
      </c>
      <c r="P672">
        <v>2002</v>
      </c>
      <c r="Q672" s="1">
        <v>40240</v>
      </c>
      <c r="R672" s="1">
        <v>41183</v>
      </c>
      <c r="S672">
        <v>0</v>
      </c>
      <c r="T672">
        <v>13793098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 x14ac:dyDescent="0.25">
      <c r="A673" t="s">
        <v>3426</v>
      </c>
      <c r="B673" t="s">
        <v>3427</v>
      </c>
      <c r="C673" t="s">
        <v>3428</v>
      </c>
      <c r="D673" t="s">
        <v>337</v>
      </c>
      <c r="E673" t="s">
        <v>338</v>
      </c>
      <c r="F673" t="s">
        <v>118</v>
      </c>
      <c r="G673" t="s">
        <v>56</v>
      </c>
      <c r="H673" t="s">
        <v>44</v>
      </c>
      <c r="I673" t="s">
        <v>57</v>
      </c>
      <c r="J673" t="s">
        <v>211</v>
      </c>
      <c r="K673" t="s">
        <v>3429</v>
      </c>
      <c r="L673">
        <v>1</v>
      </c>
      <c r="Q673" s="1">
        <v>40793</v>
      </c>
      <c r="R673" s="1">
        <v>40793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 x14ac:dyDescent="0.25">
      <c r="A674" t="s">
        <v>3430</v>
      </c>
      <c r="B674" t="s">
        <v>3431</v>
      </c>
      <c r="C674" t="s">
        <v>3432</v>
      </c>
      <c r="D674" t="s">
        <v>691</v>
      </c>
      <c r="E674" t="s">
        <v>41</v>
      </c>
      <c r="F674" t="s">
        <v>3433</v>
      </c>
      <c r="G674" t="s">
        <v>56</v>
      </c>
      <c r="H674" t="s">
        <v>44</v>
      </c>
      <c r="I674" t="s">
        <v>179</v>
      </c>
      <c r="J674" t="s">
        <v>685</v>
      </c>
      <c r="K674" t="s">
        <v>686</v>
      </c>
      <c r="L674">
        <v>2</v>
      </c>
      <c r="Q674" s="1">
        <v>39995</v>
      </c>
      <c r="R674" s="1">
        <v>40238</v>
      </c>
      <c r="S674">
        <v>0</v>
      </c>
      <c r="T674">
        <v>7380000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 x14ac:dyDescent="0.25">
      <c r="A675" t="s">
        <v>3434</v>
      </c>
      <c r="B675" t="s">
        <v>3435</v>
      </c>
      <c r="C675" t="s">
        <v>3436</v>
      </c>
      <c r="D675" t="s">
        <v>1557</v>
      </c>
      <c r="E675" t="s">
        <v>1558</v>
      </c>
      <c r="F675" t="s">
        <v>591</v>
      </c>
      <c r="G675" t="s">
        <v>56</v>
      </c>
      <c r="H675" t="s">
        <v>44</v>
      </c>
      <c r="I675" t="s">
        <v>119</v>
      </c>
      <c r="J675" t="s">
        <v>3437</v>
      </c>
      <c r="K675" t="s">
        <v>3438</v>
      </c>
      <c r="L675">
        <v>1</v>
      </c>
      <c r="M675" s="1">
        <v>39083</v>
      </c>
      <c r="N675" t="s">
        <v>113</v>
      </c>
      <c r="O675" t="s">
        <v>114</v>
      </c>
      <c r="P675">
        <v>2007</v>
      </c>
      <c r="Q675" s="1">
        <v>40948</v>
      </c>
      <c r="R675" s="1">
        <v>40948</v>
      </c>
      <c r="S675">
        <v>0</v>
      </c>
      <c r="T675">
        <v>30000000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 x14ac:dyDescent="0.25">
      <c r="A676" t="s">
        <v>3439</v>
      </c>
      <c r="B676" t="s">
        <v>3440</v>
      </c>
      <c r="C676" t="s">
        <v>3441</v>
      </c>
      <c r="D676" t="s">
        <v>1849</v>
      </c>
      <c r="E676" t="s">
        <v>1850</v>
      </c>
      <c r="F676" t="s">
        <v>3442</v>
      </c>
      <c r="G676" t="s">
        <v>56</v>
      </c>
      <c r="H676" t="s">
        <v>44</v>
      </c>
      <c r="I676" t="s">
        <v>93</v>
      </c>
      <c r="J676" t="s">
        <v>164</v>
      </c>
      <c r="K676" t="s">
        <v>461</v>
      </c>
      <c r="L676">
        <v>1</v>
      </c>
      <c r="M676" s="1">
        <v>35431</v>
      </c>
      <c r="N676" t="s">
        <v>1597</v>
      </c>
      <c r="O676" t="s">
        <v>1598</v>
      </c>
      <c r="P676">
        <v>1997</v>
      </c>
      <c r="Q676" s="1">
        <v>41287</v>
      </c>
      <c r="R676" s="1">
        <v>41287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46900000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 x14ac:dyDescent="0.25">
      <c r="A677" t="s">
        <v>3443</v>
      </c>
      <c r="B677" t="s">
        <v>3444</v>
      </c>
      <c r="C677" t="s">
        <v>3445</v>
      </c>
      <c r="D677" t="s">
        <v>698</v>
      </c>
      <c r="E677" t="s">
        <v>365</v>
      </c>
      <c r="F677" t="s">
        <v>3446</v>
      </c>
      <c r="G677" t="s">
        <v>56</v>
      </c>
      <c r="H677" t="s">
        <v>44</v>
      </c>
      <c r="I677" t="s">
        <v>876</v>
      </c>
      <c r="J677" t="s">
        <v>877</v>
      </c>
      <c r="K677" t="s">
        <v>877</v>
      </c>
      <c r="L677">
        <v>2</v>
      </c>
      <c r="M677" s="1">
        <v>40179</v>
      </c>
      <c r="N677" t="s">
        <v>122</v>
      </c>
      <c r="O677" t="s">
        <v>123</v>
      </c>
      <c r="P677">
        <v>2010</v>
      </c>
      <c r="Q677" s="1">
        <v>41451</v>
      </c>
      <c r="R677" s="1">
        <v>41554</v>
      </c>
      <c r="S677">
        <v>240000</v>
      </c>
      <c r="T677">
        <v>112500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 x14ac:dyDescent="0.25">
      <c r="A678" t="s">
        <v>3447</v>
      </c>
      <c r="B678" t="s">
        <v>3448</v>
      </c>
      <c r="C678" t="s">
        <v>3449</v>
      </c>
      <c r="D678" t="s">
        <v>101</v>
      </c>
      <c r="E678" t="s">
        <v>102</v>
      </c>
      <c r="F678" t="s">
        <v>3450</v>
      </c>
      <c r="G678" t="s">
        <v>56</v>
      </c>
      <c r="H678" t="s">
        <v>44</v>
      </c>
      <c r="I678" t="s">
        <v>45</v>
      </c>
      <c r="J678" t="s">
        <v>46</v>
      </c>
      <c r="K678" t="s">
        <v>47</v>
      </c>
      <c r="L678">
        <v>2</v>
      </c>
      <c r="M678" s="1">
        <v>39448</v>
      </c>
      <c r="N678" t="s">
        <v>192</v>
      </c>
      <c r="O678" t="s">
        <v>193</v>
      </c>
      <c r="P678">
        <v>2008</v>
      </c>
      <c r="Q678" s="1">
        <v>40269</v>
      </c>
      <c r="R678" s="1">
        <v>40634</v>
      </c>
      <c r="S678">
        <v>0</v>
      </c>
      <c r="T678">
        <v>1700000</v>
      </c>
      <c r="U678">
        <v>0</v>
      </c>
      <c r="V678">
        <v>0</v>
      </c>
      <c r="W678">
        <v>0</v>
      </c>
      <c r="X678">
        <v>1500000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1700000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 x14ac:dyDescent="0.25">
      <c r="A679" t="s">
        <v>3451</v>
      </c>
      <c r="B679" t="s">
        <v>3452</v>
      </c>
      <c r="C679" t="s">
        <v>3453</v>
      </c>
      <c r="D679" t="s">
        <v>3454</v>
      </c>
      <c r="E679" t="s">
        <v>848</v>
      </c>
      <c r="F679" t="s">
        <v>3455</v>
      </c>
      <c r="G679" t="s">
        <v>43</v>
      </c>
      <c r="H679" t="s">
        <v>44</v>
      </c>
      <c r="I679" t="s">
        <v>321</v>
      </c>
      <c r="J679" t="s">
        <v>322</v>
      </c>
      <c r="K679" t="s">
        <v>3456</v>
      </c>
      <c r="L679">
        <v>1</v>
      </c>
      <c r="M679" s="1">
        <v>36161</v>
      </c>
      <c r="N679" t="s">
        <v>1187</v>
      </c>
      <c r="O679" t="s">
        <v>1188</v>
      </c>
      <c r="P679">
        <v>1999</v>
      </c>
      <c r="Q679" s="1">
        <v>40140</v>
      </c>
      <c r="R679" s="1">
        <v>40140</v>
      </c>
      <c r="S679">
        <v>0</v>
      </c>
      <c r="T679">
        <v>1999998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 x14ac:dyDescent="0.25">
      <c r="A680" t="s">
        <v>3457</v>
      </c>
      <c r="B680" t="s">
        <v>3458</v>
      </c>
      <c r="C680" t="s">
        <v>3459</v>
      </c>
      <c r="D680" t="s">
        <v>315</v>
      </c>
      <c r="E680" t="s">
        <v>316</v>
      </c>
      <c r="F680" t="s">
        <v>3460</v>
      </c>
      <c r="H680" t="s">
        <v>44</v>
      </c>
      <c r="I680" t="s">
        <v>82</v>
      </c>
      <c r="J680" t="s">
        <v>83</v>
      </c>
      <c r="K680" t="s">
        <v>83</v>
      </c>
      <c r="L680">
        <v>2</v>
      </c>
      <c r="Q680" s="1">
        <v>40861</v>
      </c>
      <c r="R680" s="1">
        <v>41219</v>
      </c>
      <c r="S680">
        <v>0</v>
      </c>
      <c r="T680">
        <v>15581502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10000000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3461</v>
      </c>
      <c r="B681" t="s">
        <v>3462</v>
      </c>
      <c r="C681" t="s">
        <v>3463</v>
      </c>
      <c r="D681" t="s">
        <v>3464</v>
      </c>
      <c r="E681" t="s">
        <v>3465</v>
      </c>
      <c r="F681" t="s">
        <v>249</v>
      </c>
      <c r="G681" t="s">
        <v>56</v>
      </c>
      <c r="H681" t="s">
        <v>387</v>
      </c>
      <c r="J681" t="s">
        <v>3466</v>
      </c>
      <c r="K681" t="s">
        <v>3466</v>
      </c>
      <c r="L681">
        <v>1</v>
      </c>
      <c r="M681" s="1">
        <v>39682</v>
      </c>
      <c r="N681" t="s">
        <v>2273</v>
      </c>
      <c r="O681" t="s">
        <v>2274</v>
      </c>
      <c r="P681">
        <v>2008</v>
      </c>
      <c r="Q681" s="1">
        <v>40204</v>
      </c>
      <c r="R681" s="1">
        <v>40204</v>
      </c>
      <c r="S681">
        <v>0</v>
      </c>
      <c r="T681">
        <v>4500000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 x14ac:dyDescent="0.25">
      <c r="A682" t="s">
        <v>3467</v>
      </c>
      <c r="B682" t="s">
        <v>3468</v>
      </c>
      <c r="C682" t="s">
        <v>3469</v>
      </c>
      <c r="D682" t="s">
        <v>315</v>
      </c>
      <c r="E682" t="s">
        <v>316</v>
      </c>
      <c r="F682" t="s">
        <v>763</v>
      </c>
      <c r="G682" t="s">
        <v>56</v>
      </c>
      <c r="H682" t="s">
        <v>44</v>
      </c>
      <c r="I682" t="s">
        <v>219</v>
      </c>
      <c r="J682" t="s">
        <v>220</v>
      </c>
      <c r="K682" t="s">
        <v>3470</v>
      </c>
      <c r="L682">
        <v>1</v>
      </c>
      <c r="M682" s="1">
        <v>40544</v>
      </c>
      <c r="N682" t="s">
        <v>602</v>
      </c>
      <c r="O682" t="s">
        <v>565</v>
      </c>
      <c r="P682">
        <v>2011</v>
      </c>
      <c r="Q682" s="1">
        <v>40683</v>
      </c>
      <c r="R682" s="1">
        <v>40683</v>
      </c>
      <c r="S682">
        <v>0</v>
      </c>
      <c r="T682">
        <v>250000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 x14ac:dyDescent="0.25">
      <c r="A683" t="s">
        <v>3471</v>
      </c>
      <c r="B683" t="s">
        <v>3472</v>
      </c>
      <c r="C683" t="s">
        <v>3473</v>
      </c>
      <c r="D683" t="s">
        <v>1849</v>
      </c>
      <c r="E683" t="s">
        <v>1850</v>
      </c>
      <c r="F683" t="s">
        <v>3474</v>
      </c>
      <c r="G683" t="s">
        <v>43</v>
      </c>
      <c r="H683" t="s">
        <v>44</v>
      </c>
      <c r="I683" t="s">
        <v>57</v>
      </c>
      <c r="J683" t="s">
        <v>1293</v>
      </c>
      <c r="K683" t="s">
        <v>1293</v>
      </c>
      <c r="L683">
        <v>6</v>
      </c>
      <c r="M683" s="1">
        <v>37987</v>
      </c>
      <c r="N683" t="s">
        <v>481</v>
      </c>
      <c r="O683" t="s">
        <v>482</v>
      </c>
      <c r="P683">
        <v>2004</v>
      </c>
      <c r="Q683" s="1">
        <v>40092</v>
      </c>
      <c r="R683" s="1">
        <v>41081</v>
      </c>
      <c r="S683">
        <v>0</v>
      </c>
      <c r="T683">
        <v>20626001</v>
      </c>
      <c r="U683">
        <v>0</v>
      </c>
      <c r="V683">
        <v>0</v>
      </c>
      <c r="W683">
        <v>0</v>
      </c>
      <c r="X683">
        <v>750000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 x14ac:dyDescent="0.25">
      <c r="A684" t="s">
        <v>3475</v>
      </c>
      <c r="B684" t="s">
        <v>3476</v>
      </c>
      <c r="C684" t="s">
        <v>3477</v>
      </c>
      <c r="F684" t="s">
        <v>1990</v>
      </c>
      <c r="G684" t="s">
        <v>56</v>
      </c>
      <c r="H684" t="s">
        <v>44</v>
      </c>
      <c r="I684" t="s">
        <v>1467</v>
      </c>
      <c r="J684" t="s">
        <v>685</v>
      </c>
      <c r="K684" t="s">
        <v>3478</v>
      </c>
      <c r="L684">
        <v>1</v>
      </c>
      <c r="Q684" s="1">
        <v>41000</v>
      </c>
      <c r="R684" s="1">
        <v>41000</v>
      </c>
      <c r="S684">
        <v>0</v>
      </c>
      <c r="T684">
        <v>1300000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 x14ac:dyDescent="0.25">
      <c r="A685" t="s">
        <v>3479</v>
      </c>
      <c r="B685" t="s">
        <v>3480</v>
      </c>
      <c r="C685" t="s">
        <v>3481</v>
      </c>
      <c r="D685" t="s">
        <v>3482</v>
      </c>
      <c r="E685" t="s">
        <v>492</v>
      </c>
      <c r="F685" t="s">
        <v>3483</v>
      </c>
      <c r="G685" t="s">
        <v>56</v>
      </c>
      <c r="H685" t="s">
        <v>74</v>
      </c>
      <c r="J685" t="s">
        <v>3484</v>
      </c>
      <c r="L685">
        <v>1</v>
      </c>
      <c r="Q685" s="1">
        <v>40632</v>
      </c>
      <c r="R685" s="1">
        <v>40632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80157014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 x14ac:dyDescent="0.25">
      <c r="A686" t="s">
        <v>3485</v>
      </c>
      <c r="B686" t="s">
        <v>3486</v>
      </c>
      <c r="C686" t="s">
        <v>3487</v>
      </c>
      <c r="D686" t="s">
        <v>315</v>
      </c>
      <c r="E686" t="s">
        <v>316</v>
      </c>
      <c r="F686" t="s">
        <v>2032</v>
      </c>
      <c r="G686" t="s">
        <v>56</v>
      </c>
      <c r="H686" t="s">
        <v>44</v>
      </c>
      <c r="I686" t="s">
        <v>155</v>
      </c>
      <c r="J686" t="s">
        <v>156</v>
      </c>
      <c r="K686" t="s">
        <v>3488</v>
      </c>
      <c r="L686">
        <v>1</v>
      </c>
      <c r="Q686" s="1">
        <v>40688</v>
      </c>
      <c r="R686" s="1">
        <v>40688</v>
      </c>
      <c r="S686">
        <v>0</v>
      </c>
      <c r="T686">
        <v>12000000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 x14ac:dyDescent="0.25">
      <c r="A687" t="s">
        <v>3489</v>
      </c>
      <c r="B687" t="s">
        <v>3490</v>
      </c>
      <c r="C687" t="s">
        <v>3491</v>
      </c>
      <c r="D687" t="s">
        <v>337</v>
      </c>
      <c r="E687" t="s">
        <v>338</v>
      </c>
      <c r="F687" t="s">
        <v>3492</v>
      </c>
      <c r="G687" t="s">
        <v>56</v>
      </c>
      <c r="H687" t="s">
        <v>44</v>
      </c>
      <c r="I687" t="s">
        <v>1369</v>
      </c>
      <c r="J687" t="s">
        <v>1370</v>
      </c>
      <c r="K687" t="s">
        <v>3493</v>
      </c>
      <c r="L687">
        <v>2</v>
      </c>
      <c r="M687" s="1">
        <v>31778</v>
      </c>
      <c r="N687" t="s">
        <v>2288</v>
      </c>
      <c r="O687" t="s">
        <v>2289</v>
      </c>
      <c r="P687">
        <v>1987</v>
      </c>
      <c r="Q687" s="1">
        <v>41348</v>
      </c>
      <c r="R687" s="1">
        <v>41348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25000000</v>
      </c>
      <c r="Y687">
        <v>0</v>
      </c>
      <c r="Z687">
        <v>0</v>
      </c>
      <c r="AA687">
        <v>20000000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 x14ac:dyDescent="0.25">
      <c r="A688" t="s">
        <v>3494</v>
      </c>
      <c r="B688" t="s">
        <v>3495</v>
      </c>
      <c r="C688" t="s">
        <v>3496</v>
      </c>
      <c r="F688" t="s">
        <v>118</v>
      </c>
      <c r="G688" t="s">
        <v>56</v>
      </c>
      <c r="H688" t="s">
        <v>44</v>
      </c>
      <c r="I688" t="s">
        <v>93</v>
      </c>
      <c r="J688" t="s">
        <v>3497</v>
      </c>
      <c r="K688" t="s">
        <v>3498</v>
      </c>
      <c r="L688">
        <v>1</v>
      </c>
      <c r="M688" s="1">
        <v>41201</v>
      </c>
      <c r="N688" t="s">
        <v>66</v>
      </c>
      <c r="O688" t="s">
        <v>67</v>
      </c>
      <c r="P688">
        <v>2012</v>
      </c>
      <c r="Q688" s="1">
        <v>41203</v>
      </c>
      <c r="R688" s="1">
        <v>41203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 x14ac:dyDescent="0.25">
      <c r="A689" t="s">
        <v>3499</v>
      </c>
      <c r="B689" t="s">
        <v>3500</v>
      </c>
      <c r="C689" t="s">
        <v>3501</v>
      </c>
      <c r="D689" t="s">
        <v>491</v>
      </c>
      <c r="E689" t="s">
        <v>492</v>
      </c>
      <c r="F689" t="s">
        <v>118</v>
      </c>
      <c r="G689" t="s">
        <v>56</v>
      </c>
      <c r="H689" t="s">
        <v>74</v>
      </c>
      <c r="J689" t="s">
        <v>75</v>
      </c>
      <c r="K689" t="s">
        <v>75</v>
      </c>
      <c r="L689">
        <v>1</v>
      </c>
      <c r="M689" s="1">
        <v>40940</v>
      </c>
      <c r="N689" t="s">
        <v>368</v>
      </c>
      <c r="O689" t="s">
        <v>138</v>
      </c>
      <c r="P689">
        <v>2012</v>
      </c>
      <c r="Q689" s="1">
        <v>41760</v>
      </c>
      <c r="R689" s="1">
        <v>41760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 x14ac:dyDescent="0.25">
      <c r="A690" t="s">
        <v>3502</v>
      </c>
      <c r="B690" t="s">
        <v>3503</v>
      </c>
      <c r="C690" t="s">
        <v>3504</v>
      </c>
      <c r="D690" t="s">
        <v>3505</v>
      </c>
      <c r="E690" t="s">
        <v>618</v>
      </c>
      <c r="F690" t="s">
        <v>332</v>
      </c>
      <c r="G690" t="s">
        <v>56</v>
      </c>
      <c r="H690" t="s">
        <v>44</v>
      </c>
      <c r="I690" t="s">
        <v>57</v>
      </c>
      <c r="J690" t="s">
        <v>58</v>
      </c>
      <c r="K690" t="s">
        <v>58</v>
      </c>
      <c r="L690">
        <v>2</v>
      </c>
      <c r="M690" s="1">
        <v>37622</v>
      </c>
      <c r="N690" t="s">
        <v>910</v>
      </c>
      <c r="O690" t="s">
        <v>911</v>
      </c>
      <c r="P690">
        <v>2003</v>
      </c>
      <c r="Q690" s="1">
        <v>39750</v>
      </c>
      <c r="R690" s="1">
        <v>40548</v>
      </c>
      <c r="S690">
        <v>0</v>
      </c>
      <c r="T690">
        <v>20000000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8000000</v>
      </c>
      <c r="AH690">
        <v>12000000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 x14ac:dyDescent="0.25">
      <c r="A691" t="s">
        <v>3506</v>
      </c>
      <c r="B691" t="s">
        <v>3507</v>
      </c>
      <c r="C691" t="s">
        <v>3508</v>
      </c>
      <c r="D691" t="s">
        <v>3509</v>
      </c>
      <c r="E691" t="s">
        <v>3510</v>
      </c>
      <c r="F691" t="s">
        <v>3144</v>
      </c>
      <c r="G691" t="s">
        <v>56</v>
      </c>
      <c r="H691" t="s">
        <v>44</v>
      </c>
      <c r="I691" t="s">
        <v>321</v>
      </c>
      <c r="J691" t="s">
        <v>322</v>
      </c>
      <c r="K691" t="s">
        <v>322</v>
      </c>
      <c r="L691">
        <v>2</v>
      </c>
      <c r="M691" s="1">
        <v>22282</v>
      </c>
      <c r="N691" t="s">
        <v>3511</v>
      </c>
      <c r="O691" t="s">
        <v>3512</v>
      </c>
      <c r="P691">
        <v>1961</v>
      </c>
      <c r="Q691" s="1">
        <v>40884</v>
      </c>
      <c r="R691" s="1">
        <v>41086</v>
      </c>
      <c r="S691">
        <v>0</v>
      </c>
      <c r="T691">
        <v>23000000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 x14ac:dyDescent="0.25">
      <c r="A692" t="s">
        <v>3513</v>
      </c>
      <c r="B692" t="s">
        <v>3514</v>
      </c>
      <c r="C692" t="s">
        <v>3515</v>
      </c>
      <c r="D692" t="s">
        <v>3509</v>
      </c>
      <c r="E692" t="s">
        <v>3510</v>
      </c>
      <c r="F692" t="s">
        <v>717</v>
      </c>
      <c r="G692" t="s">
        <v>56</v>
      </c>
      <c r="H692" t="s">
        <v>44</v>
      </c>
      <c r="I692" t="s">
        <v>82</v>
      </c>
      <c r="J692" t="s">
        <v>3516</v>
      </c>
      <c r="K692" t="s">
        <v>3516</v>
      </c>
      <c r="L692">
        <v>1</v>
      </c>
      <c r="M692" s="1">
        <v>34335</v>
      </c>
      <c r="N692" t="s">
        <v>3517</v>
      </c>
      <c r="O692" t="s">
        <v>3518</v>
      </c>
      <c r="P692">
        <v>1994</v>
      </c>
      <c r="Q692" s="1">
        <v>41542</v>
      </c>
      <c r="R692" s="1">
        <v>41542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2800000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 x14ac:dyDescent="0.25">
      <c r="A693" t="s">
        <v>3519</v>
      </c>
      <c r="B693" t="s">
        <v>3520</v>
      </c>
      <c r="C693" t="s">
        <v>3521</v>
      </c>
      <c r="F693" t="s">
        <v>3522</v>
      </c>
      <c r="G693" t="s">
        <v>56</v>
      </c>
      <c r="H693" t="s">
        <v>44</v>
      </c>
      <c r="I693" t="s">
        <v>45</v>
      </c>
      <c r="J693" t="s">
        <v>755</v>
      </c>
      <c r="K693" t="s">
        <v>3523</v>
      </c>
      <c r="L693">
        <v>1</v>
      </c>
      <c r="M693" s="1">
        <v>34335</v>
      </c>
      <c r="N693" t="s">
        <v>3517</v>
      </c>
      <c r="O693" t="s">
        <v>3518</v>
      </c>
      <c r="P693">
        <v>1994</v>
      </c>
      <c r="Q693" s="1">
        <v>41521</v>
      </c>
      <c r="R693" s="1">
        <v>41521</v>
      </c>
      <c r="S693">
        <v>0</v>
      </c>
      <c r="T693">
        <v>4700000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 x14ac:dyDescent="0.25">
      <c r="A694" t="s">
        <v>3524</v>
      </c>
      <c r="B694" t="s">
        <v>3525</v>
      </c>
      <c r="C694" t="s">
        <v>3526</v>
      </c>
      <c r="D694" t="s">
        <v>263</v>
      </c>
      <c r="E694" t="s">
        <v>264</v>
      </c>
      <c r="F694" t="s">
        <v>3527</v>
      </c>
      <c r="G694" t="s">
        <v>56</v>
      </c>
      <c r="H694" t="s">
        <v>44</v>
      </c>
      <c r="I694" t="s">
        <v>562</v>
      </c>
      <c r="J694" t="s">
        <v>1106</v>
      </c>
      <c r="K694" t="s">
        <v>3528</v>
      </c>
      <c r="L694">
        <v>4</v>
      </c>
      <c r="M694" s="1">
        <v>37257</v>
      </c>
      <c r="N694" t="s">
        <v>592</v>
      </c>
      <c r="O694" t="s">
        <v>593</v>
      </c>
      <c r="P694">
        <v>2002</v>
      </c>
      <c r="Q694" s="1">
        <v>40968</v>
      </c>
      <c r="R694" s="1">
        <v>41641</v>
      </c>
      <c r="S694">
        <v>0</v>
      </c>
      <c r="T694">
        <v>4078719</v>
      </c>
      <c r="U694">
        <v>0</v>
      </c>
      <c r="V694">
        <v>0</v>
      </c>
      <c r="W694">
        <v>0</v>
      </c>
      <c r="X694">
        <v>900920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 x14ac:dyDescent="0.25">
      <c r="A695" t="s">
        <v>3529</v>
      </c>
      <c r="B695" t="s">
        <v>3530</v>
      </c>
      <c r="C695" t="s">
        <v>3531</v>
      </c>
      <c r="D695" t="s">
        <v>53</v>
      </c>
      <c r="E695" t="s">
        <v>54</v>
      </c>
      <c r="F695" t="s">
        <v>118</v>
      </c>
      <c r="G695" t="s">
        <v>43</v>
      </c>
      <c r="L695">
        <v>1</v>
      </c>
      <c r="M695" s="1">
        <v>35788</v>
      </c>
      <c r="N695" t="s">
        <v>3532</v>
      </c>
      <c r="O695" t="s">
        <v>3533</v>
      </c>
      <c r="P695">
        <v>1997</v>
      </c>
      <c r="Q695" s="1">
        <v>39373</v>
      </c>
      <c r="R695" s="1">
        <v>39373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 x14ac:dyDescent="0.25">
      <c r="A696" t="s">
        <v>3534</v>
      </c>
      <c r="B696" t="s">
        <v>3535</v>
      </c>
      <c r="C696" t="s">
        <v>3536</v>
      </c>
      <c r="D696" t="s">
        <v>3537</v>
      </c>
      <c r="E696" t="s">
        <v>3538</v>
      </c>
      <c r="F696" s="2">
        <v>90000</v>
      </c>
      <c r="G696" t="s">
        <v>56</v>
      </c>
      <c r="H696" t="s">
        <v>44</v>
      </c>
      <c r="I696" t="s">
        <v>286</v>
      </c>
      <c r="J696" t="s">
        <v>924</v>
      </c>
      <c r="K696" t="s">
        <v>925</v>
      </c>
      <c r="L696">
        <v>2</v>
      </c>
      <c r="M696" s="1">
        <v>40940</v>
      </c>
      <c r="N696" t="s">
        <v>368</v>
      </c>
      <c r="O696" t="s">
        <v>138</v>
      </c>
      <c r="P696">
        <v>2012</v>
      </c>
      <c r="Q696" s="1">
        <v>41061</v>
      </c>
      <c r="R696" s="1">
        <v>41128</v>
      </c>
      <c r="S696">
        <v>90000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x14ac:dyDescent="0.25">
      <c r="A697" t="s">
        <v>3539</v>
      </c>
      <c r="B697" t="s">
        <v>3540</v>
      </c>
      <c r="C697" t="s">
        <v>3541</v>
      </c>
      <c r="D697" t="s">
        <v>808</v>
      </c>
      <c r="E697" t="s">
        <v>809</v>
      </c>
      <c r="F697" t="s">
        <v>237</v>
      </c>
      <c r="G697" t="s">
        <v>56</v>
      </c>
      <c r="H697" t="s">
        <v>44</v>
      </c>
      <c r="I697" t="s">
        <v>119</v>
      </c>
      <c r="J697" t="s">
        <v>356</v>
      </c>
      <c r="K697" t="s">
        <v>3542</v>
      </c>
      <c r="L697">
        <v>1</v>
      </c>
      <c r="M697" s="1">
        <v>17168</v>
      </c>
      <c r="N697" t="s">
        <v>3543</v>
      </c>
      <c r="O697" t="s">
        <v>3544</v>
      </c>
      <c r="P697">
        <v>1947</v>
      </c>
      <c r="Q697" s="1">
        <v>39114</v>
      </c>
      <c r="R697" s="1">
        <v>39114</v>
      </c>
      <c r="S697">
        <v>0</v>
      </c>
      <c r="T697">
        <v>10000000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10000000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 x14ac:dyDescent="0.25">
      <c r="A698" t="s">
        <v>3545</v>
      </c>
      <c r="B698" t="s">
        <v>3546</v>
      </c>
      <c r="C698" t="s">
        <v>3547</v>
      </c>
      <c r="D698" t="s">
        <v>1418</v>
      </c>
      <c r="E698" t="s">
        <v>1419</v>
      </c>
      <c r="F698" t="s">
        <v>3548</v>
      </c>
      <c r="G698" t="s">
        <v>56</v>
      </c>
      <c r="H698" t="s">
        <v>44</v>
      </c>
      <c r="I698" t="s">
        <v>57</v>
      </c>
      <c r="J698" t="s">
        <v>211</v>
      </c>
      <c r="K698" t="s">
        <v>1194</v>
      </c>
      <c r="L698">
        <v>3</v>
      </c>
      <c r="M698" s="1">
        <v>34335</v>
      </c>
      <c r="N698" t="s">
        <v>3517</v>
      </c>
      <c r="O698" t="s">
        <v>3518</v>
      </c>
      <c r="P698">
        <v>1994</v>
      </c>
      <c r="Q698" s="1">
        <v>40436</v>
      </c>
      <c r="R698" s="1">
        <v>41716</v>
      </c>
      <c r="S698">
        <v>0</v>
      </c>
      <c r="T698">
        <v>33331814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9996147</v>
      </c>
      <c r="AI698">
        <v>12191919</v>
      </c>
      <c r="AJ698">
        <v>11143748</v>
      </c>
      <c r="AK698">
        <v>0</v>
      </c>
      <c r="AL698">
        <v>0</v>
      </c>
      <c r="AM698">
        <v>0</v>
      </c>
    </row>
    <row r="699" spans="1:39" x14ac:dyDescent="0.25">
      <c r="A699" t="s">
        <v>3549</v>
      </c>
      <c r="B699" t="s">
        <v>3550</v>
      </c>
      <c r="C699" t="s">
        <v>3551</v>
      </c>
      <c r="D699" t="s">
        <v>3552</v>
      </c>
      <c r="E699" t="s">
        <v>3553</v>
      </c>
      <c r="F699" t="s">
        <v>3554</v>
      </c>
      <c r="G699" t="s">
        <v>56</v>
      </c>
      <c r="H699" t="s">
        <v>44</v>
      </c>
      <c r="I699" t="s">
        <v>562</v>
      </c>
      <c r="J699" t="s">
        <v>563</v>
      </c>
      <c r="K699" t="s">
        <v>3555</v>
      </c>
      <c r="L699">
        <v>4</v>
      </c>
      <c r="M699" s="1">
        <v>39083</v>
      </c>
      <c r="N699" t="s">
        <v>113</v>
      </c>
      <c r="O699" t="s">
        <v>114</v>
      </c>
      <c r="P699">
        <v>2007</v>
      </c>
      <c r="Q699" s="1">
        <v>40199</v>
      </c>
      <c r="R699" s="1">
        <v>41772</v>
      </c>
      <c r="S699">
        <v>0</v>
      </c>
      <c r="T699">
        <v>49744444</v>
      </c>
      <c r="U699">
        <v>0</v>
      </c>
      <c r="V699">
        <v>0</v>
      </c>
      <c r="W699">
        <v>0</v>
      </c>
      <c r="X699">
        <v>4000000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 x14ac:dyDescent="0.25">
      <c r="A700" t="s">
        <v>3556</v>
      </c>
      <c r="B700" t="s">
        <v>3557</v>
      </c>
      <c r="C700" t="s">
        <v>3558</v>
      </c>
      <c r="D700" t="s">
        <v>2293</v>
      </c>
      <c r="E700" t="s">
        <v>2294</v>
      </c>
      <c r="F700" t="s">
        <v>118</v>
      </c>
      <c r="G700" t="s">
        <v>56</v>
      </c>
      <c r="H700" t="s">
        <v>44</v>
      </c>
      <c r="I700" t="s">
        <v>57</v>
      </c>
      <c r="J700" t="s">
        <v>211</v>
      </c>
      <c r="K700" t="s">
        <v>3559</v>
      </c>
      <c r="L700">
        <v>1</v>
      </c>
      <c r="M700" s="1">
        <v>36526</v>
      </c>
      <c r="N700" t="s">
        <v>272</v>
      </c>
      <c r="O700" t="s">
        <v>273</v>
      </c>
      <c r="P700">
        <v>2000</v>
      </c>
      <c r="Q700" s="1">
        <v>39234</v>
      </c>
      <c r="R700" s="1">
        <v>39234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 x14ac:dyDescent="0.25">
      <c r="A701" t="s">
        <v>3560</v>
      </c>
      <c r="B701" t="s">
        <v>3561</v>
      </c>
      <c r="C701" t="s">
        <v>3562</v>
      </c>
      <c r="D701" t="s">
        <v>3563</v>
      </c>
      <c r="E701" t="s">
        <v>1274</v>
      </c>
      <c r="F701" t="s">
        <v>3564</v>
      </c>
      <c r="G701" t="s">
        <v>56</v>
      </c>
      <c r="H701" t="s">
        <v>44</v>
      </c>
      <c r="I701" t="s">
        <v>57</v>
      </c>
      <c r="J701" t="s">
        <v>211</v>
      </c>
      <c r="K701" t="s">
        <v>2863</v>
      </c>
      <c r="L701">
        <v>2</v>
      </c>
      <c r="M701" s="1">
        <v>41275</v>
      </c>
      <c r="N701" t="s">
        <v>173</v>
      </c>
      <c r="O701" t="s">
        <v>174</v>
      </c>
      <c r="P701">
        <v>2013</v>
      </c>
      <c r="Q701" s="1">
        <v>41806</v>
      </c>
      <c r="R701" s="1">
        <v>41962</v>
      </c>
      <c r="S701">
        <v>0</v>
      </c>
      <c r="T701">
        <v>20600000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5600000</v>
      </c>
      <c r="AG701">
        <v>15000000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 x14ac:dyDescent="0.25">
      <c r="A702" t="s">
        <v>3565</v>
      </c>
      <c r="B702" t="s">
        <v>3566</v>
      </c>
      <c r="C702" t="s">
        <v>3567</v>
      </c>
      <c r="D702" t="s">
        <v>162</v>
      </c>
      <c r="E702" t="s">
        <v>163</v>
      </c>
      <c r="F702" t="s">
        <v>118</v>
      </c>
      <c r="H702" t="s">
        <v>44</v>
      </c>
      <c r="I702" t="s">
        <v>57</v>
      </c>
      <c r="J702" t="s">
        <v>211</v>
      </c>
      <c r="K702" t="s">
        <v>212</v>
      </c>
      <c r="L702">
        <v>1</v>
      </c>
      <c r="M702" s="1">
        <v>41275</v>
      </c>
      <c r="N702" t="s">
        <v>173</v>
      </c>
      <c r="O702" t="s">
        <v>174</v>
      </c>
      <c r="P702">
        <v>2013</v>
      </c>
      <c r="Q702" s="1">
        <v>41771</v>
      </c>
      <c r="R702" s="1">
        <v>41771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 x14ac:dyDescent="0.25">
      <c r="A703" t="s">
        <v>3568</v>
      </c>
      <c r="B703" t="s">
        <v>3569</v>
      </c>
      <c r="C703" t="s">
        <v>3570</v>
      </c>
      <c r="D703" t="s">
        <v>315</v>
      </c>
      <c r="E703" t="s">
        <v>316</v>
      </c>
      <c r="F703" t="s">
        <v>1275</v>
      </c>
      <c r="G703" t="s">
        <v>56</v>
      </c>
      <c r="H703" t="s">
        <v>44</v>
      </c>
      <c r="I703" t="s">
        <v>1161</v>
      </c>
      <c r="J703" t="s">
        <v>1162</v>
      </c>
      <c r="K703" t="s">
        <v>1246</v>
      </c>
      <c r="L703">
        <v>1</v>
      </c>
      <c r="M703" s="1">
        <v>39448</v>
      </c>
      <c r="N703" t="s">
        <v>192</v>
      </c>
      <c r="O703" t="s">
        <v>193</v>
      </c>
      <c r="P703">
        <v>2008</v>
      </c>
      <c r="Q703" s="1">
        <v>40472</v>
      </c>
      <c r="R703" s="1">
        <v>40472</v>
      </c>
      <c r="S703">
        <v>0</v>
      </c>
      <c r="T703">
        <v>1200000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x14ac:dyDescent="0.25">
      <c r="A704" t="s">
        <v>3571</v>
      </c>
      <c r="B704" t="s">
        <v>3572</v>
      </c>
      <c r="C704" t="s">
        <v>3573</v>
      </c>
      <c r="D704" t="s">
        <v>2293</v>
      </c>
      <c r="E704" t="s">
        <v>2294</v>
      </c>
      <c r="F704" t="s">
        <v>55</v>
      </c>
      <c r="G704" t="s">
        <v>43</v>
      </c>
      <c r="H704" t="s">
        <v>44</v>
      </c>
      <c r="I704" t="s">
        <v>57</v>
      </c>
      <c r="J704" t="s">
        <v>58</v>
      </c>
      <c r="K704" t="s">
        <v>3574</v>
      </c>
      <c r="L704">
        <v>1</v>
      </c>
      <c r="Q704" s="1">
        <v>38805</v>
      </c>
      <c r="R704" s="1">
        <v>38805</v>
      </c>
      <c r="S704">
        <v>0</v>
      </c>
      <c r="T704">
        <v>4000000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4000000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x14ac:dyDescent="0.25">
      <c r="A705" t="s">
        <v>3575</v>
      </c>
      <c r="B705" t="s">
        <v>3576</v>
      </c>
      <c r="C705" t="s">
        <v>3577</v>
      </c>
      <c r="D705" t="s">
        <v>3578</v>
      </c>
      <c r="E705" t="s">
        <v>1703</v>
      </c>
      <c r="F705" t="s">
        <v>3579</v>
      </c>
      <c r="G705" t="s">
        <v>56</v>
      </c>
      <c r="L705">
        <v>2</v>
      </c>
      <c r="M705" s="1">
        <v>41334</v>
      </c>
      <c r="N705" t="s">
        <v>576</v>
      </c>
      <c r="O705" t="s">
        <v>174</v>
      </c>
      <c r="P705">
        <v>2013</v>
      </c>
      <c r="Q705" s="1">
        <v>41487</v>
      </c>
      <c r="R705" s="1">
        <v>41869</v>
      </c>
      <c r="S705">
        <v>158000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 x14ac:dyDescent="0.25">
      <c r="A706" t="s">
        <v>3580</v>
      </c>
      <c r="B706" t="s">
        <v>3581</v>
      </c>
      <c r="C706" t="s">
        <v>3582</v>
      </c>
      <c r="D706" t="s">
        <v>3583</v>
      </c>
      <c r="E706" t="s">
        <v>386</v>
      </c>
      <c r="F706" t="s">
        <v>3316</v>
      </c>
      <c r="G706" t="s">
        <v>56</v>
      </c>
      <c r="H706" t="s">
        <v>1495</v>
      </c>
      <c r="J706" t="s">
        <v>1496</v>
      </c>
      <c r="K706" t="s">
        <v>1496</v>
      </c>
      <c r="L706">
        <v>2</v>
      </c>
      <c r="M706" s="1">
        <v>39965</v>
      </c>
      <c r="N706" t="s">
        <v>1890</v>
      </c>
      <c r="O706" t="s">
        <v>289</v>
      </c>
      <c r="P706">
        <v>2009</v>
      </c>
      <c r="Q706" s="1">
        <v>41426</v>
      </c>
      <c r="R706" s="1">
        <v>41968</v>
      </c>
      <c r="S706">
        <v>0</v>
      </c>
      <c r="T706">
        <v>8500000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8500000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 x14ac:dyDescent="0.25">
      <c r="A707" t="s">
        <v>3584</v>
      </c>
      <c r="B707" t="s">
        <v>3585</v>
      </c>
      <c r="C707" t="s">
        <v>3586</v>
      </c>
      <c r="D707" t="s">
        <v>491</v>
      </c>
      <c r="E707" t="s">
        <v>492</v>
      </c>
      <c r="F707" t="s">
        <v>3587</v>
      </c>
      <c r="G707" t="s">
        <v>56</v>
      </c>
      <c r="H707" t="s">
        <v>44</v>
      </c>
      <c r="I707" t="s">
        <v>57</v>
      </c>
      <c r="J707" t="s">
        <v>211</v>
      </c>
      <c r="K707" t="s">
        <v>2512</v>
      </c>
      <c r="L707">
        <v>4</v>
      </c>
      <c r="M707" s="1">
        <v>37622</v>
      </c>
      <c r="N707" t="s">
        <v>910</v>
      </c>
      <c r="O707" t="s">
        <v>911</v>
      </c>
      <c r="P707">
        <v>2003</v>
      </c>
      <c r="Q707" s="1">
        <v>38208</v>
      </c>
      <c r="R707" s="1">
        <v>39508</v>
      </c>
      <c r="S707">
        <v>0</v>
      </c>
      <c r="T707">
        <v>34072000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3500000</v>
      </c>
      <c r="AG707">
        <v>5000000</v>
      </c>
      <c r="AH707">
        <v>12750000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 x14ac:dyDescent="0.25">
      <c r="A708" t="s">
        <v>3588</v>
      </c>
      <c r="B708" t="s">
        <v>3589</v>
      </c>
      <c r="C708" t="s">
        <v>3590</v>
      </c>
      <c r="D708" t="s">
        <v>3591</v>
      </c>
      <c r="E708" t="s">
        <v>171</v>
      </c>
      <c r="F708" t="s">
        <v>684</v>
      </c>
      <c r="G708" t="s">
        <v>56</v>
      </c>
      <c r="H708" t="s">
        <v>44</v>
      </c>
      <c r="I708" t="s">
        <v>57</v>
      </c>
      <c r="J708" t="s">
        <v>211</v>
      </c>
      <c r="K708" t="s">
        <v>889</v>
      </c>
      <c r="L708">
        <v>2</v>
      </c>
      <c r="Q708" s="1">
        <v>41400</v>
      </c>
      <c r="R708" s="1">
        <v>41527</v>
      </c>
      <c r="S708">
        <v>150000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 x14ac:dyDescent="0.25">
      <c r="A709" t="s">
        <v>3592</v>
      </c>
      <c r="B709" t="s">
        <v>3593</v>
      </c>
      <c r="C709" t="s">
        <v>3594</v>
      </c>
      <c r="D709" t="s">
        <v>3595</v>
      </c>
      <c r="E709" t="s">
        <v>3596</v>
      </c>
      <c r="F709" t="s">
        <v>451</v>
      </c>
      <c r="G709" t="s">
        <v>104</v>
      </c>
      <c r="L709">
        <v>1</v>
      </c>
      <c r="M709" s="1">
        <v>40318</v>
      </c>
      <c r="N709" t="s">
        <v>1489</v>
      </c>
      <c r="O709" t="s">
        <v>1235</v>
      </c>
      <c r="P709">
        <v>2010</v>
      </c>
      <c r="Q709" s="1">
        <v>40318</v>
      </c>
      <c r="R709" s="1">
        <v>40318</v>
      </c>
      <c r="S709">
        <v>200000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x14ac:dyDescent="0.25">
      <c r="A710" t="s">
        <v>3597</v>
      </c>
      <c r="B710" t="s">
        <v>3598</v>
      </c>
      <c r="C710" t="s">
        <v>3599</v>
      </c>
      <c r="D710" t="s">
        <v>337</v>
      </c>
      <c r="E710" t="s">
        <v>338</v>
      </c>
      <c r="F710" t="s">
        <v>3600</v>
      </c>
      <c r="G710" t="s">
        <v>56</v>
      </c>
      <c r="H710" t="s">
        <v>44</v>
      </c>
      <c r="I710" t="s">
        <v>57</v>
      </c>
      <c r="J710" t="s">
        <v>58</v>
      </c>
      <c r="K710" t="s">
        <v>438</v>
      </c>
      <c r="L710">
        <v>2</v>
      </c>
      <c r="M710" s="1">
        <v>34700</v>
      </c>
      <c r="N710" t="s">
        <v>3601</v>
      </c>
      <c r="O710" t="s">
        <v>3602</v>
      </c>
      <c r="P710">
        <v>1995</v>
      </c>
      <c r="Q710" s="1">
        <v>40213</v>
      </c>
      <c r="R710" s="1">
        <v>41603</v>
      </c>
      <c r="S710">
        <v>0</v>
      </c>
      <c r="T710">
        <v>32000000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 x14ac:dyDescent="0.25">
      <c r="A711" t="s">
        <v>3603</v>
      </c>
      <c r="B711" t="s">
        <v>3604</v>
      </c>
      <c r="C711" t="s">
        <v>3605</v>
      </c>
      <c r="D711" t="s">
        <v>90</v>
      </c>
      <c r="E711" t="s">
        <v>91</v>
      </c>
      <c r="F711" t="s">
        <v>3606</v>
      </c>
      <c r="G711" t="s">
        <v>56</v>
      </c>
      <c r="H711" t="s">
        <v>44</v>
      </c>
      <c r="I711" t="s">
        <v>876</v>
      </c>
      <c r="J711" t="s">
        <v>877</v>
      </c>
      <c r="K711" t="s">
        <v>877</v>
      </c>
      <c r="L711">
        <v>1</v>
      </c>
      <c r="M711" s="1">
        <v>36526</v>
      </c>
      <c r="N711" t="s">
        <v>272</v>
      </c>
      <c r="O711" t="s">
        <v>273</v>
      </c>
      <c r="P711">
        <v>2000</v>
      </c>
      <c r="Q711" s="1">
        <v>39632</v>
      </c>
      <c r="R711" s="1">
        <v>39632</v>
      </c>
      <c r="S711">
        <v>0</v>
      </c>
      <c r="T711">
        <v>3315000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3315000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 x14ac:dyDescent="0.25">
      <c r="A712" t="s">
        <v>3607</v>
      </c>
      <c r="B712" t="s">
        <v>3608</v>
      </c>
      <c r="C712" t="s">
        <v>3609</v>
      </c>
      <c r="D712" t="s">
        <v>315</v>
      </c>
      <c r="E712" t="s">
        <v>316</v>
      </c>
      <c r="F712" t="s">
        <v>902</v>
      </c>
      <c r="G712" t="s">
        <v>56</v>
      </c>
      <c r="H712" t="s">
        <v>44</v>
      </c>
      <c r="I712" t="s">
        <v>93</v>
      </c>
      <c r="J712" t="s">
        <v>94</v>
      </c>
      <c r="K712" t="s">
        <v>1785</v>
      </c>
      <c r="L712">
        <v>1</v>
      </c>
      <c r="M712" s="1">
        <v>36892</v>
      </c>
      <c r="N712" t="s">
        <v>182</v>
      </c>
      <c r="O712" t="s">
        <v>183</v>
      </c>
      <c r="P712">
        <v>2001</v>
      </c>
      <c r="Q712" s="1">
        <v>41415</v>
      </c>
      <c r="R712" s="1">
        <v>41415</v>
      </c>
      <c r="S712">
        <v>1000000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 x14ac:dyDescent="0.25">
      <c r="A713" t="s">
        <v>3610</v>
      </c>
      <c r="B713" t="s">
        <v>3611</v>
      </c>
      <c r="C713" t="s">
        <v>3612</v>
      </c>
      <c r="D713" t="s">
        <v>315</v>
      </c>
      <c r="E713" t="s">
        <v>316</v>
      </c>
      <c r="F713" t="s">
        <v>3613</v>
      </c>
      <c r="G713" t="s">
        <v>56</v>
      </c>
      <c r="H713" t="s">
        <v>44</v>
      </c>
      <c r="I713" t="s">
        <v>93</v>
      </c>
      <c r="J713" t="s">
        <v>3614</v>
      </c>
      <c r="K713" t="s">
        <v>3615</v>
      </c>
      <c r="L713">
        <v>3</v>
      </c>
      <c r="M713" s="1">
        <v>40179</v>
      </c>
      <c r="N713" t="s">
        <v>122</v>
      </c>
      <c r="O713" t="s">
        <v>123</v>
      </c>
      <c r="P713">
        <v>2010</v>
      </c>
      <c r="Q713" s="1">
        <v>40325</v>
      </c>
      <c r="R713" s="1">
        <v>41424</v>
      </c>
      <c r="S713">
        <v>0</v>
      </c>
      <c r="T713">
        <v>12024769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t="s">
        <v>3616</v>
      </c>
      <c r="B714" t="s">
        <v>3617</v>
      </c>
      <c r="C714" t="s">
        <v>3618</v>
      </c>
      <c r="D714" t="s">
        <v>90</v>
      </c>
      <c r="E714" t="s">
        <v>91</v>
      </c>
      <c r="F714" t="s">
        <v>2113</v>
      </c>
      <c r="G714" t="s">
        <v>56</v>
      </c>
      <c r="H714" t="s">
        <v>44</v>
      </c>
      <c r="I714" t="s">
        <v>93</v>
      </c>
      <c r="J714" t="s">
        <v>164</v>
      </c>
      <c r="K714" t="s">
        <v>461</v>
      </c>
      <c r="L714">
        <v>1</v>
      </c>
      <c r="M714" s="1">
        <v>33604</v>
      </c>
      <c r="N714" t="s">
        <v>3163</v>
      </c>
      <c r="O714" t="s">
        <v>3164</v>
      </c>
      <c r="P714">
        <v>1992</v>
      </c>
      <c r="Q714" s="1">
        <v>39057</v>
      </c>
      <c r="R714" s="1">
        <v>39057</v>
      </c>
      <c r="S714">
        <v>0</v>
      </c>
      <c r="T714">
        <v>650000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650000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 x14ac:dyDescent="0.25">
      <c r="A715" t="s">
        <v>3619</v>
      </c>
      <c r="B715" t="s">
        <v>3620</v>
      </c>
      <c r="C715" t="s">
        <v>3621</v>
      </c>
      <c r="D715" t="s">
        <v>148</v>
      </c>
      <c r="E715" t="s">
        <v>149</v>
      </c>
      <c r="F715" t="s">
        <v>3622</v>
      </c>
      <c r="G715" t="s">
        <v>56</v>
      </c>
      <c r="H715" t="s">
        <v>44</v>
      </c>
      <c r="I715" t="s">
        <v>3044</v>
      </c>
      <c r="J715" t="s">
        <v>3045</v>
      </c>
      <c r="K715" t="s">
        <v>3623</v>
      </c>
      <c r="L715">
        <v>1</v>
      </c>
      <c r="M715" s="1">
        <v>40544</v>
      </c>
      <c r="N715" t="s">
        <v>602</v>
      </c>
      <c r="O715" t="s">
        <v>565</v>
      </c>
      <c r="P715">
        <v>2011</v>
      </c>
      <c r="Q715" s="1">
        <v>40595</v>
      </c>
      <c r="R715" s="1">
        <v>40595</v>
      </c>
      <c r="S715">
        <v>760000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 x14ac:dyDescent="0.25">
      <c r="A716" t="s">
        <v>3624</v>
      </c>
      <c r="B716" t="s">
        <v>3625</v>
      </c>
      <c r="C716" t="s">
        <v>3626</v>
      </c>
      <c r="D716" t="s">
        <v>2856</v>
      </c>
      <c r="E716" t="s">
        <v>1936</v>
      </c>
      <c r="F716" t="s">
        <v>118</v>
      </c>
      <c r="G716" t="s">
        <v>56</v>
      </c>
      <c r="H716" t="s">
        <v>44</v>
      </c>
      <c r="I716" t="s">
        <v>45</v>
      </c>
      <c r="J716" t="s">
        <v>3627</v>
      </c>
      <c r="K716" t="s">
        <v>3627</v>
      </c>
      <c r="L716">
        <v>1</v>
      </c>
      <c r="M716" s="1">
        <v>34335</v>
      </c>
      <c r="N716" t="s">
        <v>3517</v>
      </c>
      <c r="O716" t="s">
        <v>3518</v>
      </c>
      <c r="P716">
        <v>1994</v>
      </c>
      <c r="Q716" s="1">
        <v>41936</v>
      </c>
      <c r="R716" s="1">
        <v>41936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 x14ac:dyDescent="0.25">
      <c r="A717" t="s">
        <v>3628</v>
      </c>
      <c r="B717" t="s">
        <v>3629</v>
      </c>
      <c r="C717" t="s">
        <v>3630</v>
      </c>
      <c r="D717" t="s">
        <v>315</v>
      </c>
      <c r="E717" t="s">
        <v>316</v>
      </c>
      <c r="F717" t="s">
        <v>3631</v>
      </c>
      <c r="G717" t="s">
        <v>43</v>
      </c>
      <c r="H717" t="s">
        <v>44</v>
      </c>
      <c r="I717" t="s">
        <v>57</v>
      </c>
      <c r="J717" t="s">
        <v>1293</v>
      </c>
      <c r="K717" t="s">
        <v>1293</v>
      </c>
      <c r="L717">
        <v>9</v>
      </c>
      <c r="M717" s="1">
        <v>35065</v>
      </c>
      <c r="N717" t="s">
        <v>3632</v>
      </c>
      <c r="O717" t="s">
        <v>3633</v>
      </c>
      <c r="P717">
        <v>1996</v>
      </c>
      <c r="Q717" s="1">
        <v>37757</v>
      </c>
      <c r="R717" s="1">
        <v>41516</v>
      </c>
      <c r="S717">
        <v>0</v>
      </c>
      <c r="T717">
        <v>74150000</v>
      </c>
      <c r="U717">
        <v>0</v>
      </c>
      <c r="V717">
        <v>11566</v>
      </c>
      <c r="W717">
        <v>0</v>
      </c>
      <c r="X717">
        <v>30478899</v>
      </c>
      <c r="Y717">
        <v>0</v>
      </c>
      <c r="Z717">
        <v>0</v>
      </c>
      <c r="AA717">
        <v>6000001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13500000</v>
      </c>
      <c r="AH717">
        <v>8250000</v>
      </c>
      <c r="AI717">
        <v>28800000</v>
      </c>
      <c r="AJ717">
        <v>16600000</v>
      </c>
      <c r="AK717">
        <v>0</v>
      </c>
      <c r="AL717">
        <v>0</v>
      </c>
      <c r="AM717">
        <v>0</v>
      </c>
    </row>
    <row r="718" spans="1:39" x14ac:dyDescent="0.25">
      <c r="A718" t="s">
        <v>3634</v>
      </c>
      <c r="B718" t="s">
        <v>3635</v>
      </c>
      <c r="C718" t="s">
        <v>3636</v>
      </c>
      <c r="D718" t="s">
        <v>3637</v>
      </c>
      <c r="E718" t="s">
        <v>2464</v>
      </c>
      <c r="F718" t="s">
        <v>3638</v>
      </c>
      <c r="G718" t="s">
        <v>56</v>
      </c>
      <c r="H718" t="s">
        <v>426</v>
      </c>
      <c r="J718" t="s">
        <v>427</v>
      </c>
      <c r="K718" t="s">
        <v>427</v>
      </c>
      <c r="L718">
        <v>4</v>
      </c>
      <c r="M718" s="1">
        <v>38353</v>
      </c>
      <c r="N718" t="s">
        <v>494</v>
      </c>
      <c r="O718" t="s">
        <v>495</v>
      </c>
      <c r="P718">
        <v>2005</v>
      </c>
      <c r="Q718" s="1">
        <v>39448</v>
      </c>
      <c r="R718" s="1">
        <v>41085</v>
      </c>
      <c r="S718">
        <v>0</v>
      </c>
      <c r="T718">
        <v>12050000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 x14ac:dyDescent="0.25">
      <c r="A719" t="s">
        <v>3639</v>
      </c>
      <c r="B719" t="s">
        <v>3640</v>
      </c>
      <c r="C719" t="s">
        <v>3641</v>
      </c>
      <c r="D719" t="s">
        <v>3642</v>
      </c>
      <c r="E719" t="s">
        <v>91</v>
      </c>
      <c r="F719" t="s">
        <v>3643</v>
      </c>
      <c r="G719" t="s">
        <v>56</v>
      </c>
      <c r="H719" t="s">
        <v>74</v>
      </c>
      <c r="J719" t="s">
        <v>75</v>
      </c>
      <c r="K719" t="s">
        <v>3644</v>
      </c>
      <c r="L719">
        <v>1</v>
      </c>
      <c r="M719" s="1">
        <v>35065</v>
      </c>
      <c r="N719" t="s">
        <v>3632</v>
      </c>
      <c r="O719" t="s">
        <v>3633</v>
      </c>
      <c r="P719">
        <v>1996</v>
      </c>
      <c r="Q719" s="1">
        <v>40483</v>
      </c>
      <c r="R719" s="1">
        <v>40483</v>
      </c>
      <c r="S719">
        <v>0</v>
      </c>
      <c r="T719">
        <v>8033458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 x14ac:dyDescent="0.25">
      <c r="A720" t="s">
        <v>3645</v>
      </c>
      <c r="B720" t="s">
        <v>3646</v>
      </c>
      <c r="C720" t="s">
        <v>3647</v>
      </c>
      <c r="D720" t="s">
        <v>1849</v>
      </c>
      <c r="E720" t="s">
        <v>1850</v>
      </c>
      <c r="F720" t="s">
        <v>3648</v>
      </c>
      <c r="G720" t="s">
        <v>56</v>
      </c>
      <c r="H720" t="s">
        <v>74</v>
      </c>
      <c r="J720" t="s">
        <v>3094</v>
      </c>
      <c r="K720" t="s">
        <v>3649</v>
      </c>
      <c r="L720">
        <v>1</v>
      </c>
      <c r="M720" s="1">
        <v>39448</v>
      </c>
      <c r="N720" t="s">
        <v>192</v>
      </c>
      <c r="O720" t="s">
        <v>193</v>
      </c>
      <c r="P720">
        <v>2008</v>
      </c>
      <c r="Q720" s="1">
        <v>40801</v>
      </c>
      <c r="R720" s="1">
        <v>40801</v>
      </c>
      <c r="S720">
        <v>0</v>
      </c>
      <c r="T720">
        <v>6321095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 x14ac:dyDescent="0.25">
      <c r="A721" t="s">
        <v>3650</v>
      </c>
      <c r="B721" t="s">
        <v>3651</v>
      </c>
      <c r="C721" t="s">
        <v>3652</v>
      </c>
      <c r="D721" t="s">
        <v>2856</v>
      </c>
      <c r="E721" t="s">
        <v>1936</v>
      </c>
      <c r="F721" t="s">
        <v>118</v>
      </c>
      <c r="G721" t="s">
        <v>56</v>
      </c>
      <c r="H721" t="s">
        <v>44</v>
      </c>
      <c r="I721" t="s">
        <v>1431</v>
      </c>
      <c r="J721" t="s">
        <v>3653</v>
      </c>
      <c r="K721" t="s">
        <v>3653</v>
      </c>
      <c r="L721">
        <v>1</v>
      </c>
      <c r="M721" s="1">
        <v>39448</v>
      </c>
      <c r="N721" t="s">
        <v>192</v>
      </c>
      <c r="O721" t="s">
        <v>193</v>
      </c>
      <c r="P721">
        <v>2008</v>
      </c>
      <c r="Q721" s="1">
        <v>39723</v>
      </c>
      <c r="R721" s="1">
        <v>39723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 x14ac:dyDescent="0.25">
      <c r="A722" t="s">
        <v>3654</v>
      </c>
      <c r="B722" t="s">
        <v>3655</v>
      </c>
      <c r="C722" t="s">
        <v>3656</v>
      </c>
      <c r="D722" t="s">
        <v>698</v>
      </c>
      <c r="E722" t="s">
        <v>365</v>
      </c>
      <c r="F722" t="s">
        <v>902</v>
      </c>
      <c r="G722" t="s">
        <v>56</v>
      </c>
      <c r="L722">
        <v>2</v>
      </c>
      <c r="Q722" s="1">
        <v>41306</v>
      </c>
      <c r="R722" s="1">
        <v>41699</v>
      </c>
      <c r="S722">
        <v>0</v>
      </c>
      <c r="T722">
        <v>1000000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1000000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 x14ac:dyDescent="0.25">
      <c r="A723" t="s">
        <v>3657</v>
      </c>
      <c r="B723" t="s">
        <v>3658</v>
      </c>
      <c r="D723" t="s">
        <v>90</v>
      </c>
      <c r="E723" t="s">
        <v>91</v>
      </c>
      <c r="F723" t="s">
        <v>118</v>
      </c>
      <c r="G723" t="s">
        <v>43</v>
      </c>
      <c r="H723" t="s">
        <v>44</v>
      </c>
      <c r="I723" t="s">
        <v>876</v>
      </c>
      <c r="J723" t="s">
        <v>877</v>
      </c>
      <c r="K723" t="s">
        <v>3073</v>
      </c>
      <c r="L723">
        <v>1</v>
      </c>
      <c r="Q723" s="1">
        <v>37469</v>
      </c>
      <c r="R723" s="1">
        <v>37469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 x14ac:dyDescent="0.25">
      <c r="A724" t="s">
        <v>3659</v>
      </c>
      <c r="B724" t="s">
        <v>3660</v>
      </c>
      <c r="C724" t="s">
        <v>3661</v>
      </c>
      <c r="D724" t="s">
        <v>3662</v>
      </c>
      <c r="E724" t="s">
        <v>3663</v>
      </c>
      <c r="F724" t="s">
        <v>487</v>
      </c>
      <c r="G724" t="s">
        <v>56</v>
      </c>
      <c r="H724" t="s">
        <v>44</v>
      </c>
      <c r="I724" t="s">
        <v>119</v>
      </c>
      <c r="J724" t="s">
        <v>356</v>
      </c>
      <c r="K724" t="s">
        <v>356</v>
      </c>
      <c r="L724">
        <v>1</v>
      </c>
      <c r="M724" s="1">
        <v>36982</v>
      </c>
      <c r="N724" t="s">
        <v>3664</v>
      </c>
      <c r="O724" t="s">
        <v>3665</v>
      </c>
      <c r="P724">
        <v>2001</v>
      </c>
      <c r="Q724" s="1">
        <v>41887</v>
      </c>
      <c r="R724" s="1">
        <v>41887</v>
      </c>
      <c r="S724">
        <v>0</v>
      </c>
      <c r="T724">
        <v>2500000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2500000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 x14ac:dyDescent="0.25">
      <c r="A725" t="s">
        <v>3666</v>
      </c>
      <c r="B725" t="s">
        <v>3667</v>
      </c>
      <c r="C725" t="s">
        <v>3668</v>
      </c>
      <c r="D725" t="s">
        <v>162</v>
      </c>
      <c r="E725" t="s">
        <v>163</v>
      </c>
      <c r="F725" t="s">
        <v>3669</v>
      </c>
      <c r="G725" t="s">
        <v>56</v>
      </c>
      <c r="H725" t="s">
        <v>44</v>
      </c>
      <c r="I725" t="s">
        <v>142</v>
      </c>
      <c r="J725" t="s">
        <v>3670</v>
      </c>
      <c r="K725" t="s">
        <v>3670</v>
      </c>
      <c r="L725">
        <v>3</v>
      </c>
      <c r="Q725" s="1">
        <v>41254</v>
      </c>
      <c r="R725" s="1">
        <v>41282</v>
      </c>
      <c r="S725">
        <v>0</v>
      </c>
      <c r="T725">
        <v>2000000</v>
      </c>
      <c r="U725">
        <v>0</v>
      </c>
      <c r="V725">
        <v>0</v>
      </c>
      <c r="W725">
        <v>0</v>
      </c>
      <c r="X725">
        <v>10000000</v>
      </c>
      <c r="Y725">
        <v>0</v>
      </c>
      <c r="Z725">
        <v>0</v>
      </c>
      <c r="AA725">
        <v>55000000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 x14ac:dyDescent="0.25">
      <c r="A726" t="s">
        <v>3671</v>
      </c>
      <c r="B726" t="s">
        <v>3672</v>
      </c>
      <c r="C726" t="s">
        <v>3673</v>
      </c>
      <c r="D726" t="s">
        <v>90</v>
      </c>
      <c r="E726" t="s">
        <v>91</v>
      </c>
      <c r="F726" t="s">
        <v>3674</v>
      </c>
      <c r="G726" t="s">
        <v>56</v>
      </c>
      <c r="H726" t="s">
        <v>44</v>
      </c>
      <c r="I726" t="s">
        <v>876</v>
      </c>
      <c r="J726" t="s">
        <v>877</v>
      </c>
      <c r="K726" t="s">
        <v>3675</v>
      </c>
      <c r="L726">
        <v>2</v>
      </c>
      <c r="M726" s="1">
        <v>38353</v>
      </c>
      <c r="N726" t="s">
        <v>494</v>
      </c>
      <c r="O726" t="s">
        <v>495</v>
      </c>
      <c r="P726">
        <v>2005</v>
      </c>
      <c r="Q726" s="1">
        <v>40855</v>
      </c>
      <c r="R726" s="1">
        <v>41745</v>
      </c>
      <c r="S726">
        <v>1894000</v>
      </c>
      <c r="T726">
        <v>2383507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 x14ac:dyDescent="0.25">
      <c r="A727" t="s">
        <v>3676</v>
      </c>
      <c r="B727" t="s">
        <v>3677</v>
      </c>
      <c r="C727" t="s">
        <v>3678</v>
      </c>
      <c r="D727" t="s">
        <v>90</v>
      </c>
      <c r="E727" t="s">
        <v>91</v>
      </c>
      <c r="F727" t="s">
        <v>575</v>
      </c>
      <c r="G727" t="s">
        <v>56</v>
      </c>
      <c r="H727" t="s">
        <v>44</v>
      </c>
      <c r="I727" t="s">
        <v>321</v>
      </c>
      <c r="J727" t="s">
        <v>322</v>
      </c>
      <c r="K727" t="s">
        <v>3679</v>
      </c>
      <c r="L727">
        <v>1</v>
      </c>
      <c r="M727" s="1">
        <v>35796</v>
      </c>
      <c r="N727" t="s">
        <v>757</v>
      </c>
      <c r="O727" t="s">
        <v>758</v>
      </c>
      <c r="P727">
        <v>1998</v>
      </c>
      <c r="Q727" s="1">
        <v>38418</v>
      </c>
      <c r="R727" s="1">
        <v>38418</v>
      </c>
      <c r="S727">
        <v>0</v>
      </c>
      <c r="T727">
        <v>2100000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2100000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 x14ac:dyDescent="0.25">
      <c r="A728" t="s">
        <v>3680</v>
      </c>
      <c r="B728" t="s">
        <v>3681</v>
      </c>
      <c r="C728" t="s">
        <v>3682</v>
      </c>
      <c r="D728" t="s">
        <v>315</v>
      </c>
      <c r="E728" t="s">
        <v>316</v>
      </c>
      <c r="F728" t="s">
        <v>3683</v>
      </c>
      <c r="G728" t="s">
        <v>56</v>
      </c>
      <c r="H728" t="s">
        <v>44</v>
      </c>
      <c r="I728" t="s">
        <v>1161</v>
      </c>
      <c r="J728" t="s">
        <v>1162</v>
      </c>
      <c r="K728" t="s">
        <v>1246</v>
      </c>
      <c r="L728">
        <v>8</v>
      </c>
      <c r="Q728" s="1">
        <v>38412</v>
      </c>
      <c r="R728" s="1">
        <v>40470</v>
      </c>
      <c r="S728">
        <v>0</v>
      </c>
      <c r="T728">
        <v>32655000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805000</v>
      </c>
      <c r="AG728">
        <v>5100000</v>
      </c>
      <c r="AH728">
        <v>13000000</v>
      </c>
      <c r="AI728">
        <v>4000000</v>
      </c>
      <c r="AJ728">
        <v>6000000</v>
      </c>
      <c r="AK728">
        <v>0</v>
      </c>
      <c r="AL728">
        <v>0</v>
      </c>
      <c r="AM728">
        <v>0</v>
      </c>
    </row>
    <row r="729" spans="1:39" x14ac:dyDescent="0.25">
      <c r="A729" t="s">
        <v>3684</v>
      </c>
      <c r="B729" t="s">
        <v>3685</v>
      </c>
      <c r="C729" t="s">
        <v>3686</v>
      </c>
      <c r="D729" t="s">
        <v>808</v>
      </c>
      <c r="E729" t="s">
        <v>809</v>
      </c>
      <c r="F729" t="s">
        <v>3687</v>
      </c>
      <c r="G729" t="s">
        <v>56</v>
      </c>
      <c r="H729" t="s">
        <v>74</v>
      </c>
      <c r="J729" t="s">
        <v>2625</v>
      </c>
      <c r="K729" t="s">
        <v>2625</v>
      </c>
      <c r="L729">
        <v>1</v>
      </c>
      <c r="M729" s="1">
        <v>40544</v>
      </c>
      <c r="N729" t="s">
        <v>602</v>
      </c>
      <c r="O729" t="s">
        <v>565</v>
      </c>
      <c r="P729">
        <v>2011</v>
      </c>
      <c r="Q729" s="1">
        <v>41141</v>
      </c>
      <c r="R729" s="1">
        <v>41141</v>
      </c>
      <c r="S729">
        <v>0</v>
      </c>
      <c r="T729">
        <v>0</v>
      </c>
      <c r="U729">
        <v>0</v>
      </c>
      <c r="V729">
        <v>329695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3688</v>
      </c>
      <c r="B730" t="s">
        <v>3689</v>
      </c>
      <c r="C730" t="s">
        <v>3690</v>
      </c>
      <c r="D730" t="s">
        <v>3691</v>
      </c>
      <c r="E730" t="s">
        <v>2286</v>
      </c>
      <c r="F730" t="s">
        <v>1541</v>
      </c>
      <c r="G730" t="s">
        <v>56</v>
      </c>
      <c r="H730" t="s">
        <v>700</v>
      </c>
      <c r="J730" t="s">
        <v>1553</v>
      </c>
      <c r="K730" t="s">
        <v>1553</v>
      </c>
      <c r="L730">
        <v>1</v>
      </c>
      <c r="Q730" s="1">
        <v>41906</v>
      </c>
      <c r="R730" s="1">
        <v>41906</v>
      </c>
      <c r="S730">
        <v>0</v>
      </c>
      <c r="T730">
        <v>15000000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 x14ac:dyDescent="0.25">
      <c r="A731" t="s">
        <v>3692</v>
      </c>
      <c r="B731" t="s">
        <v>3693</v>
      </c>
      <c r="C731" t="s">
        <v>3694</v>
      </c>
      <c r="D731" t="s">
        <v>1418</v>
      </c>
      <c r="E731" t="s">
        <v>1419</v>
      </c>
      <c r="F731" t="s">
        <v>118</v>
      </c>
      <c r="G731" t="s">
        <v>56</v>
      </c>
      <c r="H731" t="s">
        <v>44</v>
      </c>
      <c r="I731" t="s">
        <v>57</v>
      </c>
      <c r="J731" t="s">
        <v>211</v>
      </c>
      <c r="K731" t="s">
        <v>1440</v>
      </c>
      <c r="L731">
        <v>1</v>
      </c>
      <c r="M731" s="1">
        <v>40544</v>
      </c>
      <c r="N731" t="s">
        <v>602</v>
      </c>
      <c r="O731" t="s">
        <v>565</v>
      </c>
      <c r="P731">
        <v>2011</v>
      </c>
      <c r="Q731" s="1">
        <v>41021</v>
      </c>
      <c r="R731" s="1">
        <v>41021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 x14ac:dyDescent="0.25">
      <c r="A732" t="s">
        <v>3695</v>
      </c>
      <c r="B732" t="s">
        <v>3696</v>
      </c>
      <c r="C732" t="s">
        <v>3697</v>
      </c>
      <c r="D732" t="s">
        <v>808</v>
      </c>
      <c r="E732" t="s">
        <v>809</v>
      </c>
      <c r="F732" t="s">
        <v>451</v>
      </c>
      <c r="G732" t="s">
        <v>56</v>
      </c>
      <c r="H732" t="s">
        <v>44</v>
      </c>
      <c r="I732" t="s">
        <v>1161</v>
      </c>
      <c r="J732" t="s">
        <v>1162</v>
      </c>
      <c r="K732" t="s">
        <v>1246</v>
      </c>
      <c r="L732">
        <v>1</v>
      </c>
      <c r="Q732" s="1">
        <v>41649</v>
      </c>
      <c r="R732" s="1">
        <v>41649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200000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 x14ac:dyDescent="0.25">
      <c r="A733" t="s">
        <v>3698</v>
      </c>
      <c r="B733" t="s">
        <v>3699</v>
      </c>
      <c r="C733" t="s">
        <v>3700</v>
      </c>
      <c r="D733" t="s">
        <v>1557</v>
      </c>
      <c r="E733" t="s">
        <v>1558</v>
      </c>
      <c r="F733" t="s">
        <v>3701</v>
      </c>
      <c r="G733" t="s">
        <v>43</v>
      </c>
      <c r="H733" t="s">
        <v>44</v>
      </c>
      <c r="I733" t="s">
        <v>876</v>
      </c>
      <c r="J733" t="s">
        <v>877</v>
      </c>
      <c r="K733" t="s">
        <v>877</v>
      </c>
      <c r="L733">
        <v>4</v>
      </c>
      <c r="M733" s="1">
        <v>37257</v>
      </c>
      <c r="N733" t="s">
        <v>592</v>
      </c>
      <c r="O733" t="s">
        <v>593</v>
      </c>
      <c r="P733">
        <v>2002</v>
      </c>
      <c r="Q733" s="1">
        <v>39630</v>
      </c>
      <c r="R733" s="1">
        <v>41929</v>
      </c>
      <c r="S733">
        <v>0</v>
      </c>
      <c r="T733">
        <v>8198838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 x14ac:dyDescent="0.25">
      <c r="A734" t="s">
        <v>3702</v>
      </c>
      <c r="B734" t="s">
        <v>3703</v>
      </c>
      <c r="C734" t="s">
        <v>3704</v>
      </c>
      <c r="D734" t="s">
        <v>808</v>
      </c>
      <c r="E734" t="s">
        <v>809</v>
      </c>
      <c r="F734" t="s">
        <v>2024</v>
      </c>
      <c r="G734" t="s">
        <v>56</v>
      </c>
      <c r="H734" t="s">
        <v>44</v>
      </c>
      <c r="I734" t="s">
        <v>45</v>
      </c>
      <c r="J734" t="s">
        <v>1664</v>
      </c>
      <c r="K734" t="s">
        <v>3705</v>
      </c>
      <c r="L734">
        <v>2</v>
      </c>
      <c r="M734" s="1">
        <v>38718</v>
      </c>
      <c r="N734" t="s">
        <v>455</v>
      </c>
      <c r="O734" t="s">
        <v>456</v>
      </c>
      <c r="P734">
        <v>2006</v>
      </c>
      <c r="Q734" s="1">
        <v>40752</v>
      </c>
      <c r="R734" s="1">
        <v>41673</v>
      </c>
      <c r="S734">
        <v>0</v>
      </c>
      <c r="T734">
        <v>22500000</v>
      </c>
      <c r="U734">
        <v>0</v>
      </c>
      <c r="V734">
        <v>0</v>
      </c>
      <c r="W734">
        <v>0</v>
      </c>
      <c r="X734">
        <v>8000000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22500000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 x14ac:dyDescent="0.25">
      <c r="A735" t="s">
        <v>3706</v>
      </c>
      <c r="B735" t="s">
        <v>3707</v>
      </c>
      <c r="C735" t="s">
        <v>3708</v>
      </c>
      <c r="D735" t="s">
        <v>3709</v>
      </c>
      <c r="E735" t="s">
        <v>1936</v>
      </c>
      <c r="F735" t="s">
        <v>3710</v>
      </c>
      <c r="G735" t="s">
        <v>56</v>
      </c>
      <c r="H735" t="s">
        <v>44</v>
      </c>
      <c r="I735" t="s">
        <v>562</v>
      </c>
      <c r="J735" t="s">
        <v>1106</v>
      </c>
      <c r="K735" t="s">
        <v>1106</v>
      </c>
      <c r="L735">
        <v>3</v>
      </c>
      <c r="M735" s="1">
        <v>38718</v>
      </c>
      <c r="N735" t="s">
        <v>455</v>
      </c>
      <c r="O735" t="s">
        <v>456</v>
      </c>
      <c r="P735">
        <v>2006</v>
      </c>
      <c r="Q735" s="1">
        <v>40315</v>
      </c>
      <c r="R735" s="1">
        <v>41810</v>
      </c>
      <c r="S735">
        <v>500184</v>
      </c>
      <c r="T735">
        <v>744908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 x14ac:dyDescent="0.25">
      <c r="A736" t="s">
        <v>3711</v>
      </c>
      <c r="B736" t="s">
        <v>3712</v>
      </c>
      <c r="D736" t="s">
        <v>3713</v>
      </c>
      <c r="E736" t="s">
        <v>236</v>
      </c>
      <c r="F736" t="s">
        <v>118</v>
      </c>
      <c r="G736" t="s">
        <v>56</v>
      </c>
      <c r="H736" t="s">
        <v>44</v>
      </c>
      <c r="I736" t="s">
        <v>155</v>
      </c>
      <c r="J736" t="s">
        <v>156</v>
      </c>
      <c r="K736" t="s">
        <v>156</v>
      </c>
      <c r="L736">
        <v>1</v>
      </c>
      <c r="M736" s="1">
        <v>40695</v>
      </c>
      <c r="N736" t="s">
        <v>789</v>
      </c>
      <c r="O736" t="s">
        <v>77</v>
      </c>
      <c r="P736">
        <v>2011</v>
      </c>
      <c r="Q736" s="1">
        <v>40931</v>
      </c>
      <c r="R736" s="1">
        <v>40931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25">
      <c r="A737" t="s">
        <v>3714</v>
      </c>
      <c r="B737" t="s">
        <v>3715</v>
      </c>
      <c r="C737" t="s">
        <v>3716</v>
      </c>
      <c r="D737" t="s">
        <v>3717</v>
      </c>
      <c r="E737" t="s">
        <v>254</v>
      </c>
      <c r="F737" t="s">
        <v>3718</v>
      </c>
      <c r="G737" t="s">
        <v>56</v>
      </c>
      <c r="H737" t="s">
        <v>700</v>
      </c>
      <c r="J737" t="s">
        <v>1553</v>
      </c>
      <c r="K737" t="s">
        <v>1553</v>
      </c>
      <c r="L737">
        <v>1</v>
      </c>
      <c r="M737" s="1">
        <v>40179</v>
      </c>
      <c r="N737" t="s">
        <v>122</v>
      </c>
      <c r="O737" t="s">
        <v>123</v>
      </c>
      <c r="P737">
        <v>2010</v>
      </c>
      <c r="Q737" s="1">
        <v>41334</v>
      </c>
      <c r="R737" s="1">
        <v>41334</v>
      </c>
      <c r="S737">
        <v>104594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 x14ac:dyDescent="0.25">
      <c r="A738" t="s">
        <v>3719</v>
      </c>
      <c r="B738" t="s">
        <v>3720</v>
      </c>
      <c r="C738" t="s">
        <v>3721</v>
      </c>
      <c r="D738" t="s">
        <v>101</v>
      </c>
      <c r="E738" t="s">
        <v>102</v>
      </c>
      <c r="F738" t="s">
        <v>3722</v>
      </c>
      <c r="G738" t="s">
        <v>56</v>
      </c>
      <c r="H738" t="s">
        <v>44</v>
      </c>
      <c r="I738" t="s">
        <v>57</v>
      </c>
      <c r="J738" t="s">
        <v>58</v>
      </c>
      <c r="K738" t="s">
        <v>3574</v>
      </c>
      <c r="L738">
        <v>5</v>
      </c>
      <c r="M738" s="1">
        <v>39083</v>
      </c>
      <c r="N738" t="s">
        <v>113</v>
      </c>
      <c r="O738" t="s">
        <v>114</v>
      </c>
      <c r="P738">
        <v>2007</v>
      </c>
      <c r="Q738" s="1">
        <v>39661</v>
      </c>
      <c r="R738" s="1">
        <v>41058</v>
      </c>
      <c r="S738">
        <v>0</v>
      </c>
      <c r="T738">
        <v>18700000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3000000</v>
      </c>
      <c r="AG738">
        <v>6000000</v>
      </c>
      <c r="AH738">
        <v>8000000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 x14ac:dyDescent="0.25">
      <c r="A739" t="s">
        <v>3723</v>
      </c>
      <c r="B739" t="s">
        <v>3724</v>
      </c>
      <c r="C739" t="s">
        <v>3725</v>
      </c>
      <c r="D739" t="s">
        <v>3726</v>
      </c>
      <c r="E739" t="s">
        <v>198</v>
      </c>
      <c r="F739" s="2">
        <v>75000</v>
      </c>
      <c r="G739" t="s">
        <v>56</v>
      </c>
      <c r="H739" t="s">
        <v>44</v>
      </c>
      <c r="I739" t="s">
        <v>45</v>
      </c>
      <c r="J739" t="s">
        <v>46</v>
      </c>
      <c r="K739" t="s">
        <v>47</v>
      </c>
      <c r="L739">
        <v>1</v>
      </c>
      <c r="M739" s="1">
        <v>40179</v>
      </c>
      <c r="N739" t="s">
        <v>122</v>
      </c>
      <c r="O739" t="s">
        <v>123</v>
      </c>
      <c r="P739">
        <v>2010</v>
      </c>
      <c r="Q739" s="1">
        <v>40634</v>
      </c>
      <c r="R739" s="1">
        <v>40634</v>
      </c>
      <c r="S739">
        <v>0</v>
      </c>
      <c r="T739">
        <v>75000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 x14ac:dyDescent="0.25">
      <c r="A740" t="s">
        <v>3727</v>
      </c>
      <c r="B740" t="s">
        <v>3728</v>
      </c>
      <c r="C740" t="s">
        <v>3729</v>
      </c>
      <c r="D740" t="s">
        <v>3730</v>
      </c>
      <c r="E740" t="s">
        <v>2249</v>
      </c>
      <c r="F740" t="s">
        <v>1112</v>
      </c>
      <c r="G740" t="s">
        <v>56</v>
      </c>
      <c r="H740" t="s">
        <v>44</v>
      </c>
      <c r="I740" t="s">
        <v>179</v>
      </c>
      <c r="J740" t="s">
        <v>685</v>
      </c>
      <c r="K740" t="s">
        <v>3731</v>
      </c>
      <c r="L740">
        <v>1</v>
      </c>
      <c r="M740" s="1">
        <v>30317</v>
      </c>
      <c r="N740" t="s">
        <v>3732</v>
      </c>
      <c r="O740" t="s">
        <v>3733</v>
      </c>
      <c r="P740">
        <v>1983</v>
      </c>
      <c r="Q740" s="1">
        <v>39083</v>
      </c>
      <c r="R740" s="1">
        <v>39083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5000000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 x14ac:dyDescent="0.25">
      <c r="A741" t="s">
        <v>3734</v>
      </c>
      <c r="B741" t="s">
        <v>3735</v>
      </c>
      <c r="C741" t="s">
        <v>3736</v>
      </c>
      <c r="D741" t="s">
        <v>3737</v>
      </c>
      <c r="E741" t="s">
        <v>3738</v>
      </c>
      <c r="F741" t="s">
        <v>118</v>
      </c>
      <c r="G741" t="s">
        <v>56</v>
      </c>
      <c r="H741" t="s">
        <v>44</v>
      </c>
      <c r="I741" t="s">
        <v>82</v>
      </c>
      <c r="J741" t="s">
        <v>1518</v>
      </c>
      <c r="K741" t="s">
        <v>1518</v>
      </c>
      <c r="L741">
        <v>1</v>
      </c>
      <c r="Q741" s="1">
        <v>41562</v>
      </c>
      <c r="R741" s="1">
        <v>41562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 x14ac:dyDescent="0.25">
      <c r="A742" t="s">
        <v>3739</v>
      </c>
      <c r="B742" t="s">
        <v>3740</v>
      </c>
      <c r="C742" t="s">
        <v>3741</v>
      </c>
      <c r="D742" t="s">
        <v>148</v>
      </c>
      <c r="E742" t="s">
        <v>149</v>
      </c>
      <c r="F742" t="s">
        <v>3742</v>
      </c>
      <c r="G742" t="s">
        <v>56</v>
      </c>
      <c r="H742" t="s">
        <v>44</v>
      </c>
      <c r="I742" t="s">
        <v>179</v>
      </c>
      <c r="J742" t="s">
        <v>180</v>
      </c>
      <c r="K742" t="s">
        <v>2556</v>
      </c>
      <c r="L742">
        <v>1</v>
      </c>
      <c r="M742" s="1">
        <v>36161</v>
      </c>
      <c r="N742" t="s">
        <v>1187</v>
      </c>
      <c r="O742" t="s">
        <v>1188</v>
      </c>
      <c r="P742">
        <v>1999</v>
      </c>
      <c r="Q742" s="1">
        <v>40659</v>
      </c>
      <c r="R742" s="1">
        <v>40659</v>
      </c>
      <c r="S742">
        <v>0</v>
      </c>
      <c r="T742">
        <v>8700000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 x14ac:dyDescent="0.25">
      <c r="A743" t="s">
        <v>3743</v>
      </c>
      <c r="B743" t="s">
        <v>3744</v>
      </c>
      <c r="C743" t="s">
        <v>3745</v>
      </c>
      <c r="D743" t="s">
        <v>3208</v>
      </c>
      <c r="E743" t="s">
        <v>1850</v>
      </c>
      <c r="F743" t="s">
        <v>3746</v>
      </c>
      <c r="G743" t="s">
        <v>56</v>
      </c>
      <c r="H743" t="s">
        <v>44</v>
      </c>
      <c r="I743" t="s">
        <v>57</v>
      </c>
      <c r="J743" t="s">
        <v>211</v>
      </c>
      <c r="K743" t="s">
        <v>1317</v>
      </c>
      <c r="L743">
        <v>5</v>
      </c>
      <c r="Q743" s="1">
        <v>40140</v>
      </c>
      <c r="R743" s="1">
        <v>41627</v>
      </c>
      <c r="S743">
        <v>0</v>
      </c>
      <c r="T743">
        <v>14814106</v>
      </c>
      <c r="U743">
        <v>0</v>
      </c>
      <c r="V743">
        <v>0</v>
      </c>
      <c r="W743">
        <v>0</v>
      </c>
      <c r="X743">
        <v>68840794</v>
      </c>
      <c r="Y743">
        <v>0</v>
      </c>
      <c r="Z743">
        <v>0</v>
      </c>
      <c r="AA743">
        <v>10000002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 x14ac:dyDescent="0.25">
      <c r="A744" t="s">
        <v>3747</v>
      </c>
      <c r="B744" t="s">
        <v>3748</v>
      </c>
      <c r="C744" t="s">
        <v>3749</v>
      </c>
      <c r="D744" t="s">
        <v>3750</v>
      </c>
      <c r="E744" t="s">
        <v>163</v>
      </c>
      <c r="F744" t="s">
        <v>118</v>
      </c>
      <c r="G744" t="s">
        <v>56</v>
      </c>
      <c r="H744" t="s">
        <v>74</v>
      </c>
      <c r="J744" t="s">
        <v>3751</v>
      </c>
      <c r="K744" t="s">
        <v>3751</v>
      </c>
      <c r="L744">
        <v>1</v>
      </c>
      <c r="M744" s="1">
        <v>41640</v>
      </c>
      <c r="N744" t="s">
        <v>85</v>
      </c>
      <c r="O744" t="s">
        <v>86</v>
      </c>
      <c r="P744">
        <v>2014</v>
      </c>
      <c r="Q744" s="1">
        <v>41843</v>
      </c>
      <c r="R744" s="1">
        <v>41843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 x14ac:dyDescent="0.25">
      <c r="A745" t="s">
        <v>3752</v>
      </c>
      <c r="B745" t="s">
        <v>3753</v>
      </c>
      <c r="C745" t="s">
        <v>3754</v>
      </c>
      <c r="D745" t="s">
        <v>1557</v>
      </c>
      <c r="E745" t="s">
        <v>1558</v>
      </c>
      <c r="F745" t="s">
        <v>3755</v>
      </c>
      <c r="G745" t="s">
        <v>104</v>
      </c>
      <c r="H745" t="s">
        <v>44</v>
      </c>
      <c r="I745" t="s">
        <v>57</v>
      </c>
      <c r="J745" t="s">
        <v>211</v>
      </c>
      <c r="K745" t="s">
        <v>212</v>
      </c>
      <c r="L745">
        <v>1</v>
      </c>
      <c r="Q745" s="1">
        <v>39822</v>
      </c>
      <c r="R745" s="1">
        <v>39822</v>
      </c>
      <c r="S745">
        <v>0</v>
      </c>
      <c r="T745">
        <v>2090000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2090000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 x14ac:dyDescent="0.25">
      <c r="A746" t="s">
        <v>3756</v>
      </c>
      <c r="B746" t="s">
        <v>3757</v>
      </c>
      <c r="C746" t="s">
        <v>3758</v>
      </c>
      <c r="D746" t="s">
        <v>3759</v>
      </c>
      <c r="E746" t="s">
        <v>1104</v>
      </c>
      <c r="F746" t="s">
        <v>3760</v>
      </c>
      <c r="G746" t="s">
        <v>56</v>
      </c>
      <c r="H746" t="s">
        <v>3761</v>
      </c>
      <c r="J746" t="s">
        <v>3762</v>
      </c>
      <c r="K746" t="s">
        <v>3763</v>
      </c>
      <c r="L746">
        <v>1</v>
      </c>
      <c r="M746" s="1">
        <v>27760</v>
      </c>
      <c r="N746" t="s">
        <v>3764</v>
      </c>
      <c r="O746" t="s">
        <v>3765</v>
      </c>
      <c r="P746">
        <v>1976</v>
      </c>
      <c r="Q746" s="1">
        <v>40977</v>
      </c>
      <c r="R746" s="1">
        <v>40977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150594138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 x14ac:dyDescent="0.25">
      <c r="A747" t="s">
        <v>3766</v>
      </c>
      <c r="B747" t="s">
        <v>3767</v>
      </c>
      <c r="C747" t="s">
        <v>3768</v>
      </c>
      <c r="D747" t="s">
        <v>1849</v>
      </c>
      <c r="E747" t="s">
        <v>1850</v>
      </c>
      <c r="F747" t="s">
        <v>810</v>
      </c>
      <c r="G747" t="s">
        <v>56</v>
      </c>
      <c r="H747" t="s">
        <v>44</v>
      </c>
      <c r="I747" t="s">
        <v>3769</v>
      </c>
      <c r="J747" t="s">
        <v>3770</v>
      </c>
      <c r="K747" t="s">
        <v>3771</v>
      </c>
      <c r="L747">
        <v>1</v>
      </c>
      <c r="M747" s="1">
        <v>41275</v>
      </c>
      <c r="N747" t="s">
        <v>173</v>
      </c>
      <c r="O747" t="s">
        <v>174</v>
      </c>
      <c r="P747">
        <v>2013</v>
      </c>
      <c r="Q747" s="1">
        <v>41494</v>
      </c>
      <c r="R747" s="1">
        <v>41494</v>
      </c>
      <c r="S747">
        <v>600000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 x14ac:dyDescent="0.25">
      <c r="A748" t="s">
        <v>3772</v>
      </c>
      <c r="B748" t="s">
        <v>3773</v>
      </c>
      <c r="C748" t="s">
        <v>3774</v>
      </c>
      <c r="D748" t="s">
        <v>1418</v>
      </c>
      <c r="E748" t="s">
        <v>1419</v>
      </c>
      <c r="F748" t="s">
        <v>3775</v>
      </c>
      <c r="G748" t="s">
        <v>104</v>
      </c>
      <c r="H748" t="s">
        <v>278</v>
      </c>
      <c r="I748" t="s">
        <v>3175</v>
      </c>
      <c r="J748" t="s">
        <v>3176</v>
      </c>
      <c r="K748" t="s">
        <v>3177</v>
      </c>
      <c r="L748">
        <v>1</v>
      </c>
      <c r="M748" s="1">
        <v>36526</v>
      </c>
      <c r="N748" t="s">
        <v>272</v>
      </c>
      <c r="O748" t="s">
        <v>273</v>
      </c>
      <c r="P748">
        <v>2000</v>
      </c>
      <c r="Q748" s="1">
        <v>39232</v>
      </c>
      <c r="R748" s="1">
        <v>39232</v>
      </c>
      <c r="S748">
        <v>0</v>
      </c>
      <c r="T748">
        <v>4880000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 x14ac:dyDescent="0.25">
      <c r="A749" t="s">
        <v>3776</v>
      </c>
      <c r="B749" t="s">
        <v>3777</v>
      </c>
      <c r="C749" t="s">
        <v>3778</v>
      </c>
      <c r="D749" t="s">
        <v>3779</v>
      </c>
      <c r="E749" t="s">
        <v>492</v>
      </c>
      <c r="F749" t="s">
        <v>3780</v>
      </c>
      <c r="G749" t="s">
        <v>56</v>
      </c>
      <c r="H749" t="s">
        <v>44</v>
      </c>
      <c r="I749" t="s">
        <v>1467</v>
      </c>
      <c r="J749" t="s">
        <v>685</v>
      </c>
      <c r="K749" t="s">
        <v>3781</v>
      </c>
      <c r="L749">
        <v>2</v>
      </c>
      <c r="M749" s="1">
        <v>40653</v>
      </c>
      <c r="N749" t="s">
        <v>76</v>
      </c>
      <c r="O749" t="s">
        <v>77</v>
      </c>
      <c r="P749">
        <v>2011</v>
      </c>
      <c r="Q749" s="1">
        <v>41190</v>
      </c>
      <c r="R749" s="1">
        <v>41456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197630</v>
      </c>
      <c r="Y749">
        <v>540000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 x14ac:dyDescent="0.25">
      <c r="A750" t="s">
        <v>3782</v>
      </c>
      <c r="B750" t="s">
        <v>3783</v>
      </c>
      <c r="C750" t="s">
        <v>3784</v>
      </c>
      <c r="D750" t="s">
        <v>315</v>
      </c>
      <c r="E750" t="s">
        <v>316</v>
      </c>
      <c r="F750" t="s">
        <v>118</v>
      </c>
      <c r="G750" t="s">
        <v>56</v>
      </c>
      <c r="H750" t="s">
        <v>514</v>
      </c>
      <c r="J750" t="s">
        <v>515</v>
      </c>
      <c r="K750" t="s">
        <v>515</v>
      </c>
      <c r="L750">
        <v>2</v>
      </c>
      <c r="M750" s="1">
        <v>40544</v>
      </c>
      <c r="N750" t="s">
        <v>602</v>
      </c>
      <c r="O750" t="s">
        <v>565</v>
      </c>
      <c r="P750">
        <v>2011</v>
      </c>
      <c r="Q750" s="1">
        <v>41271</v>
      </c>
      <c r="R750" s="1">
        <v>41441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 x14ac:dyDescent="0.25">
      <c r="A751" t="s">
        <v>3785</v>
      </c>
      <c r="B751" t="s">
        <v>3786</v>
      </c>
      <c r="C751" t="s">
        <v>3787</v>
      </c>
      <c r="D751" t="s">
        <v>3788</v>
      </c>
      <c r="E751" t="s">
        <v>91</v>
      </c>
      <c r="F751" t="s">
        <v>3789</v>
      </c>
      <c r="G751" t="s">
        <v>56</v>
      </c>
      <c r="H751" t="s">
        <v>44</v>
      </c>
      <c r="I751" t="s">
        <v>57</v>
      </c>
      <c r="J751" t="s">
        <v>211</v>
      </c>
      <c r="K751" t="s">
        <v>782</v>
      </c>
      <c r="L751">
        <v>1</v>
      </c>
      <c r="M751" s="1">
        <v>38718</v>
      </c>
      <c r="N751" t="s">
        <v>455</v>
      </c>
      <c r="O751" t="s">
        <v>456</v>
      </c>
      <c r="P751">
        <v>2006</v>
      </c>
      <c r="Q751" s="1">
        <v>40298</v>
      </c>
      <c r="R751" s="1">
        <v>40298</v>
      </c>
      <c r="S751">
        <v>0</v>
      </c>
      <c r="T751">
        <v>3638201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 x14ac:dyDescent="0.25">
      <c r="A752" t="s">
        <v>3790</v>
      </c>
      <c r="B752" t="s">
        <v>3791</v>
      </c>
      <c r="D752" t="s">
        <v>1849</v>
      </c>
      <c r="E752" t="s">
        <v>1850</v>
      </c>
      <c r="F752" s="2">
        <v>41250</v>
      </c>
      <c r="G752" t="s">
        <v>56</v>
      </c>
      <c r="L752">
        <v>1</v>
      </c>
      <c r="M752" s="1">
        <v>41473</v>
      </c>
      <c r="N752" t="s">
        <v>296</v>
      </c>
      <c r="O752" t="s">
        <v>297</v>
      </c>
      <c r="P752">
        <v>2013</v>
      </c>
      <c r="Q752" s="1">
        <v>41821</v>
      </c>
      <c r="R752" s="1">
        <v>41821</v>
      </c>
      <c r="S752">
        <v>41250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 x14ac:dyDescent="0.25">
      <c r="A753" t="s">
        <v>3792</v>
      </c>
      <c r="B753" t="s">
        <v>3793</v>
      </c>
      <c r="C753" t="s">
        <v>3794</v>
      </c>
      <c r="D753" t="s">
        <v>1418</v>
      </c>
      <c r="E753" t="s">
        <v>1419</v>
      </c>
      <c r="F753" t="s">
        <v>3795</v>
      </c>
      <c r="G753" t="s">
        <v>56</v>
      </c>
      <c r="H753" t="s">
        <v>238</v>
      </c>
      <c r="J753" t="s">
        <v>239</v>
      </c>
      <c r="K753" t="s">
        <v>239</v>
      </c>
      <c r="L753">
        <v>1</v>
      </c>
      <c r="Q753" s="1">
        <v>41487</v>
      </c>
      <c r="R753" s="1">
        <v>41487</v>
      </c>
      <c r="S753">
        <v>0</v>
      </c>
      <c r="T753">
        <v>4294788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4294788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 x14ac:dyDescent="0.25">
      <c r="A754" t="s">
        <v>3796</v>
      </c>
      <c r="B754" t="s">
        <v>3797</v>
      </c>
      <c r="C754" t="s">
        <v>3798</v>
      </c>
      <c r="D754" t="s">
        <v>315</v>
      </c>
      <c r="E754" t="s">
        <v>316</v>
      </c>
      <c r="F754" t="s">
        <v>3799</v>
      </c>
      <c r="G754" t="s">
        <v>56</v>
      </c>
      <c r="H754" t="s">
        <v>44</v>
      </c>
      <c r="I754" t="s">
        <v>321</v>
      </c>
      <c r="J754" t="s">
        <v>322</v>
      </c>
      <c r="K754" t="s">
        <v>322</v>
      </c>
      <c r="L754">
        <v>6</v>
      </c>
      <c r="M754" s="1">
        <v>39448</v>
      </c>
      <c r="N754" t="s">
        <v>192</v>
      </c>
      <c r="O754" t="s">
        <v>193</v>
      </c>
      <c r="P754">
        <v>2008</v>
      </c>
      <c r="Q754" s="1">
        <v>40026</v>
      </c>
      <c r="R754" s="1">
        <v>41484</v>
      </c>
      <c r="S754">
        <v>0</v>
      </c>
      <c r="T754">
        <v>36250000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115000000</v>
      </c>
      <c r="AB754">
        <v>0</v>
      </c>
      <c r="AC754">
        <v>0</v>
      </c>
      <c r="AD754">
        <v>0</v>
      </c>
      <c r="AE754">
        <v>0</v>
      </c>
      <c r="AF754">
        <v>9250000</v>
      </c>
      <c r="AG754">
        <v>27000000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x14ac:dyDescent="0.25">
      <c r="A755" t="s">
        <v>3800</v>
      </c>
      <c r="B755" t="s">
        <v>3801</v>
      </c>
      <c r="D755" t="s">
        <v>337</v>
      </c>
      <c r="E755" t="s">
        <v>338</v>
      </c>
      <c r="F755" t="s">
        <v>3802</v>
      </c>
      <c r="G755" t="s">
        <v>43</v>
      </c>
      <c r="H755" t="s">
        <v>44</v>
      </c>
      <c r="I755" t="s">
        <v>57</v>
      </c>
      <c r="J755" t="s">
        <v>211</v>
      </c>
      <c r="K755" t="s">
        <v>1710</v>
      </c>
      <c r="L755">
        <v>1</v>
      </c>
      <c r="M755" s="1">
        <v>36161</v>
      </c>
      <c r="N755" t="s">
        <v>1187</v>
      </c>
      <c r="O755" t="s">
        <v>1188</v>
      </c>
      <c r="P755">
        <v>1999</v>
      </c>
      <c r="Q755" s="1">
        <v>38554</v>
      </c>
      <c r="R755" s="1">
        <v>38554</v>
      </c>
      <c r="S755">
        <v>0</v>
      </c>
      <c r="T755">
        <v>5280000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5280000</v>
      </c>
      <c r="AJ755">
        <v>0</v>
      </c>
      <c r="AK755">
        <v>0</v>
      </c>
      <c r="AL755">
        <v>0</v>
      </c>
      <c r="AM755">
        <v>0</v>
      </c>
    </row>
    <row r="756" spans="1:39" x14ac:dyDescent="0.25">
      <c r="A756" t="s">
        <v>3803</v>
      </c>
      <c r="B756" t="s">
        <v>3804</v>
      </c>
      <c r="C756" t="s">
        <v>3805</v>
      </c>
      <c r="D756" t="s">
        <v>3806</v>
      </c>
      <c r="E756" t="s">
        <v>102</v>
      </c>
      <c r="F756" s="2">
        <v>30000</v>
      </c>
      <c r="G756" t="s">
        <v>56</v>
      </c>
      <c r="H756" t="s">
        <v>1221</v>
      </c>
      <c r="J756" t="s">
        <v>3807</v>
      </c>
      <c r="K756" t="s">
        <v>3808</v>
      </c>
      <c r="L756">
        <v>1</v>
      </c>
      <c r="M756" s="1">
        <v>39814</v>
      </c>
      <c r="N756" t="s">
        <v>200</v>
      </c>
      <c r="O756" t="s">
        <v>201</v>
      </c>
      <c r="P756">
        <v>2009</v>
      </c>
      <c r="Q756" s="1">
        <v>39814</v>
      </c>
      <c r="R756" s="1">
        <v>39814</v>
      </c>
      <c r="S756">
        <v>30000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 x14ac:dyDescent="0.25">
      <c r="A757" t="s">
        <v>3809</v>
      </c>
      <c r="B757" t="s">
        <v>3810</v>
      </c>
      <c r="C757" t="s">
        <v>3811</v>
      </c>
      <c r="D757" t="s">
        <v>3208</v>
      </c>
      <c r="E757" t="s">
        <v>1850</v>
      </c>
      <c r="F757" t="s">
        <v>3812</v>
      </c>
      <c r="G757" t="s">
        <v>56</v>
      </c>
      <c r="H757" t="s">
        <v>44</v>
      </c>
      <c r="I757" t="s">
        <v>57</v>
      </c>
      <c r="J757" t="s">
        <v>211</v>
      </c>
      <c r="K757" t="s">
        <v>3813</v>
      </c>
      <c r="L757">
        <v>3</v>
      </c>
      <c r="M757" s="1">
        <v>37987</v>
      </c>
      <c r="N757" t="s">
        <v>481</v>
      </c>
      <c r="O757" t="s">
        <v>482</v>
      </c>
      <c r="P757">
        <v>2004</v>
      </c>
      <c r="Q757" s="1">
        <v>39000</v>
      </c>
      <c r="R757" s="1">
        <v>41355</v>
      </c>
      <c r="S757">
        <v>0</v>
      </c>
      <c r="T757">
        <v>82000000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18905707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26000000</v>
      </c>
      <c r="AH757">
        <v>56000000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 x14ac:dyDescent="0.25">
      <c r="A758" t="s">
        <v>3814</v>
      </c>
      <c r="B758" t="s">
        <v>3815</v>
      </c>
      <c r="C758" t="s">
        <v>3816</v>
      </c>
      <c r="D758" t="s">
        <v>828</v>
      </c>
      <c r="E758" t="s">
        <v>829</v>
      </c>
      <c r="F758" t="s">
        <v>3817</v>
      </c>
      <c r="G758" t="s">
        <v>56</v>
      </c>
      <c r="H758" t="s">
        <v>44</v>
      </c>
      <c r="I758" t="s">
        <v>57</v>
      </c>
      <c r="J758" t="s">
        <v>1293</v>
      </c>
      <c r="K758" t="s">
        <v>1293</v>
      </c>
      <c r="L758">
        <v>3</v>
      </c>
      <c r="M758" s="1">
        <v>37987</v>
      </c>
      <c r="N758" t="s">
        <v>481</v>
      </c>
      <c r="O758" t="s">
        <v>482</v>
      </c>
      <c r="P758">
        <v>2004</v>
      </c>
      <c r="Q758" s="1">
        <v>40094</v>
      </c>
      <c r="R758" s="1">
        <v>41556</v>
      </c>
      <c r="S758">
        <v>0</v>
      </c>
      <c r="T758">
        <v>66500000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12100000</v>
      </c>
      <c r="AG758">
        <v>19200000</v>
      </c>
      <c r="AH758">
        <v>35200000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 x14ac:dyDescent="0.25">
      <c r="A759" t="s">
        <v>3818</v>
      </c>
      <c r="B759" t="s">
        <v>3819</v>
      </c>
      <c r="C759" t="s">
        <v>3820</v>
      </c>
      <c r="D759" t="s">
        <v>491</v>
      </c>
      <c r="E759" t="s">
        <v>492</v>
      </c>
      <c r="F759" t="s">
        <v>1112</v>
      </c>
      <c r="G759" t="s">
        <v>56</v>
      </c>
      <c r="H759" t="s">
        <v>44</v>
      </c>
      <c r="I759" t="s">
        <v>857</v>
      </c>
      <c r="J759" t="s">
        <v>1375</v>
      </c>
      <c r="K759" t="s">
        <v>3821</v>
      </c>
      <c r="L759">
        <v>1</v>
      </c>
      <c r="Q759" s="1">
        <v>39861</v>
      </c>
      <c r="R759" s="1">
        <v>39861</v>
      </c>
      <c r="S759">
        <v>0</v>
      </c>
      <c r="T759">
        <v>5000000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 x14ac:dyDescent="0.25">
      <c r="A760" t="s">
        <v>3822</v>
      </c>
      <c r="B760" t="s">
        <v>3823</v>
      </c>
      <c r="C760" t="s">
        <v>3824</v>
      </c>
      <c r="D760" t="s">
        <v>315</v>
      </c>
      <c r="E760" t="s">
        <v>316</v>
      </c>
      <c r="F760" t="s">
        <v>3825</v>
      </c>
      <c r="G760" t="s">
        <v>56</v>
      </c>
      <c r="H760" t="s">
        <v>44</v>
      </c>
      <c r="I760" t="s">
        <v>142</v>
      </c>
      <c r="J760" t="s">
        <v>1762</v>
      </c>
      <c r="K760" t="s">
        <v>3826</v>
      </c>
      <c r="L760">
        <v>1</v>
      </c>
      <c r="Q760" s="1">
        <v>41712</v>
      </c>
      <c r="R760" s="1">
        <v>41712</v>
      </c>
      <c r="S760">
        <v>0</v>
      </c>
      <c r="T760">
        <v>3170442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 x14ac:dyDescent="0.25">
      <c r="A761" t="s">
        <v>3827</v>
      </c>
      <c r="B761" t="s">
        <v>3828</v>
      </c>
      <c r="C761" t="s">
        <v>3829</v>
      </c>
      <c r="D761" t="s">
        <v>3830</v>
      </c>
      <c r="E761" t="s">
        <v>478</v>
      </c>
      <c r="F761" t="s">
        <v>3831</v>
      </c>
      <c r="G761" t="s">
        <v>56</v>
      </c>
      <c r="H761" t="s">
        <v>74</v>
      </c>
      <c r="J761" t="s">
        <v>75</v>
      </c>
      <c r="K761" t="s">
        <v>75</v>
      </c>
      <c r="L761">
        <v>3</v>
      </c>
      <c r="M761" s="1">
        <v>40210</v>
      </c>
      <c r="N761" t="s">
        <v>2858</v>
      </c>
      <c r="O761" t="s">
        <v>123</v>
      </c>
      <c r="P761">
        <v>2010</v>
      </c>
      <c r="Q761" s="1">
        <v>40299</v>
      </c>
      <c r="R761" s="1">
        <v>41640</v>
      </c>
      <c r="S761">
        <v>0</v>
      </c>
      <c r="T761">
        <v>0</v>
      </c>
      <c r="U761">
        <v>0</v>
      </c>
      <c r="V761">
        <v>13274403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 x14ac:dyDescent="0.25">
      <c r="A762" t="s">
        <v>3832</v>
      </c>
      <c r="B762" t="s">
        <v>3833</v>
      </c>
      <c r="C762" t="s">
        <v>3834</v>
      </c>
      <c r="D762" t="s">
        <v>3835</v>
      </c>
      <c r="E762" t="s">
        <v>3836</v>
      </c>
      <c r="F762" t="s">
        <v>3837</v>
      </c>
      <c r="G762" t="s">
        <v>56</v>
      </c>
      <c r="H762" t="s">
        <v>44</v>
      </c>
      <c r="I762" t="s">
        <v>82</v>
      </c>
      <c r="J762" t="s">
        <v>1518</v>
      </c>
      <c r="K762" t="s">
        <v>1518</v>
      </c>
      <c r="L762">
        <v>1</v>
      </c>
      <c r="Q762" s="1">
        <v>40988</v>
      </c>
      <c r="R762" s="1">
        <v>40988</v>
      </c>
      <c r="S762">
        <v>0</v>
      </c>
      <c r="T762">
        <v>12500000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12500000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x14ac:dyDescent="0.25">
      <c r="A763" t="s">
        <v>3838</v>
      </c>
      <c r="B763" t="s">
        <v>3839</v>
      </c>
      <c r="C763" t="s">
        <v>3840</v>
      </c>
      <c r="D763" t="s">
        <v>90</v>
      </c>
      <c r="E763" t="s">
        <v>91</v>
      </c>
      <c r="F763" t="s">
        <v>684</v>
      </c>
      <c r="G763" t="s">
        <v>56</v>
      </c>
      <c r="H763" t="s">
        <v>44</v>
      </c>
      <c r="I763" t="s">
        <v>562</v>
      </c>
      <c r="J763" t="s">
        <v>563</v>
      </c>
      <c r="K763" t="s">
        <v>3841</v>
      </c>
      <c r="L763">
        <v>1</v>
      </c>
      <c r="M763" s="1">
        <v>39448</v>
      </c>
      <c r="N763" t="s">
        <v>192</v>
      </c>
      <c r="O763" t="s">
        <v>193</v>
      </c>
      <c r="P763">
        <v>2008</v>
      </c>
      <c r="Q763" s="1">
        <v>40308</v>
      </c>
      <c r="R763" s="1">
        <v>40308</v>
      </c>
      <c r="S763">
        <v>0</v>
      </c>
      <c r="T763">
        <v>150000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x14ac:dyDescent="0.25">
      <c r="A764" t="s">
        <v>3842</v>
      </c>
      <c r="B764" t="s">
        <v>3843</v>
      </c>
      <c r="C764" t="s">
        <v>3844</v>
      </c>
      <c r="D764" t="s">
        <v>90</v>
      </c>
      <c r="E764" t="s">
        <v>91</v>
      </c>
      <c r="F764" t="s">
        <v>2887</v>
      </c>
      <c r="G764" t="s">
        <v>56</v>
      </c>
      <c r="H764" t="s">
        <v>44</v>
      </c>
      <c r="I764" t="s">
        <v>155</v>
      </c>
      <c r="J764" t="s">
        <v>156</v>
      </c>
      <c r="K764" t="s">
        <v>2550</v>
      </c>
      <c r="L764">
        <v>1</v>
      </c>
      <c r="M764" s="1">
        <v>36526</v>
      </c>
      <c r="N764" t="s">
        <v>272</v>
      </c>
      <c r="O764" t="s">
        <v>273</v>
      </c>
      <c r="P764">
        <v>2000</v>
      </c>
      <c r="Q764" s="1">
        <v>39287</v>
      </c>
      <c r="R764" s="1">
        <v>39287</v>
      </c>
      <c r="S764">
        <v>0</v>
      </c>
      <c r="T764">
        <v>9000000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 x14ac:dyDescent="0.25">
      <c r="A765" t="s">
        <v>3845</v>
      </c>
      <c r="B765" t="s">
        <v>3846</v>
      </c>
      <c r="C765" t="s">
        <v>3847</v>
      </c>
      <c r="D765" t="s">
        <v>3848</v>
      </c>
      <c r="E765" t="s">
        <v>1523</v>
      </c>
      <c r="F765" t="s">
        <v>303</v>
      </c>
      <c r="G765" t="s">
        <v>56</v>
      </c>
      <c r="H765" t="s">
        <v>402</v>
      </c>
      <c r="J765" t="s">
        <v>1269</v>
      </c>
      <c r="K765" t="s">
        <v>1269</v>
      </c>
      <c r="L765">
        <v>1</v>
      </c>
      <c r="M765" s="1">
        <v>41395</v>
      </c>
      <c r="N765" t="s">
        <v>3849</v>
      </c>
      <c r="O765" t="s">
        <v>467</v>
      </c>
      <c r="P765">
        <v>2013</v>
      </c>
      <c r="Q765" s="1">
        <v>41604</v>
      </c>
      <c r="R765" s="1">
        <v>41604</v>
      </c>
      <c r="S765">
        <v>0</v>
      </c>
      <c r="T765">
        <v>0</v>
      </c>
      <c r="U765">
        <v>0</v>
      </c>
      <c r="V765">
        <v>0</v>
      </c>
      <c r="W765">
        <v>100000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 x14ac:dyDescent="0.25">
      <c r="A766" t="s">
        <v>3850</v>
      </c>
      <c r="B766" t="s">
        <v>3851</v>
      </c>
      <c r="C766" t="s">
        <v>3852</v>
      </c>
      <c r="D766" t="s">
        <v>337</v>
      </c>
      <c r="E766" t="s">
        <v>338</v>
      </c>
      <c r="F766" t="s">
        <v>3853</v>
      </c>
      <c r="G766" t="s">
        <v>56</v>
      </c>
      <c r="H766" t="s">
        <v>44</v>
      </c>
      <c r="I766" t="s">
        <v>693</v>
      </c>
      <c r="J766" t="s">
        <v>694</v>
      </c>
      <c r="K766" t="s">
        <v>694</v>
      </c>
      <c r="L766">
        <v>3</v>
      </c>
      <c r="M766" s="1">
        <v>40179</v>
      </c>
      <c r="N766" t="s">
        <v>122</v>
      </c>
      <c r="O766" t="s">
        <v>123</v>
      </c>
      <c r="P766">
        <v>2010</v>
      </c>
      <c r="Q766" s="1">
        <v>41149</v>
      </c>
      <c r="R766" s="1">
        <v>41541</v>
      </c>
      <c r="S766">
        <v>1500000</v>
      </c>
      <c r="T766">
        <v>1500000</v>
      </c>
      <c r="U766">
        <v>0</v>
      </c>
      <c r="V766">
        <v>0</v>
      </c>
      <c r="W766">
        <v>0</v>
      </c>
      <c r="X766">
        <v>600000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1500000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 x14ac:dyDescent="0.25">
      <c r="A767" t="s">
        <v>3854</v>
      </c>
      <c r="B767" t="s">
        <v>3855</v>
      </c>
      <c r="C767" t="s">
        <v>3856</v>
      </c>
      <c r="D767" t="s">
        <v>3857</v>
      </c>
      <c r="E767" t="s">
        <v>1850</v>
      </c>
      <c r="F767" t="s">
        <v>118</v>
      </c>
      <c r="G767" t="s">
        <v>56</v>
      </c>
      <c r="H767" t="s">
        <v>44</v>
      </c>
      <c r="I767" t="s">
        <v>57</v>
      </c>
      <c r="J767" t="s">
        <v>211</v>
      </c>
      <c r="K767" t="s">
        <v>212</v>
      </c>
      <c r="L767">
        <v>1</v>
      </c>
      <c r="M767" s="1">
        <v>40909</v>
      </c>
      <c r="N767" t="s">
        <v>137</v>
      </c>
      <c r="O767" t="s">
        <v>138</v>
      </c>
      <c r="P767">
        <v>2012</v>
      </c>
      <c r="Q767" s="1">
        <v>40909</v>
      </c>
      <c r="R767" s="1">
        <v>40909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 x14ac:dyDescent="0.25">
      <c r="A768" t="s">
        <v>3858</v>
      </c>
      <c r="B768" t="s">
        <v>3859</v>
      </c>
      <c r="C768" t="s">
        <v>3860</v>
      </c>
      <c r="D768" t="s">
        <v>3861</v>
      </c>
      <c r="E768" t="s">
        <v>3862</v>
      </c>
      <c r="F768" t="s">
        <v>3863</v>
      </c>
      <c r="G768" t="s">
        <v>56</v>
      </c>
      <c r="H768" t="s">
        <v>44</v>
      </c>
      <c r="I768" t="s">
        <v>57</v>
      </c>
      <c r="J768" t="s">
        <v>211</v>
      </c>
      <c r="K768" t="s">
        <v>212</v>
      </c>
      <c r="L768">
        <v>4</v>
      </c>
      <c r="M768" s="1">
        <v>34700</v>
      </c>
      <c r="N768" t="s">
        <v>3601</v>
      </c>
      <c r="O768" t="s">
        <v>3602</v>
      </c>
      <c r="P768">
        <v>1995</v>
      </c>
      <c r="Q768" s="1">
        <v>39660</v>
      </c>
      <c r="R768" s="1">
        <v>40814</v>
      </c>
      <c r="S768">
        <v>0</v>
      </c>
      <c r="T768">
        <v>49122326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4700000</v>
      </c>
      <c r="AG768">
        <v>5922326</v>
      </c>
      <c r="AH768">
        <v>24500000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 x14ac:dyDescent="0.25">
      <c r="A769" t="s">
        <v>3864</v>
      </c>
      <c r="B769" t="s">
        <v>3865</v>
      </c>
      <c r="C769" t="s">
        <v>3866</v>
      </c>
      <c r="D769" t="s">
        <v>337</v>
      </c>
      <c r="E769" t="s">
        <v>338</v>
      </c>
      <c r="F769" t="s">
        <v>3867</v>
      </c>
      <c r="G769" t="s">
        <v>56</v>
      </c>
      <c r="H769" t="s">
        <v>44</v>
      </c>
      <c r="I769" t="s">
        <v>57</v>
      </c>
      <c r="J769" t="s">
        <v>211</v>
      </c>
      <c r="K769" t="s">
        <v>2512</v>
      </c>
      <c r="L769">
        <v>1</v>
      </c>
      <c r="Q769" s="1">
        <v>39139</v>
      </c>
      <c r="R769" s="1">
        <v>39139</v>
      </c>
      <c r="S769">
        <v>0</v>
      </c>
      <c r="T769">
        <v>24000000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24000000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 x14ac:dyDescent="0.25">
      <c r="A770" t="s">
        <v>3868</v>
      </c>
      <c r="B770" t="s">
        <v>3869</v>
      </c>
      <c r="C770" t="s">
        <v>3870</v>
      </c>
      <c r="D770" t="s">
        <v>337</v>
      </c>
      <c r="E770" t="s">
        <v>338</v>
      </c>
      <c r="F770" t="s">
        <v>487</v>
      </c>
      <c r="G770" t="s">
        <v>56</v>
      </c>
      <c r="H770" t="s">
        <v>74</v>
      </c>
      <c r="J770" t="s">
        <v>75</v>
      </c>
      <c r="K770" t="s">
        <v>3871</v>
      </c>
      <c r="L770">
        <v>1</v>
      </c>
      <c r="M770" s="1">
        <v>32874</v>
      </c>
      <c r="N770" t="s">
        <v>472</v>
      </c>
      <c r="O770" t="s">
        <v>473</v>
      </c>
      <c r="P770">
        <v>1990</v>
      </c>
      <c r="Q770" s="1">
        <v>39456</v>
      </c>
      <c r="R770" s="1">
        <v>39456</v>
      </c>
      <c r="S770">
        <v>0</v>
      </c>
      <c r="T770">
        <v>2500000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2500000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 x14ac:dyDescent="0.25">
      <c r="A771" t="s">
        <v>3872</v>
      </c>
      <c r="B771" t="s">
        <v>3873</v>
      </c>
      <c r="C771" t="s">
        <v>3874</v>
      </c>
      <c r="D771" t="s">
        <v>3208</v>
      </c>
      <c r="E771" t="s">
        <v>1850</v>
      </c>
      <c r="F771" t="s">
        <v>3875</v>
      </c>
      <c r="G771" t="s">
        <v>56</v>
      </c>
      <c r="H771" t="s">
        <v>44</v>
      </c>
      <c r="I771" t="s">
        <v>1329</v>
      </c>
      <c r="J771" t="s">
        <v>1330</v>
      </c>
      <c r="K771" t="s">
        <v>1331</v>
      </c>
      <c r="L771">
        <v>1</v>
      </c>
      <c r="M771" s="1">
        <v>35796</v>
      </c>
      <c r="N771" t="s">
        <v>757</v>
      </c>
      <c r="O771" t="s">
        <v>758</v>
      </c>
      <c r="P771">
        <v>1998</v>
      </c>
      <c r="Q771" s="1">
        <v>40408</v>
      </c>
      <c r="R771" s="1">
        <v>40408</v>
      </c>
      <c r="S771">
        <v>0</v>
      </c>
      <c r="T771">
        <v>50100000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 x14ac:dyDescent="0.25">
      <c r="A772" t="s">
        <v>3876</v>
      </c>
      <c r="B772" t="s">
        <v>3877</v>
      </c>
      <c r="C772" t="s">
        <v>3878</v>
      </c>
      <c r="D772" t="s">
        <v>1418</v>
      </c>
      <c r="E772" t="s">
        <v>1419</v>
      </c>
      <c r="F772" t="s">
        <v>3879</v>
      </c>
      <c r="G772" t="s">
        <v>56</v>
      </c>
      <c r="H772" t="s">
        <v>44</v>
      </c>
      <c r="I772" t="s">
        <v>57</v>
      </c>
      <c r="J772" t="s">
        <v>211</v>
      </c>
      <c r="K772" t="s">
        <v>1440</v>
      </c>
      <c r="L772">
        <v>5</v>
      </c>
      <c r="M772" s="1">
        <v>37987</v>
      </c>
      <c r="N772" t="s">
        <v>481</v>
      </c>
      <c r="O772" t="s">
        <v>482</v>
      </c>
      <c r="P772">
        <v>2004</v>
      </c>
      <c r="Q772" s="1">
        <v>39105</v>
      </c>
      <c r="R772" s="1">
        <v>41373</v>
      </c>
      <c r="S772">
        <v>0</v>
      </c>
      <c r="T772">
        <v>132242436</v>
      </c>
      <c r="U772">
        <v>0</v>
      </c>
      <c r="V772">
        <v>0</v>
      </c>
      <c r="W772">
        <v>0</v>
      </c>
      <c r="X772">
        <v>3533827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25400000</v>
      </c>
      <c r="AG772">
        <v>52000000</v>
      </c>
      <c r="AH772">
        <v>45000000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 x14ac:dyDescent="0.25">
      <c r="A773" t="s">
        <v>3880</v>
      </c>
      <c r="B773" t="s">
        <v>3881</v>
      </c>
      <c r="C773" t="s">
        <v>3882</v>
      </c>
      <c r="D773" t="s">
        <v>3883</v>
      </c>
      <c r="E773" t="s">
        <v>3884</v>
      </c>
      <c r="F773" t="s">
        <v>265</v>
      </c>
      <c r="G773" t="s">
        <v>56</v>
      </c>
      <c r="H773" t="s">
        <v>44</v>
      </c>
      <c r="I773" t="s">
        <v>321</v>
      </c>
      <c r="J773" t="s">
        <v>322</v>
      </c>
      <c r="K773" t="s">
        <v>322</v>
      </c>
      <c r="L773">
        <v>1</v>
      </c>
      <c r="M773" s="1">
        <v>40830</v>
      </c>
      <c r="N773" t="s">
        <v>96</v>
      </c>
      <c r="O773" t="s">
        <v>97</v>
      </c>
      <c r="P773">
        <v>2011</v>
      </c>
      <c r="Q773" s="1">
        <v>41556</v>
      </c>
      <c r="R773" s="1">
        <v>41556</v>
      </c>
      <c r="S773">
        <v>1250000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 x14ac:dyDescent="0.25">
      <c r="A774" t="s">
        <v>3885</v>
      </c>
      <c r="B774" t="s">
        <v>3886</v>
      </c>
      <c r="C774" t="s">
        <v>3887</v>
      </c>
      <c r="D774" t="s">
        <v>3888</v>
      </c>
      <c r="E774" t="s">
        <v>91</v>
      </c>
      <c r="F774" t="s">
        <v>118</v>
      </c>
      <c r="G774" t="s">
        <v>56</v>
      </c>
      <c r="H774" t="s">
        <v>44</v>
      </c>
      <c r="I774" t="s">
        <v>57</v>
      </c>
      <c r="J774" t="s">
        <v>58</v>
      </c>
      <c r="K774" t="s">
        <v>438</v>
      </c>
      <c r="L774">
        <v>1</v>
      </c>
      <c r="M774" s="1">
        <v>37622</v>
      </c>
      <c r="N774" t="s">
        <v>910</v>
      </c>
      <c r="O774" t="s">
        <v>911</v>
      </c>
      <c r="P774">
        <v>2003</v>
      </c>
      <c r="Q774" s="1">
        <v>39061</v>
      </c>
      <c r="R774" s="1">
        <v>39061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 x14ac:dyDescent="0.25">
      <c r="A775" t="s">
        <v>3889</v>
      </c>
      <c r="B775" t="s">
        <v>3890</v>
      </c>
      <c r="C775" t="s">
        <v>3891</v>
      </c>
      <c r="D775" t="s">
        <v>315</v>
      </c>
      <c r="E775" t="s">
        <v>316</v>
      </c>
      <c r="F775" t="s">
        <v>3892</v>
      </c>
      <c r="H775" t="s">
        <v>44</v>
      </c>
      <c r="I775" t="s">
        <v>321</v>
      </c>
      <c r="J775" t="s">
        <v>2625</v>
      </c>
      <c r="K775" t="s">
        <v>2626</v>
      </c>
      <c r="L775">
        <v>2</v>
      </c>
      <c r="Q775" s="1">
        <v>40767</v>
      </c>
      <c r="R775" s="1">
        <v>41753</v>
      </c>
      <c r="S775">
        <v>0</v>
      </c>
      <c r="T775">
        <v>8000000</v>
      </c>
      <c r="U775">
        <v>0</v>
      </c>
      <c r="V775">
        <v>0</v>
      </c>
      <c r="W775">
        <v>0</v>
      </c>
      <c r="X775">
        <v>1599860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 x14ac:dyDescent="0.25">
      <c r="A776" t="s">
        <v>3893</v>
      </c>
      <c r="B776" t="s">
        <v>3894</v>
      </c>
      <c r="C776" t="s">
        <v>3895</v>
      </c>
      <c r="D776" t="s">
        <v>698</v>
      </c>
      <c r="E776" t="s">
        <v>365</v>
      </c>
      <c r="F776" t="s">
        <v>748</v>
      </c>
      <c r="G776" t="s">
        <v>56</v>
      </c>
      <c r="H776" t="s">
        <v>529</v>
      </c>
      <c r="J776" t="s">
        <v>729</v>
      </c>
      <c r="K776" t="s">
        <v>730</v>
      </c>
      <c r="L776">
        <v>1</v>
      </c>
      <c r="M776" s="1">
        <v>33604</v>
      </c>
      <c r="N776" t="s">
        <v>3163</v>
      </c>
      <c r="O776" t="s">
        <v>3164</v>
      </c>
      <c r="P776">
        <v>1992</v>
      </c>
      <c r="Q776" s="1">
        <v>40456</v>
      </c>
      <c r="R776" s="1">
        <v>40456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100000000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 x14ac:dyDescent="0.25">
      <c r="A777" t="s">
        <v>3896</v>
      </c>
      <c r="B777" t="s">
        <v>3897</v>
      </c>
      <c r="C777" t="s">
        <v>3898</v>
      </c>
      <c r="D777" t="s">
        <v>3899</v>
      </c>
      <c r="E777" t="s">
        <v>3900</v>
      </c>
      <c r="F777" t="s">
        <v>3901</v>
      </c>
      <c r="G777" t="s">
        <v>56</v>
      </c>
      <c r="H777" t="s">
        <v>44</v>
      </c>
      <c r="I777" t="s">
        <v>57</v>
      </c>
      <c r="J777" t="s">
        <v>211</v>
      </c>
      <c r="K777" t="s">
        <v>3902</v>
      </c>
      <c r="L777">
        <v>1</v>
      </c>
      <c r="M777" s="1">
        <v>41275</v>
      </c>
      <c r="N777" t="s">
        <v>173</v>
      </c>
      <c r="O777" t="s">
        <v>174</v>
      </c>
      <c r="P777">
        <v>2013</v>
      </c>
      <c r="Q777" s="1">
        <v>41653</v>
      </c>
      <c r="R777" s="1">
        <v>41653</v>
      </c>
      <c r="S777">
        <v>1400000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1400000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 x14ac:dyDescent="0.25">
      <c r="A778" t="s">
        <v>3903</v>
      </c>
      <c r="B778" t="s">
        <v>3904</v>
      </c>
      <c r="C778" t="s">
        <v>3905</v>
      </c>
      <c r="D778" t="s">
        <v>315</v>
      </c>
      <c r="E778" t="s">
        <v>316</v>
      </c>
      <c r="F778" t="s">
        <v>3906</v>
      </c>
      <c r="G778" t="s">
        <v>56</v>
      </c>
      <c r="H778" t="s">
        <v>44</v>
      </c>
      <c r="I778" t="s">
        <v>562</v>
      </c>
      <c r="J778" t="s">
        <v>563</v>
      </c>
      <c r="K778" t="s">
        <v>3907</v>
      </c>
      <c r="L778">
        <v>2</v>
      </c>
      <c r="Q778" s="1">
        <v>41206</v>
      </c>
      <c r="R778" s="1">
        <v>41914</v>
      </c>
      <c r="S778">
        <v>0</v>
      </c>
      <c r="T778">
        <v>42000000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21000000</v>
      </c>
      <c r="AG778">
        <v>21000000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 x14ac:dyDescent="0.25">
      <c r="A779" t="s">
        <v>3908</v>
      </c>
      <c r="B779" t="s">
        <v>3909</v>
      </c>
      <c r="C779" t="s">
        <v>3910</v>
      </c>
      <c r="F779" t="s">
        <v>118</v>
      </c>
      <c r="G779" t="s">
        <v>56</v>
      </c>
      <c r="H779" t="s">
        <v>3911</v>
      </c>
      <c r="J779" t="s">
        <v>3912</v>
      </c>
      <c r="K779" t="s">
        <v>3912</v>
      </c>
      <c r="L779">
        <v>1</v>
      </c>
      <c r="M779" s="1">
        <v>33970</v>
      </c>
      <c r="N779" t="s">
        <v>2992</v>
      </c>
      <c r="O779" t="s">
        <v>2993</v>
      </c>
      <c r="P779">
        <v>1993</v>
      </c>
      <c r="Q779" s="1">
        <v>40210</v>
      </c>
      <c r="R779" s="1">
        <v>40210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 x14ac:dyDescent="0.25">
      <c r="A780" t="s">
        <v>3913</v>
      </c>
      <c r="B780" t="s">
        <v>3914</v>
      </c>
      <c r="C780" t="s">
        <v>3915</v>
      </c>
      <c r="D780" t="s">
        <v>2293</v>
      </c>
      <c r="E780" t="s">
        <v>2294</v>
      </c>
      <c r="F780" t="s">
        <v>1940</v>
      </c>
      <c r="G780" t="s">
        <v>56</v>
      </c>
      <c r="H780" t="s">
        <v>44</v>
      </c>
      <c r="I780" t="s">
        <v>93</v>
      </c>
      <c r="J780" t="s">
        <v>643</v>
      </c>
      <c r="K780" t="s">
        <v>643</v>
      </c>
      <c r="L780">
        <v>1</v>
      </c>
      <c r="Q780" s="1">
        <v>41570</v>
      </c>
      <c r="R780" s="1">
        <v>41570</v>
      </c>
      <c r="S780">
        <v>0</v>
      </c>
      <c r="T780">
        <v>8000000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x14ac:dyDescent="0.25">
      <c r="A781" t="s">
        <v>3916</v>
      </c>
      <c r="B781" t="s">
        <v>3917</v>
      </c>
      <c r="C781" t="s">
        <v>3918</v>
      </c>
      <c r="D781" t="s">
        <v>2285</v>
      </c>
      <c r="E781" t="s">
        <v>2286</v>
      </c>
      <c r="F781" t="s">
        <v>3919</v>
      </c>
      <c r="G781" t="s">
        <v>43</v>
      </c>
      <c r="H781" t="s">
        <v>44</v>
      </c>
      <c r="I781" t="s">
        <v>321</v>
      </c>
      <c r="J781" t="s">
        <v>322</v>
      </c>
      <c r="K781" t="s">
        <v>416</v>
      </c>
      <c r="L781">
        <v>1</v>
      </c>
      <c r="Q781" s="1">
        <v>39947</v>
      </c>
      <c r="R781" s="1">
        <v>39947</v>
      </c>
      <c r="S781">
        <v>0</v>
      </c>
      <c r="T781">
        <v>22247779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 x14ac:dyDescent="0.25">
      <c r="A782" t="s">
        <v>3920</v>
      </c>
      <c r="B782" t="s">
        <v>3921</v>
      </c>
      <c r="C782" t="s">
        <v>3922</v>
      </c>
      <c r="D782" t="s">
        <v>132</v>
      </c>
      <c r="E782" t="s">
        <v>133</v>
      </c>
      <c r="F782" t="s">
        <v>3923</v>
      </c>
      <c r="G782" t="s">
        <v>56</v>
      </c>
      <c r="H782" t="s">
        <v>908</v>
      </c>
      <c r="J782" t="s">
        <v>909</v>
      </c>
      <c r="K782" t="s">
        <v>909</v>
      </c>
      <c r="L782">
        <v>2</v>
      </c>
      <c r="M782" s="1">
        <v>41275</v>
      </c>
      <c r="N782" t="s">
        <v>173</v>
      </c>
      <c r="O782" t="s">
        <v>174</v>
      </c>
      <c r="P782">
        <v>2013</v>
      </c>
      <c r="Q782" s="1">
        <v>41627</v>
      </c>
      <c r="R782" s="1">
        <v>41798</v>
      </c>
      <c r="S782">
        <v>0</v>
      </c>
      <c r="T782">
        <v>13800000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10700000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 x14ac:dyDescent="0.25">
      <c r="A783" t="s">
        <v>3924</v>
      </c>
      <c r="B783" t="s">
        <v>3925</v>
      </c>
      <c r="C783" t="s">
        <v>3926</v>
      </c>
      <c r="D783" t="s">
        <v>1580</v>
      </c>
      <c r="E783" t="s">
        <v>1581</v>
      </c>
      <c r="F783" t="s">
        <v>118</v>
      </c>
      <c r="G783" t="s">
        <v>56</v>
      </c>
      <c r="H783" t="s">
        <v>44</v>
      </c>
      <c r="I783" t="s">
        <v>2876</v>
      </c>
      <c r="J783" t="s">
        <v>3298</v>
      </c>
      <c r="K783" t="s">
        <v>3298</v>
      </c>
      <c r="L783">
        <v>1</v>
      </c>
      <c r="M783" s="1">
        <v>41234</v>
      </c>
      <c r="N783" t="s">
        <v>531</v>
      </c>
      <c r="O783" t="s">
        <v>67</v>
      </c>
      <c r="P783">
        <v>2012</v>
      </c>
      <c r="Q783" s="1">
        <v>41354</v>
      </c>
      <c r="R783" s="1">
        <v>41354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 x14ac:dyDescent="0.25">
      <c r="A784" t="s">
        <v>3927</v>
      </c>
      <c r="B784" t="s">
        <v>3928</v>
      </c>
      <c r="C784" t="s">
        <v>3929</v>
      </c>
      <c r="D784" t="s">
        <v>3930</v>
      </c>
      <c r="E784" t="s">
        <v>1446</v>
      </c>
      <c r="F784" t="s">
        <v>3931</v>
      </c>
      <c r="G784" t="s">
        <v>43</v>
      </c>
      <c r="H784" t="s">
        <v>44</v>
      </c>
      <c r="I784" t="s">
        <v>57</v>
      </c>
      <c r="J784" t="s">
        <v>211</v>
      </c>
      <c r="K784" t="s">
        <v>212</v>
      </c>
      <c r="L784">
        <v>1</v>
      </c>
      <c r="M784" s="1">
        <v>41275</v>
      </c>
      <c r="N784" t="s">
        <v>173</v>
      </c>
      <c r="O784" t="s">
        <v>174</v>
      </c>
      <c r="P784">
        <v>2013</v>
      </c>
      <c r="Q784" s="1">
        <v>41429</v>
      </c>
      <c r="R784" s="1">
        <v>41429</v>
      </c>
      <c r="S784">
        <v>0</v>
      </c>
      <c r="T784">
        <v>7300000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7300000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 x14ac:dyDescent="0.25">
      <c r="A785" t="s">
        <v>3932</v>
      </c>
      <c r="B785" t="s">
        <v>3933</v>
      </c>
      <c r="C785" t="s">
        <v>3934</v>
      </c>
      <c r="D785" t="s">
        <v>808</v>
      </c>
      <c r="E785" t="s">
        <v>809</v>
      </c>
      <c r="F785" t="s">
        <v>3935</v>
      </c>
      <c r="G785" t="s">
        <v>56</v>
      </c>
      <c r="H785" t="s">
        <v>514</v>
      </c>
      <c r="J785" t="s">
        <v>2586</v>
      </c>
      <c r="K785" t="s">
        <v>3936</v>
      </c>
      <c r="L785">
        <v>3</v>
      </c>
      <c r="M785" s="1">
        <v>37622</v>
      </c>
      <c r="N785" t="s">
        <v>910</v>
      </c>
      <c r="O785" t="s">
        <v>911</v>
      </c>
      <c r="P785">
        <v>2003</v>
      </c>
      <c r="Q785" s="1">
        <v>38714</v>
      </c>
      <c r="R785" s="1">
        <v>39874</v>
      </c>
      <c r="S785">
        <v>0</v>
      </c>
      <c r="T785">
        <v>1998000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 x14ac:dyDescent="0.25">
      <c r="A786" t="s">
        <v>3937</v>
      </c>
      <c r="B786" t="s">
        <v>3938</v>
      </c>
      <c r="C786" t="s">
        <v>3939</v>
      </c>
      <c r="D786" t="s">
        <v>3940</v>
      </c>
      <c r="E786" t="s">
        <v>91</v>
      </c>
      <c r="F786" t="s">
        <v>978</v>
      </c>
      <c r="G786" t="s">
        <v>56</v>
      </c>
      <c r="L786">
        <v>1</v>
      </c>
      <c r="M786" s="1">
        <v>36553</v>
      </c>
      <c r="N786" t="s">
        <v>272</v>
      </c>
      <c r="O786" t="s">
        <v>273</v>
      </c>
      <c r="P786">
        <v>2000</v>
      </c>
      <c r="Q786" s="1">
        <v>39714</v>
      </c>
      <c r="R786" s="1">
        <v>39714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85000000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 x14ac:dyDescent="0.25">
      <c r="A787" t="s">
        <v>3941</v>
      </c>
      <c r="B787" t="s">
        <v>3942</v>
      </c>
      <c r="C787" t="s">
        <v>3943</v>
      </c>
      <c r="D787" t="s">
        <v>90</v>
      </c>
      <c r="E787" t="s">
        <v>91</v>
      </c>
      <c r="F787" t="s">
        <v>3944</v>
      </c>
      <c r="G787" t="s">
        <v>56</v>
      </c>
      <c r="H787" t="s">
        <v>74</v>
      </c>
      <c r="J787" t="s">
        <v>75</v>
      </c>
      <c r="K787" t="s">
        <v>75</v>
      </c>
      <c r="L787">
        <v>1</v>
      </c>
      <c r="M787" s="1">
        <v>36526</v>
      </c>
      <c r="N787" t="s">
        <v>272</v>
      </c>
      <c r="O787" t="s">
        <v>273</v>
      </c>
      <c r="P787">
        <v>2000</v>
      </c>
      <c r="Q787" s="1">
        <v>38734</v>
      </c>
      <c r="R787" s="1">
        <v>38734</v>
      </c>
      <c r="S787">
        <v>0</v>
      </c>
      <c r="T787">
        <v>592000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 x14ac:dyDescent="0.25">
      <c r="A788" t="s">
        <v>3945</v>
      </c>
      <c r="B788" t="s">
        <v>3946</v>
      </c>
      <c r="D788" t="s">
        <v>90</v>
      </c>
      <c r="E788" t="s">
        <v>91</v>
      </c>
      <c r="F788" t="s">
        <v>332</v>
      </c>
      <c r="G788" t="s">
        <v>43</v>
      </c>
      <c r="H788" t="s">
        <v>44</v>
      </c>
      <c r="I788" t="s">
        <v>321</v>
      </c>
      <c r="J788" t="s">
        <v>322</v>
      </c>
      <c r="K788" t="s">
        <v>3947</v>
      </c>
      <c r="L788">
        <v>1</v>
      </c>
      <c r="M788" s="1">
        <v>37257</v>
      </c>
      <c r="N788" t="s">
        <v>592</v>
      </c>
      <c r="O788" t="s">
        <v>593</v>
      </c>
      <c r="P788">
        <v>2002</v>
      </c>
      <c r="Q788" s="1">
        <v>38887</v>
      </c>
      <c r="R788" s="1">
        <v>38887</v>
      </c>
      <c r="S788">
        <v>0</v>
      </c>
      <c r="T788">
        <v>20000000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 x14ac:dyDescent="0.25">
      <c r="A789" t="s">
        <v>3948</v>
      </c>
      <c r="B789" t="s">
        <v>3949</v>
      </c>
      <c r="C789" t="s">
        <v>3950</v>
      </c>
      <c r="D789" t="s">
        <v>263</v>
      </c>
      <c r="E789" t="s">
        <v>264</v>
      </c>
      <c r="F789" s="2">
        <v>20000</v>
      </c>
      <c r="G789" t="s">
        <v>56</v>
      </c>
      <c r="H789" t="s">
        <v>44</v>
      </c>
      <c r="I789" t="s">
        <v>57</v>
      </c>
      <c r="J789" t="s">
        <v>3951</v>
      </c>
      <c r="K789" t="s">
        <v>3952</v>
      </c>
      <c r="L789">
        <v>1</v>
      </c>
      <c r="Q789" s="1">
        <v>41000</v>
      </c>
      <c r="R789" s="1">
        <v>41000</v>
      </c>
      <c r="S789">
        <v>20000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 x14ac:dyDescent="0.25">
      <c r="A790" t="s">
        <v>3953</v>
      </c>
      <c r="B790" t="s">
        <v>3954</v>
      </c>
      <c r="C790" t="s">
        <v>3955</v>
      </c>
      <c r="D790" t="s">
        <v>337</v>
      </c>
      <c r="E790" t="s">
        <v>338</v>
      </c>
      <c r="F790" t="s">
        <v>118</v>
      </c>
      <c r="G790" t="s">
        <v>56</v>
      </c>
      <c r="H790" t="s">
        <v>44</v>
      </c>
      <c r="I790" t="s">
        <v>321</v>
      </c>
      <c r="J790" t="s">
        <v>322</v>
      </c>
      <c r="K790" t="s">
        <v>322</v>
      </c>
      <c r="L790">
        <v>1</v>
      </c>
      <c r="M790" s="1">
        <v>40909</v>
      </c>
      <c r="N790" t="s">
        <v>137</v>
      </c>
      <c r="O790" t="s">
        <v>138</v>
      </c>
      <c r="P790">
        <v>2012</v>
      </c>
      <c r="Q790" s="1">
        <v>41393</v>
      </c>
      <c r="R790" s="1">
        <v>41393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 x14ac:dyDescent="0.25">
      <c r="A791" t="s">
        <v>3956</v>
      </c>
      <c r="B791" t="s">
        <v>3957</v>
      </c>
      <c r="C791" t="s">
        <v>3958</v>
      </c>
      <c r="D791" t="s">
        <v>101</v>
      </c>
      <c r="E791" t="s">
        <v>102</v>
      </c>
      <c r="F791" t="s">
        <v>3959</v>
      </c>
      <c r="G791" t="s">
        <v>56</v>
      </c>
      <c r="H791" t="s">
        <v>238</v>
      </c>
      <c r="J791" t="s">
        <v>333</v>
      </c>
      <c r="K791" t="s">
        <v>333</v>
      </c>
      <c r="L791">
        <v>2</v>
      </c>
      <c r="Q791" s="1">
        <v>38718</v>
      </c>
      <c r="R791" s="1">
        <v>39173</v>
      </c>
      <c r="S791">
        <v>0</v>
      </c>
      <c r="T791">
        <v>43000000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43000000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 x14ac:dyDescent="0.25">
      <c r="A792" t="s">
        <v>3960</v>
      </c>
      <c r="B792" t="s">
        <v>3961</v>
      </c>
      <c r="C792" t="s">
        <v>3962</v>
      </c>
      <c r="D792" t="s">
        <v>3963</v>
      </c>
      <c r="E792" t="s">
        <v>3140</v>
      </c>
      <c r="F792" t="s">
        <v>3964</v>
      </c>
      <c r="G792" t="s">
        <v>56</v>
      </c>
      <c r="H792" t="s">
        <v>44</v>
      </c>
      <c r="I792" t="s">
        <v>57</v>
      </c>
      <c r="J792" t="s">
        <v>1051</v>
      </c>
      <c r="K792" t="s">
        <v>2199</v>
      </c>
      <c r="L792">
        <v>3</v>
      </c>
      <c r="M792" s="1">
        <v>40968</v>
      </c>
      <c r="N792" t="s">
        <v>368</v>
      </c>
      <c r="O792" t="s">
        <v>138</v>
      </c>
      <c r="P792">
        <v>2012</v>
      </c>
      <c r="Q792" s="1">
        <v>41061</v>
      </c>
      <c r="R792" s="1">
        <v>41712</v>
      </c>
      <c r="S792">
        <v>300000</v>
      </c>
      <c r="T792">
        <v>8660000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2500000</v>
      </c>
      <c r="AG792">
        <v>6160000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 x14ac:dyDescent="0.25">
      <c r="A793" t="s">
        <v>3965</v>
      </c>
      <c r="B793" t="s">
        <v>3966</v>
      </c>
      <c r="C793" t="s">
        <v>3967</v>
      </c>
      <c r="D793" t="s">
        <v>828</v>
      </c>
      <c r="E793" t="s">
        <v>829</v>
      </c>
      <c r="F793" t="s">
        <v>3968</v>
      </c>
      <c r="G793" t="s">
        <v>56</v>
      </c>
      <c r="H793" t="s">
        <v>74</v>
      </c>
      <c r="J793" t="s">
        <v>3969</v>
      </c>
      <c r="K793" t="s">
        <v>3969</v>
      </c>
      <c r="L793">
        <v>1</v>
      </c>
      <c r="M793" s="1">
        <v>40909</v>
      </c>
      <c r="N793" t="s">
        <v>137</v>
      </c>
      <c r="O793" t="s">
        <v>138</v>
      </c>
      <c r="P793">
        <v>2012</v>
      </c>
      <c r="Q793" s="1">
        <v>41342</v>
      </c>
      <c r="R793" s="1">
        <v>41342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976865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 x14ac:dyDescent="0.25">
      <c r="A794" t="s">
        <v>3970</v>
      </c>
      <c r="B794" t="s">
        <v>3971</v>
      </c>
      <c r="C794" t="s">
        <v>3972</v>
      </c>
      <c r="D794" t="s">
        <v>90</v>
      </c>
      <c r="E794" t="s">
        <v>91</v>
      </c>
      <c r="F794" t="s">
        <v>3973</v>
      </c>
      <c r="G794" t="s">
        <v>43</v>
      </c>
      <c r="H794" t="s">
        <v>44</v>
      </c>
      <c r="I794" t="s">
        <v>82</v>
      </c>
      <c r="J794" t="s">
        <v>1518</v>
      </c>
      <c r="K794" t="s">
        <v>1518</v>
      </c>
      <c r="L794">
        <v>1</v>
      </c>
      <c r="M794" s="1">
        <v>35796</v>
      </c>
      <c r="N794" t="s">
        <v>757</v>
      </c>
      <c r="O794" t="s">
        <v>758</v>
      </c>
      <c r="P794">
        <v>1998</v>
      </c>
      <c r="Q794" s="1">
        <v>41376</v>
      </c>
      <c r="R794" s="1">
        <v>41376</v>
      </c>
      <c r="S794">
        <v>0</v>
      </c>
      <c r="T794">
        <v>7974296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 x14ac:dyDescent="0.25">
      <c r="A795" t="s">
        <v>3974</v>
      </c>
      <c r="B795" t="s">
        <v>3975</v>
      </c>
      <c r="C795" t="s">
        <v>3976</v>
      </c>
      <c r="D795" t="s">
        <v>828</v>
      </c>
      <c r="E795" t="s">
        <v>829</v>
      </c>
      <c r="F795" t="s">
        <v>1541</v>
      </c>
      <c r="G795" t="s">
        <v>56</v>
      </c>
      <c r="H795" t="s">
        <v>44</v>
      </c>
      <c r="I795" t="s">
        <v>82</v>
      </c>
      <c r="J795" t="s">
        <v>630</v>
      </c>
      <c r="K795" t="s">
        <v>630</v>
      </c>
      <c r="L795">
        <v>4</v>
      </c>
      <c r="M795" s="1">
        <v>38718</v>
      </c>
      <c r="N795" t="s">
        <v>455</v>
      </c>
      <c r="O795" t="s">
        <v>456</v>
      </c>
      <c r="P795">
        <v>2006</v>
      </c>
      <c r="Q795" s="1">
        <v>40485</v>
      </c>
      <c r="R795" s="1">
        <v>41821</v>
      </c>
      <c r="S795">
        <v>0</v>
      </c>
      <c r="T795">
        <v>15000000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 x14ac:dyDescent="0.25">
      <c r="A796" t="s">
        <v>3977</v>
      </c>
      <c r="B796" t="s">
        <v>3978</v>
      </c>
      <c r="C796" t="s">
        <v>3979</v>
      </c>
      <c r="D796" t="s">
        <v>413</v>
      </c>
      <c r="E796" t="s">
        <v>414</v>
      </c>
      <c r="F796" t="s">
        <v>118</v>
      </c>
      <c r="G796" t="s">
        <v>56</v>
      </c>
      <c r="H796" t="s">
        <v>44</v>
      </c>
      <c r="I796" t="s">
        <v>1056</v>
      </c>
      <c r="J796" t="s">
        <v>1057</v>
      </c>
      <c r="K796" t="s">
        <v>1057</v>
      </c>
      <c r="L796">
        <v>1</v>
      </c>
      <c r="M796" s="1">
        <v>41382</v>
      </c>
      <c r="N796" t="s">
        <v>466</v>
      </c>
      <c r="O796" t="s">
        <v>467</v>
      </c>
      <c r="P796">
        <v>2013</v>
      </c>
      <c r="Q796" s="1">
        <v>41814</v>
      </c>
      <c r="R796" s="1">
        <v>41814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 x14ac:dyDescent="0.25">
      <c r="A797" t="s">
        <v>3980</v>
      </c>
      <c r="B797" t="s">
        <v>3981</v>
      </c>
      <c r="C797" t="s">
        <v>3982</v>
      </c>
      <c r="D797" t="s">
        <v>3983</v>
      </c>
      <c r="E797" t="s">
        <v>1581</v>
      </c>
      <c r="F797" t="s">
        <v>3984</v>
      </c>
      <c r="G797" t="s">
        <v>56</v>
      </c>
      <c r="H797" t="s">
        <v>74</v>
      </c>
      <c r="J797" t="s">
        <v>75</v>
      </c>
      <c r="K797" t="s">
        <v>75</v>
      </c>
      <c r="L797">
        <v>1</v>
      </c>
      <c r="M797" s="1">
        <v>41430</v>
      </c>
      <c r="N797" t="s">
        <v>1961</v>
      </c>
      <c r="O797" t="s">
        <v>467</v>
      </c>
      <c r="P797">
        <v>2013</v>
      </c>
      <c r="Q797" s="1">
        <v>41575</v>
      </c>
      <c r="R797" s="1">
        <v>41575</v>
      </c>
      <c r="S797">
        <v>808211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 x14ac:dyDescent="0.25">
      <c r="A798" t="s">
        <v>3985</v>
      </c>
      <c r="B798" t="s">
        <v>3986</v>
      </c>
      <c r="C798" t="s">
        <v>3987</v>
      </c>
      <c r="D798" t="s">
        <v>110</v>
      </c>
      <c r="E798" t="s">
        <v>111</v>
      </c>
      <c r="F798" s="2">
        <v>40000</v>
      </c>
      <c r="G798" t="s">
        <v>43</v>
      </c>
      <c r="H798" t="s">
        <v>44</v>
      </c>
      <c r="I798" t="s">
        <v>45</v>
      </c>
      <c r="J798" t="s">
        <v>46</v>
      </c>
      <c r="K798" t="s">
        <v>47</v>
      </c>
      <c r="L798">
        <v>1</v>
      </c>
      <c r="M798" s="1">
        <v>40909</v>
      </c>
      <c r="N798" t="s">
        <v>137</v>
      </c>
      <c r="O798" t="s">
        <v>138</v>
      </c>
      <c r="P798">
        <v>2012</v>
      </c>
      <c r="Q798" s="1">
        <v>41281</v>
      </c>
      <c r="R798" s="1">
        <v>41281</v>
      </c>
      <c r="S798">
        <v>40000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 x14ac:dyDescent="0.25">
      <c r="A799" t="s">
        <v>3988</v>
      </c>
      <c r="B799" t="s">
        <v>3989</v>
      </c>
      <c r="C799" t="s">
        <v>3990</v>
      </c>
      <c r="D799" t="s">
        <v>3991</v>
      </c>
      <c r="E799" t="s">
        <v>338</v>
      </c>
      <c r="F799" t="s">
        <v>3992</v>
      </c>
      <c r="G799" t="s">
        <v>56</v>
      </c>
      <c r="H799" t="s">
        <v>44</v>
      </c>
      <c r="I799" t="s">
        <v>321</v>
      </c>
      <c r="J799" t="s">
        <v>322</v>
      </c>
      <c r="K799" t="s">
        <v>3993</v>
      </c>
      <c r="L799">
        <v>7</v>
      </c>
      <c r="M799" s="1">
        <v>39203</v>
      </c>
      <c r="N799" t="s">
        <v>3060</v>
      </c>
      <c r="O799" t="s">
        <v>3061</v>
      </c>
      <c r="P799">
        <v>2007</v>
      </c>
      <c r="Q799" s="1">
        <v>39417</v>
      </c>
      <c r="R799" s="1">
        <v>41864</v>
      </c>
      <c r="S799">
        <v>0</v>
      </c>
      <c r="T799">
        <v>118500000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7000000</v>
      </c>
      <c r="AG799">
        <v>8000000</v>
      </c>
      <c r="AH799">
        <v>8500000</v>
      </c>
      <c r="AI799">
        <v>15000000</v>
      </c>
      <c r="AJ799">
        <v>30000000</v>
      </c>
      <c r="AK799">
        <v>50000000</v>
      </c>
      <c r="AL799">
        <v>0</v>
      </c>
      <c r="AM799">
        <v>0</v>
      </c>
    </row>
    <row r="800" spans="1:39" x14ac:dyDescent="0.25">
      <c r="A800" t="s">
        <v>3994</v>
      </c>
      <c r="B800" t="s">
        <v>3995</v>
      </c>
      <c r="C800" t="s">
        <v>3996</v>
      </c>
      <c r="D800" t="s">
        <v>3997</v>
      </c>
      <c r="E800" t="s">
        <v>2754</v>
      </c>
      <c r="F800" t="s">
        <v>3998</v>
      </c>
      <c r="G800" t="s">
        <v>56</v>
      </c>
      <c r="H800" t="s">
        <v>278</v>
      </c>
      <c r="I800" t="s">
        <v>3175</v>
      </c>
      <c r="J800" t="s">
        <v>3999</v>
      </c>
      <c r="K800" t="s">
        <v>3999</v>
      </c>
      <c r="L800">
        <v>3</v>
      </c>
      <c r="M800" s="1">
        <v>37622</v>
      </c>
      <c r="N800" t="s">
        <v>910</v>
      </c>
      <c r="O800" t="s">
        <v>911</v>
      </c>
      <c r="P800">
        <v>2003</v>
      </c>
      <c r="Q800" s="1">
        <v>40771</v>
      </c>
      <c r="R800" s="1">
        <v>41669</v>
      </c>
      <c r="S800">
        <v>0</v>
      </c>
      <c r="T800">
        <v>12100000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12100000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 x14ac:dyDescent="0.25">
      <c r="A801" t="s">
        <v>4000</v>
      </c>
      <c r="B801" t="s">
        <v>4001</v>
      </c>
      <c r="F801" s="2">
        <v>3000</v>
      </c>
      <c r="G801" t="s">
        <v>56</v>
      </c>
      <c r="H801" t="s">
        <v>44</v>
      </c>
      <c r="I801" t="s">
        <v>142</v>
      </c>
      <c r="J801" t="s">
        <v>1762</v>
      </c>
      <c r="K801" t="s">
        <v>4002</v>
      </c>
      <c r="L801">
        <v>1</v>
      </c>
      <c r="M801" s="1">
        <v>40603</v>
      </c>
      <c r="N801" t="s">
        <v>1725</v>
      </c>
      <c r="O801" t="s">
        <v>565</v>
      </c>
      <c r="P801">
        <v>2011</v>
      </c>
      <c r="Q801" s="1">
        <v>41782</v>
      </c>
      <c r="R801" s="1">
        <v>41782</v>
      </c>
      <c r="S801">
        <v>0</v>
      </c>
      <c r="T801">
        <v>0</v>
      </c>
      <c r="U801">
        <v>3000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 x14ac:dyDescent="0.25">
      <c r="A802" t="s">
        <v>4003</v>
      </c>
      <c r="B802" t="s">
        <v>4004</v>
      </c>
      <c r="C802" t="s">
        <v>4005</v>
      </c>
      <c r="D802" t="s">
        <v>491</v>
      </c>
      <c r="E802" t="s">
        <v>492</v>
      </c>
      <c r="F802" t="s">
        <v>118</v>
      </c>
      <c r="G802" t="s">
        <v>56</v>
      </c>
      <c r="H802" t="s">
        <v>2819</v>
      </c>
      <c r="J802" t="s">
        <v>4006</v>
      </c>
      <c r="K802" t="s">
        <v>4007</v>
      </c>
      <c r="L802">
        <v>1</v>
      </c>
      <c r="Q802" s="1">
        <v>41653</v>
      </c>
      <c r="R802" s="1">
        <v>41653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 x14ac:dyDescent="0.25">
      <c r="A803" t="s">
        <v>4008</v>
      </c>
      <c r="B803" t="s">
        <v>4009</v>
      </c>
      <c r="C803" t="s">
        <v>4010</v>
      </c>
      <c r="D803" t="s">
        <v>4011</v>
      </c>
      <c r="E803" t="s">
        <v>149</v>
      </c>
      <c r="F803" t="s">
        <v>4012</v>
      </c>
      <c r="G803" t="s">
        <v>56</v>
      </c>
      <c r="L803">
        <v>1</v>
      </c>
      <c r="Q803" s="1">
        <v>41072</v>
      </c>
      <c r="R803" s="1">
        <v>41072</v>
      </c>
      <c r="S803">
        <v>130000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4013</v>
      </c>
      <c r="B804" t="s">
        <v>4014</v>
      </c>
      <c r="C804" t="s">
        <v>4015</v>
      </c>
      <c r="D804" t="s">
        <v>491</v>
      </c>
      <c r="E804" t="s">
        <v>492</v>
      </c>
      <c r="F804" t="s">
        <v>332</v>
      </c>
      <c r="G804" t="s">
        <v>56</v>
      </c>
      <c r="H804" t="s">
        <v>44</v>
      </c>
      <c r="I804" t="s">
        <v>1161</v>
      </c>
      <c r="J804" t="s">
        <v>4016</v>
      </c>
      <c r="K804" t="s">
        <v>4016</v>
      </c>
      <c r="L804">
        <v>1</v>
      </c>
      <c r="M804" s="1">
        <v>38718</v>
      </c>
      <c r="N804" t="s">
        <v>455</v>
      </c>
      <c r="O804" t="s">
        <v>456</v>
      </c>
      <c r="P804">
        <v>2006</v>
      </c>
      <c r="Q804" s="1">
        <v>40207</v>
      </c>
      <c r="R804" s="1">
        <v>40207</v>
      </c>
      <c r="S804">
        <v>0</v>
      </c>
      <c r="T804">
        <v>20000000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 x14ac:dyDescent="0.25">
      <c r="A805" t="s">
        <v>4017</v>
      </c>
      <c r="B805" t="s">
        <v>4018</v>
      </c>
      <c r="C805" t="s">
        <v>4019</v>
      </c>
      <c r="D805" t="s">
        <v>90</v>
      </c>
      <c r="E805" t="s">
        <v>91</v>
      </c>
      <c r="F805" t="s">
        <v>118</v>
      </c>
      <c r="G805" t="s">
        <v>56</v>
      </c>
      <c r="H805" t="s">
        <v>205</v>
      </c>
      <c r="J805" t="s">
        <v>206</v>
      </c>
      <c r="K805" t="s">
        <v>206</v>
      </c>
      <c r="L805">
        <v>1</v>
      </c>
      <c r="M805" s="1">
        <v>37257</v>
      </c>
      <c r="N805" t="s">
        <v>592</v>
      </c>
      <c r="O805" t="s">
        <v>593</v>
      </c>
      <c r="P805">
        <v>2002</v>
      </c>
      <c r="Q805" s="1">
        <v>40026</v>
      </c>
      <c r="R805" s="1">
        <v>40026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4020</v>
      </c>
      <c r="B806" t="s">
        <v>4021</v>
      </c>
      <c r="C806" t="s">
        <v>4022</v>
      </c>
      <c r="D806" t="s">
        <v>4023</v>
      </c>
      <c r="E806" t="s">
        <v>1564</v>
      </c>
      <c r="F806" t="s">
        <v>4024</v>
      </c>
      <c r="G806" t="s">
        <v>56</v>
      </c>
      <c r="H806" t="s">
        <v>537</v>
      </c>
      <c r="J806" t="s">
        <v>538</v>
      </c>
      <c r="K806" t="s">
        <v>538</v>
      </c>
      <c r="L806">
        <v>1</v>
      </c>
      <c r="M806" s="1">
        <v>37257</v>
      </c>
      <c r="N806" t="s">
        <v>592</v>
      </c>
      <c r="O806" t="s">
        <v>593</v>
      </c>
      <c r="P806">
        <v>2002</v>
      </c>
      <c r="Q806" s="1">
        <v>37987</v>
      </c>
      <c r="R806" s="1">
        <v>37987</v>
      </c>
      <c r="S806">
        <v>0</v>
      </c>
      <c r="T806">
        <v>11000000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 x14ac:dyDescent="0.25">
      <c r="A807" t="s">
        <v>4025</v>
      </c>
      <c r="B807" t="s">
        <v>4026</v>
      </c>
      <c r="C807" t="s">
        <v>4027</v>
      </c>
      <c r="D807" t="s">
        <v>4028</v>
      </c>
      <c r="E807" t="s">
        <v>4029</v>
      </c>
      <c r="F807" t="s">
        <v>118</v>
      </c>
      <c r="G807" t="s">
        <v>56</v>
      </c>
      <c r="H807" t="s">
        <v>44</v>
      </c>
      <c r="I807" t="s">
        <v>45</v>
      </c>
      <c r="J807" t="s">
        <v>46</v>
      </c>
      <c r="K807" t="s">
        <v>47</v>
      </c>
      <c r="L807">
        <v>1</v>
      </c>
      <c r="M807" s="1">
        <v>34759</v>
      </c>
      <c r="N807" t="s">
        <v>4030</v>
      </c>
      <c r="O807" t="s">
        <v>3602</v>
      </c>
      <c r="P807">
        <v>1995</v>
      </c>
      <c r="Q807" s="1">
        <v>37139</v>
      </c>
      <c r="R807" s="1">
        <v>37139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 x14ac:dyDescent="0.25">
      <c r="A808" t="s">
        <v>4031</v>
      </c>
      <c r="B808" t="s">
        <v>4032</v>
      </c>
      <c r="D808" t="s">
        <v>491</v>
      </c>
      <c r="E808" t="s">
        <v>492</v>
      </c>
      <c r="F808" t="s">
        <v>4033</v>
      </c>
      <c r="G808" t="s">
        <v>56</v>
      </c>
      <c r="H808" t="s">
        <v>44</v>
      </c>
      <c r="I808" t="s">
        <v>876</v>
      </c>
      <c r="J808" t="s">
        <v>877</v>
      </c>
      <c r="K808" t="s">
        <v>4034</v>
      </c>
      <c r="L808">
        <v>1</v>
      </c>
      <c r="M808" s="1">
        <v>38353</v>
      </c>
      <c r="N808" t="s">
        <v>494</v>
      </c>
      <c r="O808" t="s">
        <v>495</v>
      </c>
      <c r="P808">
        <v>2005</v>
      </c>
      <c r="Q808" s="1">
        <v>39910</v>
      </c>
      <c r="R808" s="1">
        <v>39910</v>
      </c>
      <c r="S808">
        <v>0</v>
      </c>
      <c r="T808">
        <v>20292075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 x14ac:dyDescent="0.25">
      <c r="A809" t="s">
        <v>4035</v>
      </c>
      <c r="B809" t="s">
        <v>4036</v>
      </c>
      <c r="D809" t="s">
        <v>53</v>
      </c>
      <c r="E809" t="s">
        <v>54</v>
      </c>
      <c r="F809" s="2">
        <v>12500</v>
      </c>
      <c r="G809" t="s">
        <v>56</v>
      </c>
      <c r="L809">
        <v>1</v>
      </c>
      <c r="Q809" s="1">
        <v>41640</v>
      </c>
      <c r="R809" s="1">
        <v>41640</v>
      </c>
      <c r="S809">
        <v>12500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 x14ac:dyDescent="0.25">
      <c r="A810" t="s">
        <v>4037</v>
      </c>
      <c r="B810" t="s">
        <v>4038</v>
      </c>
      <c r="C810" t="s">
        <v>4039</v>
      </c>
      <c r="D810" t="s">
        <v>315</v>
      </c>
      <c r="E810" t="s">
        <v>316</v>
      </c>
      <c r="F810" t="s">
        <v>118</v>
      </c>
      <c r="G810" t="s">
        <v>56</v>
      </c>
      <c r="H810" t="s">
        <v>402</v>
      </c>
      <c r="J810" t="s">
        <v>403</v>
      </c>
      <c r="L810">
        <v>1</v>
      </c>
      <c r="Q810" s="1">
        <v>40683</v>
      </c>
      <c r="R810" s="1">
        <v>40683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 x14ac:dyDescent="0.25">
      <c r="A811" t="s">
        <v>4040</v>
      </c>
      <c r="B811" t="s">
        <v>4041</v>
      </c>
      <c r="C811" t="s">
        <v>4042</v>
      </c>
      <c r="D811" t="s">
        <v>132</v>
      </c>
      <c r="E811" t="s">
        <v>133</v>
      </c>
      <c r="F811" t="s">
        <v>4043</v>
      </c>
      <c r="G811" t="s">
        <v>56</v>
      </c>
      <c r="H811" t="s">
        <v>74</v>
      </c>
      <c r="J811" t="s">
        <v>4044</v>
      </c>
      <c r="K811" t="s">
        <v>4044</v>
      </c>
      <c r="L811">
        <v>1</v>
      </c>
      <c r="M811" s="1">
        <v>35431</v>
      </c>
      <c r="N811" t="s">
        <v>1597</v>
      </c>
      <c r="O811" t="s">
        <v>1598</v>
      </c>
      <c r="P811">
        <v>1997</v>
      </c>
      <c r="Q811" s="1">
        <v>41700</v>
      </c>
      <c r="R811" s="1">
        <v>41700</v>
      </c>
      <c r="S811">
        <v>0</v>
      </c>
      <c r="T811">
        <v>12879637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 x14ac:dyDescent="0.25">
      <c r="A812" t="s">
        <v>4045</v>
      </c>
      <c r="B812" t="s">
        <v>4046</v>
      </c>
      <c r="C812" t="s">
        <v>4047</v>
      </c>
      <c r="D812" t="s">
        <v>315</v>
      </c>
      <c r="E812" t="s">
        <v>316</v>
      </c>
      <c r="F812" t="s">
        <v>4048</v>
      </c>
      <c r="G812" t="s">
        <v>56</v>
      </c>
      <c r="H812" t="s">
        <v>44</v>
      </c>
      <c r="I812" t="s">
        <v>155</v>
      </c>
      <c r="J812" t="s">
        <v>156</v>
      </c>
      <c r="K812" t="s">
        <v>4049</v>
      </c>
      <c r="L812">
        <v>2</v>
      </c>
      <c r="Q812" s="1">
        <v>40661</v>
      </c>
      <c r="R812" s="1">
        <v>40725</v>
      </c>
      <c r="S812">
        <v>0</v>
      </c>
      <c r="T812">
        <v>3162000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 x14ac:dyDescent="0.25">
      <c r="A813" t="s">
        <v>4050</v>
      </c>
      <c r="B813" t="s">
        <v>4051</v>
      </c>
      <c r="C813" t="s">
        <v>4052</v>
      </c>
      <c r="D813" t="s">
        <v>337</v>
      </c>
      <c r="E813" t="s">
        <v>338</v>
      </c>
      <c r="F813" t="s">
        <v>684</v>
      </c>
      <c r="G813" t="s">
        <v>56</v>
      </c>
      <c r="H813" t="s">
        <v>4053</v>
      </c>
      <c r="J813" t="s">
        <v>4054</v>
      </c>
      <c r="K813" t="s">
        <v>4055</v>
      </c>
      <c r="L813">
        <v>1</v>
      </c>
      <c r="M813" s="1">
        <v>39479</v>
      </c>
      <c r="N813" t="s">
        <v>2367</v>
      </c>
      <c r="O813" t="s">
        <v>193</v>
      </c>
      <c r="P813">
        <v>2008</v>
      </c>
      <c r="Q813" s="1">
        <v>40909</v>
      </c>
      <c r="R813" s="1">
        <v>40909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150000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 x14ac:dyDescent="0.25">
      <c r="A814" t="s">
        <v>4056</v>
      </c>
      <c r="B814" t="s">
        <v>4057</v>
      </c>
      <c r="D814" t="s">
        <v>90</v>
      </c>
      <c r="E814" t="s">
        <v>91</v>
      </c>
      <c r="F814" t="s">
        <v>4058</v>
      </c>
      <c r="G814" t="s">
        <v>56</v>
      </c>
      <c r="L814">
        <v>1</v>
      </c>
      <c r="Q814" s="1">
        <v>38569</v>
      </c>
      <c r="R814" s="1">
        <v>38569</v>
      </c>
      <c r="S814">
        <v>495440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 x14ac:dyDescent="0.25">
      <c r="A815" t="s">
        <v>4059</v>
      </c>
      <c r="B815" t="s">
        <v>4060</v>
      </c>
      <c r="C815" t="s">
        <v>4061</v>
      </c>
      <c r="D815" t="s">
        <v>337</v>
      </c>
      <c r="E815" t="s">
        <v>338</v>
      </c>
      <c r="F815" t="s">
        <v>2668</v>
      </c>
      <c r="G815" t="s">
        <v>56</v>
      </c>
      <c r="H815" t="s">
        <v>44</v>
      </c>
      <c r="I815" t="s">
        <v>155</v>
      </c>
      <c r="J815" t="s">
        <v>2597</v>
      </c>
      <c r="K815" t="s">
        <v>4062</v>
      </c>
      <c r="L815">
        <v>1</v>
      </c>
      <c r="M815" s="1">
        <v>35065</v>
      </c>
      <c r="N815" t="s">
        <v>3632</v>
      </c>
      <c r="O815" t="s">
        <v>3633</v>
      </c>
      <c r="P815">
        <v>1996</v>
      </c>
      <c r="Q815" s="1">
        <v>38943</v>
      </c>
      <c r="R815" s="1">
        <v>38943</v>
      </c>
      <c r="S815">
        <v>0</v>
      </c>
      <c r="T815">
        <v>6000000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 x14ac:dyDescent="0.25">
      <c r="A816" t="s">
        <v>4063</v>
      </c>
      <c r="B816" t="s">
        <v>4064</v>
      </c>
      <c r="C816" t="s">
        <v>4065</v>
      </c>
      <c r="D816" t="s">
        <v>4066</v>
      </c>
      <c r="E816" t="s">
        <v>316</v>
      </c>
      <c r="F816" t="s">
        <v>4067</v>
      </c>
      <c r="G816" t="s">
        <v>56</v>
      </c>
      <c r="H816" t="s">
        <v>44</v>
      </c>
      <c r="I816" t="s">
        <v>57</v>
      </c>
      <c r="J816" t="s">
        <v>211</v>
      </c>
      <c r="K816" t="s">
        <v>212</v>
      </c>
      <c r="L816">
        <v>6</v>
      </c>
      <c r="M816" s="1">
        <v>39448</v>
      </c>
      <c r="N816" t="s">
        <v>192</v>
      </c>
      <c r="O816" t="s">
        <v>193</v>
      </c>
      <c r="P816">
        <v>2008</v>
      </c>
      <c r="Q816" s="1">
        <v>39574</v>
      </c>
      <c r="R816" s="1">
        <v>40340</v>
      </c>
      <c r="S816">
        <v>0</v>
      </c>
      <c r="T816">
        <v>24980000</v>
      </c>
      <c r="U816">
        <v>0</v>
      </c>
      <c r="V816">
        <v>0</v>
      </c>
      <c r="W816">
        <v>0</v>
      </c>
      <c r="X816">
        <v>2000000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24480000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 x14ac:dyDescent="0.25">
      <c r="A817" t="s">
        <v>4068</v>
      </c>
      <c r="B817" t="s">
        <v>4069</v>
      </c>
      <c r="C817" t="s">
        <v>4070</v>
      </c>
      <c r="D817" t="s">
        <v>4071</v>
      </c>
      <c r="E817" t="s">
        <v>4072</v>
      </c>
      <c r="F817" t="s">
        <v>4073</v>
      </c>
      <c r="G817" t="s">
        <v>56</v>
      </c>
      <c r="H817" t="s">
        <v>44</v>
      </c>
      <c r="I817" t="s">
        <v>189</v>
      </c>
      <c r="J817" t="s">
        <v>190</v>
      </c>
      <c r="K817" t="s">
        <v>4074</v>
      </c>
      <c r="L817">
        <v>5</v>
      </c>
      <c r="M817" s="1">
        <v>39448</v>
      </c>
      <c r="N817" t="s">
        <v>192</v>
      </c>
      <c r="O817" t="s">
        <v>193</v>
      </c>
      <c r="P817">
        <v>2008</v>
      </c>
      <c r="Q817" s="1">
        <v>40417</v>
      </c>
      <c r="R817" s="1">
        <v>41744</v>
      </c>
      <c r="S817">
        <v>0</v>
      </c>
      <c r="T817">
        <v>72500000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4000000</v>
      </c>
      <c r="AH817">
        <v>10000000</v>
      </c>
      <c r="AI817">
        <v>16000000</v>
      </c>
      <c r="AJ817">
        <v>0</v>
      </c>
      <c r="AK817">
        <v>0</v>
      </c>
      <c r="AL817">
        <v>0</v>
      </c>
      <c r="AM817">
        <v>0</v>
      </c>
    </row>
    <row r="818" spans="1:39" x14ac:dyDescent="0.25">
      <c r="A818" t="s">
        <v>4075</v>
      </c>
      <c r="B818" t="s">
        <v>4076</v>
      </c>
      <c r="C818" t="s">
        <v>4077</v>
      </c>
      <c r="D818" t="s">
        <v>4078</v>
      </c>
      <c r="E818" t="s">
        <v>829</v>
      </c>
      <c r="F818" t="s">
        <v>4079</v>
      </c>
      <c r="G818" t="s">
        <v>43</v>
      </c>
      <c r="H818" t="s">
        <v>44</v>
      </c>
      <c r="I818" t="s">
        <v>82</v>
      </c>
      <c r="J818" t="s">
        <v>1518</v>
      </c>
      <c r="K818" t="s">
        <v>1518</v>
      </c>
      <c r="L818">
        <v>3</v>
      </c>
      <c r="Q818" s="1">
        <v>39651</v>
      </c>
      <c r="R818" s="1">
        <v>40541</v>
      </c>
      <c r="S818">
        <v>1000000</v>
      </c>
      <c r="T818">
        <v>5800000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3000000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5800000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 x14ac:dyDescent="0.25">
      <c r="A819" t="s">
        <v>4080</v>
      </c>
      <c r="B819" t="s">
        <v>4081</v>
      </c>
      <c r="C819" t="s">
        <v>4082</v>
      </c>
      <c r="D819" t="s">
        <v>828</v>
      </c>
      <c r="E819" t="s">
        <v>829</v>
      </c>
      <c r="F819" t="s">
        <v>4083</v>
      </c>
      <c r="G819" t="s">
        <v>56</v>
      </c>
      <c r="H819" t="s">
        <v>44</v>
      </c>
      <c r="I819" t="s">
        <v>321</v>
      </c>
      <c r="J819" t="s">
        <v>322</v>
      </c>
      <c r="K819" t="s">
        <v>392</v>
      </c>
      <c r="L819">
        <v>1</v>
      </c>
      <c r="M819" s="1">
        <v>37987</v>
      </c>
      <c r="N819" t="s">
        <v>481</v>
      </c>
      <c r="O819" t="s">
        <v>482</v>
      </c>
      <c r="P819">
        <v>2004</v>
      </c>
      <c r="Q819" s="1">
        <v>40391</v>
      </c>
      <c r="R819" s="1">
        <v>40391</v>
      </c>
      <c r="S819">
        <v>0</v>
      </c>
      <c r="T819">
        <v>22123893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22123893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 x14ac:dyDescent="0.25">
      <c r="A820" t="s">
        <v>4084</v>
      </c>
      <c r="B820" t="s">
        <v>4085</v>
      </c>
      <c r="C820" t="s">
        <v>4086</v>
      </c>
      <c r="D820" t="s">
        <v>4087</v>
      </c>
      <c r="E820" t="s">
        <v>2479</v>
      </c>
      <c r="F820" t="s">
        <v>4088</v>
      </c>
      <c r="G820" t="s">
        <v>56</v>
      </c>
      <c r="H820" t="s">
        <v>700</v>
      </c>
      <c r="J820" t="s">
        <v>1553</v>
      </c>
      <c r="K820" t="s">
        <v>1553</v>
      </c>
      <c r="L820">
        <v>3</v>
      </c>
      <c r="M820" s="1">
        <v>41275</v>
      </c>
      <c r="N820" t="s">
        <v>173</v>
      </c>
      <c r="O820" t="s">
        <v>174</v>
      </c>
      <c r="P820">
        <v>2013</v>
      </c>
      <c r="Q820" s="1">
        <v>41291</v>
      </c>
      <c r="R820" s="1">
        <v>41796</v>
      </c>
      <c r="S820">
        <v>97009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19978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 x14ac:dyDescent="0.25">
      <c r="A821" t="s">
        <v>4089</v>
      </c>
      <c r="B821" t="s">
        <v>4090</v>
      </c>
      <c r="C821" t="s">
        <v>4091</v>
      </c>
      <c r="D821" t="s">
        <v>4092</v>
      </c>
      <c r="E821" t="s">
        <v>4093</v>
      </c>
      <c r="F821" t="s">
        <v>4094</v>
      </c>
      <c r="G821" t="s">
        <v>56</v>
      </c>
      <c r="H821" t="s">
        <v>44</v>
      </c>
      <c r="I821" t="s">
        <v>57</v>
      </c>
      <c r="J821" t="s">
        <v>211</v>
      </c>
      <c r="K821" t="s">
        <v>4095</v>
      </c>
      <c r="L821">
        <v>6</v>
      </c>
      <c r="M821" s="1">
        <v>35796</v>
      </c>
      <c r="N821" t="s">
        <v>757</v>
      </c>
      <c r="O821" t="s">
        <v>758</v>
      </c>
      <c r="P821">
        <v>1998</v>
      </c>
      <c r="Q821" s="1">
        <v>39083</v>
      </c>
      <c r="R821" s="1">
        <v>41449</v>
      </c>
      <c r="S821">
        <v>0</v>
      </c>
      <c r="T821">
        <v>57616859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22000000</v>
      </c>
      <c r="AK821">
        <v>15000000</v>
      </c>
      <c r="AL821">
        <v>0</v>
      </c>
      <c r="AM821">
        <v>0</v>
      </c>
    </row>
    <row r="822" spans="1:39" x14ac:dyDescent="0.25">
      <c r="A822" t="s">
        <v>4096</v>
      </c>
      <c r="B822" t="s">
        <v>4097</v>
      </c>
      <c r="C822" t="s">
        <v>4098</v>
      </c>
      <c r="D822" t="s">
        <v>90</v>
      </c>
      <c r="E822" t="s">
        <v>91</v>
      </c>
      <c r="F822" t="s">
        <v>4099</v>
      </c>
      <c r="G822" t="s">
        <v>56</v>
      </c>
      <c r="H822" t="s">
        <v>44</v>
      </c>
      <c r="I822" t="s">
        <v>57</v>
      </c>
      <c r="J822" t="s">
        <v>211</v>
      </c>
      <c r="K822" t="s">
        <v>4100</v>
      </c>
      <c r="L822">
        <v>1</v>
      </c>
      <c r="M822" s="1">
        <v>35796</v>
      </c>
      <c r="N822" t="s">
        <v>757</v>
      </c>
      <c r="O822" t="s">
        <v>758</v>
      </c>
      <c r="P822">
        <v>1998</v>
      </c>
      <c r="Q822" s="1">
        <v>39336</v>
      </c>
      <c r="R822" s="1">
        <v>39336</v>
      </c>
      <c r="S822">
        <v>0</v>
      </c>
      <c r="T822">
        <v>15600000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 x14ac:dyDescent="0.25">
      <c r="A823" t="s">
        <v>4101</v>
      </c>
      <c r="B823" t="s">
        <v>4102</v>
      </c>
      <c r="D823" t="s">
        <v>413</v>
      </c>
      <c r="E823" t="s">
        <v>414</v>
      </c>
      <c r="F823" t="s">
        <v>118</v>
      </c>
      <c r="G823" t="s">
        <v>56</v>
      </c>
      <c r="H823" t="s">
        <v>44</v>
      </c>
      <c r="I823" t="s">
        <v>1369</v>
      </c>
      <c r="J823" t="s">
        <v>4103</v>
      </c>
      <c r="K823" t="s">
        <v>4104</v>
      </c>
      <c r="L823">
        <v>1</v>
      </c>
      <c r="M823" s="1">
        <v>38528</v>
      </c>
      <c r="N823" t="s">
        <v>2513</v>
      </c>
      <c r="O823" t="s">
        <v>1903</v>
      </c>
      <c r="P823">
        <v>2005</v>
      </c>
      <c r="Q823" s="1">
        <v>39795</v>
      </c>
      <c r="R823" s="1">
        <v>39795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 x14ac:dyDescent="0.25">
      <c r="A824" t="s">
        <v>4105</v>
      </c>
      <c r="B824" t="s">
        <v>4106</v>
      </c>
      <c r="C824" t="s">
        <v>4107</v>
      </c>
      <c r="D824" t="s">
        <v>2293</v>
      </c>
      <c r="E824" t="s">
        <v>2294</v>
      </c>
      <c r="F824" t="s">
        <v>4108</v>
      </c>
      <c r="G824" t="s">
        <v>56</v>
      </c>
      <c r="H824" t="s">
        <v>44</v>
      </c>
      <c r="I824" t="s">
        <v>1298</v>
      </c>
      <c r="J824" t="s">
        <v>1299</v>
      </c>
      <c r="K824" t="s">
        <v>1484</v>
      </c>
      <c r="L824">
        <v>1</v>
      </c>
      <c r="M824" s="1">
        <v>37622</v>
      </c>
      <c r="N824" t="s">
        <v>910</v>
      </c>
      <c r="O824" t="s">
        <v>911</v>
      </c>
      <c r="P824">
        <v>2003</v>
      </c>
      <c r="Q824" s="1">
        <v>40780</v>
      </c>
      <c r="R824" s="1">
        <v>40780</v>
      </c>
      <c r="S824">
        <v>0</v>
      </c>
      <c r="T824">
        <v>137500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 x14ac:dyDescent="0.25">
      <c r="A825" t="s">
        <v>4109</v>
      </c>
      <c r="B825" t="s">
        <v>4110</v>
      </c>
      <c r="C825" t="s">
        <v>4111</v>
      </c>
      <c r="D825" t="s">
        <v>337</v>
      </c>
      <c r="E825" t="s">
        <v>338</v>
      </c>
      <c r="F825" t="s">
        <v>4112</v>
      </c>
      <c r="G825" t="s">
        <v>56</v>
      </c>
      <c r="H825" t="s">
        <v>44</v>
      </c>
      <c r="I825" t="s">
        <v>321</v>
      </c>
      <c r="J825" t="s">
        <v>322</v>
      </c>
      <c r="K825" t="s">
        <v>1733</v>
      </c>
      <c r="L825">
        <v>5</v>
      </c>
      <c r="M825" s="1">
        <v>39995</v>
      </c>
      <c r="N825" t="s">
        <v>306</v>
      </c>
      <c r="O825" t="s">
        <v>307</v>
      </c>
      <c r="P825">
        <v>2009</v>
      </c>
      <c r="Q825" s="1">
        <v>40380</v>
      </c>
      <c r="R825" s="1">
        <v>41721</v>
      </c>
      <c r="S825">
        <v>0</v>
      </c>
      <c r="T825">
        <v>207500000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8000000</v>
      </c>
      <c r="AG825">
        <v>16000000</v>
      </c>
      <c r="AH825">
        <v>33500000</v>
      </c>
      <c r="AI825">
        <v>50000000</v>
      </c>
      <c r="AJ825">
        <v>100000000</v>
      </c>
      <c r="AK825">
        <v>0</v>
      </c>
      <c r="AL825">
        <v>0</v>
      </c>
      <c r="AM825">
        <v>0</v>
      </c>
    </row>
    <row r="826" spans="1:39" x14ac:dyDescent="0.25">
      <c r="A826" t="s">
        <v>4113</v>
      </c>
      <c r="B826" t="s">
        <v>4114</v>
      </c>
      <c r="C826" t="s">
        <v>4115</v>
      </c>
      <c r="D826" t="s">
        <v>90</v>
      </c>
      <c r="E826" t="s">
        <v>91</v>
      </c>
      <c r="F826" t="s">
        <v>4116</v>
      </c>
      <c r="G826" t="s">
        <v>56</v>
      </c>
      <c r="H826" t="s">
        <v>228</v>
      </c>
      <c r="J826" t="s">
        <v>229</v>
      </c>
      <c r="K826" t="s">
        <v>229</v>
      </c>
      <c r="L826">
        <v>1</v>
      </c>
      <c r="M826" s="1">
        <v>37622</v>
      </c>
      <c r="N826" t="s">
        <v>910</v>
      </c>
      <c r="O826" t="s">
        <v>911</v>
      </c>
      <c r="P826">
        <v>2003</v>
      </c>
      <c r="Q826" s="1">
        <v>38916</v>
      </c>
      <c r="R826" s="1">
        <v>38916</v>
      </c>
      <c r="S826">
        <v>0</v>
      </c>
      <c r="T826">
        <v>3759300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3759300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x14ac:dyDescent="0.25">
      <c r="A827" t="s">
        <v>4117</v>
      </c>
      <c r="B827" t="s">
        <v>4118</v>
      </c>
      <c r="C827" t="s">
        <v>4119</v>
      </c>
      <c r="D827" t="s">
        <v>315</v>
      </c>
      <c r="E827" t="s">
        <v>316</v>
      </c>
      <c r="F827" t="s">
        <v>4099</v>
      </c>
      <c r="G827" t="s">
        <v>43</v>
      </c>
      <c r="H827" t="s">
        <v>44</v>
      </c>
      <c r="I827" t="s">
        <v>57</v>
      </c>
      <c r="J827" t="s">
        <v>1293</v>
      </c>
      <c r="K827" t="s">
        <v>1293</v>
      </c>
      <c r="L827">
        <v>2</v>
      </c>
      <c r="Q827" s="1">
        <v>38470</v>
      </c>
      <c r="R827" s="1">
        <v>39605</v>
      </c>
      <c r="S827">
        <v>0</v>
      </c>
      <c r="T827">
        <v>15600000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6000000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x14ac:dyDescent="0.25">
      <c r="A828" t="s">
        <v>4120</v>
      </c>
      <c r="B828" t="s">
        <v>4121</v>
      </c>
      <c r="C828" t="s">
        <v>4122</v>
      </c>
      <c r="D828" t="s">
        <v>90</v>
      </c>
      <c r="E828" t="s">
        <v>91</v>
      </c>
      <c r="F828" t="s">
        <v>3867</v>
      </c>
      <c r="G828" t="s">
        <v>43</v>
      </c>
      <c r="L828">
        <v>3</v>
      </c>
      <c r="M828" s="1">
        <v>36161</v>
      </c>
      <c r="N828" t="s">
        <v>1187</v>
      </c>
      <c r="O828" t="s">
        <v>1188</v>
      </c>
      <c r="P828">
        <v>1999</v>
      </c>
      <c r="Q828" s="1">
        <v>37032</v>
      </c>
      <c r="R828" s="1">
        <v>38000</v>
      </c>
      <c r="S828">
        <v>0</v>
      </c>
      <c r="T828">
        <v>24000000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4000000</v>
      </c>
      <c r="AG828">
        <v>10000000</v>
      </c>
      <c r="AH828">
        <v>10000000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 x14ac:dyDescent="0.25">
      <c r="A829" t="s">
        <v>4123</v>
      </c>
      <c r="B829" t="s">
        <v>4124</v>
      </c>
      <c r="C829" t="s">
        <v>4125</v>
      </c>
      <c r="F829" t="s">
        <v>4126</v>
      </c>
      <c r="G829" t="s">
        <v>56</v>
      </c>
      <c r="H829" t="s">
        <v>514</v>
      </c>
      <c r="J829" t="s">
        <v>2586</v>
      </c>
      <c r="K829" t="s">
        <v>4127</v>
      </c>
      <c r="L829">
        <v>1</v>
      </c>
      <c r="M829" s="1">
        <v>40179</v>
      </c>
      <c r="N829" t="s">
        <v>122</v>
      </c>
      <c r="O829" t="s">
        <v>123</v>
      </c>
      <c r="P829">
        <v>2010</v>
      </c>
      <c r="Q829" s="1">
        <v>41212</v>
      </c>
      <c r="R829" s="1">
        <v>41212</v>
      </c>
      <c r="S829">
        <v>855000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 x14ac:dyDescent="0.25">
      <c r="A830" t="s">
        <v>4128</v>
      </c>
      <c r="B830" t="s">
        <v>4129</v>
      </c>
      <c r="C830" t="s">
        <v>4130</v>
      </c>
      <c r="D830" t="s">
        <v>315</v>
      </c>
      <c r="E830" t="s">
        <v>316</v>
      </c>
      <c r="F830" t="s">
        <v>4131</v>
      </c>
      <c r="G830" t="s">
        <v>56</v>
      </c>
      <c r="H830" t="s">
        <v>44</v>
      </c>
      <c r="I830" t="s">
        <v>45</v>
      </c>
      <c r="J830" t="s">
        <v>46</v>
      </c>
      <c r="K830" t="s">
        <v>47</v>
      </c>
      <c r="L830">
        <v>2</v>
      </c>
      <c r="M830" s="1">
        <v>36526</v>
      </c>
      <c r="N830" t="s">
        <v>272</v>
      </c>
      <c r="O830" t="s">
        <v>273</v>
      </c>
      <c r="P830">
        <v>2000</v>
      </c>
      <c r="Q830" s="1">
        <v>40850</v>
      </c>
      <c r="R830" s="1">
        <v>41660</v>
      </c>
      <c r="S830">
        <v>0</v>
      </c>
      <c r="T830">
        <v>6636720</v>
      </c>
      <c r="U830">
        <v>0</v>
      </c>
      <c r="V830">
        <v>0</v>
      </c>
      <c r="W830">
        <v>0</v>
      </c>
      <c r="X830">
        <v>364000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4132</v>
      </c>
      <c r="B831" t="s">
        <v>4133</v>
      </c>
      <c r="C831" t="s">
        <v>4134</v>
      </c>
      <c r="D831" t="s">
        <v>315</v>
      </c>
      <c r="E831" t="s">
        <v>316</v>
      </c>
      <c r="F831" t="s">
        <v>810</v>
      </c>
      <c r="G831" t="s">
        <v>56</v>
      </c>
      <c r="H831" t="s">
        <v>44</v>
      </c>
      <c r="I831" t="s">
        <v>155</v>
      </c>
      <c r="J831" t="s">
        <v>156</v>
      </c>
      <c r="K831" t="s">
        <v>4135</v>
      </c>
      <c r="L831">
        <v>2</v>
      </c>
      <c r="M831" s="1">
        <v>39814</v>
      </c>
      <c r="N831" t="s">
        <v>200</v>
      </c>
      <c r="O831" t="s">
        <v>201</v>
      </c>
      <c r="P831">
        <v>2009</v>
      </c>
      <c r="Q831" s="1">
        <v>39892</v>
      </c>
      <c r="R831" s="1">
        <v>41326</v>
      </c>
      <c r="S831">
        <v>0</v>
      </c>
      <c r="T831">
        <v>600000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100000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 x14ac:dyDescent="0.25">
      <c r="A832" t="s">
        <v>4136</v>
      </c>
      <c r="B832" t="s">
        <v>4137</v>
      </c>
      <c r="C832" t="s">
        <v>4138</v>
      </c>
      <c r="D832" t="s">
        <v>132</v>
      </c>
      <c r="E832" t="s">
        <v>133</v>
      </c>
      <c r="F832" t="s">
        <v>118</v>
      </c>
      <c r="G832" t="s">
        <v>56</v>
      </c>
      <c r="L832">
        <v>1</v>
      </c>
      <c r="Q832" s="1">
        <v>40728</v>
      </c>
      <c r="R832" s="1">
        <v>40728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 x14ac:dyDescent="0.25">
      <c r="A833" t="s">
        <v>4139</v>
      </c>
      <c r="B833" t="s">
        <v>4140</v>
      </c>
      <c r="C833" t="s">
        <v>4141</v>
      </c>
      <c r="D833" t="s">
        <v>4142</v>
      </c>
      <c r="E833" t="s">
        <v>492</v>
      </c>
      <c r="F833" t="s">
        <v>118</v>
      </c>
      <c r="G833" t="s">
        <v>56</v>
      </c>
      <c r="H833" t="s">
        <v>44</v>
      </c>
      <c r="I833" t="s">
        <v>57</v>
      </c>
      <c r="J833" t="s">
        <v>3951</v>
      </c>
      <c r="K833" t="s">
        <v>4143</v>
      </c>
      <c r="L833">
        <v>1</v>
      </c>
      <c r="M833" s="1">
        <v>40941</v>
      </c>
      <c r="N833" t="s">
        <v>368</v>
      </c>
      <c r="O833" t="s">
        <v>138</v>
      </c>
      <c r="P833">
        <v>2012</v>
      </c>
      <c r="Q833" s="1">
        <v>41782</v>
      </c>
      <c r="R833" s="1">
        <v>41782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 x14ac:dyDescent="0.25">
      <c r="A834" t="s">
        <v>4144</v>
      </c>
      <c r="B834" t="s">
        <v>4145</v>
      </c>
      <c r="C834" t="s">
        <v>4146</v>
      </c>
      <c r="D834" t="s">
        <v>698</v>
      </c>
      <c r="E834" t="s">
        <v>365</v>
      </c>
      <c r="F834" t="s">
        <v>4147</v>
      </c>
      <c r="G834" t="s">
        <v>43</v>
      </c>
      <c r="H834" t="s">
        <v>44</v>
      </c>
      <c r="I834" t="s">
        <v>219</v>
      </c>
      <c r="J834" t="s">
        <v>220</v>
      </c>
      <c r="K834" t="s">
        <v>221</v>
      </c>
      <c r="L834">
        <v>5</v>
      </c>
      <c r="M834" s="1">
        <v>36557</v>
      </c>
      <c r="N834" t="s">
        <v>4148</v>
      </c>
      <c r="O834" t="s">
        <v>273</v>
      </c>
      <c r="P834">
        <v>2000</v>
      </c>
      <c r="Q834" s="1">
        <v>36647</v>
      </c>
      <c r="R834" s="1">
        <v>39264</v>
      </c>
      <c r="S834">
        <v>0</v>
      </c>
      <c r="T834">
        <v>58200000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7700000</v>
      </c>
      <c r="AG834">
        <v>5000000</v>
      </c>
      <c r="AH834">
        <v>15500000</v>
      </c>
      <c r="AI834">
        <v>10000000</v>
      </c>
      <c r="AJ834">
        <v>20000000</v>
      </c>
      <c r="AK834">
        <v>0</v>
      </c>
      <c r="AL834">
        <v>0</v>
      </c>
      <c r="AM834">
        <v>0</v>
      </c>
    </row>
    <row r="835" spans="1:39" x14ac:dyDescent="0.25">
      <c r="A835" t="s">
        <v>4149</v>
      </c>
      <c r="B835" t="s">
        <v>4150</v>
      </c>
      <c r="C835" t="s">
        <v>4151</v>
      </c>
      <c r="D835" t="s">
        <v>4152</v>
      </c>
      <c r="E835" t="s">
        <v>1659</v>
      </c>
      <c r="F835" t="s">
        <v>332</v>
      </c>
      <c r="G835" t="s">
        <v>56</v>
      </c>
      <c r="H835" t="s">
        <v>44</v>
      </c>
      <c r="I835" t="s">
        <v>93</v>
      </c>
      <c r="J835" t="s">
        <v>4153</v>
      </c>
      <c r="L835">
        <v>2</v>
      </c>
      <c r="Q835" s="1">
        <v>36891</v>
      </c>
      <c r="R835" s="1">
        <v>37436</v>
      </c>
      <c r="S835">
        <v>0</v>
      </c>
      <c r="T835">
        <v>0</v>
      </c>
      <c r="U835">
        <v>0</v>
      </c>
      <c r="V835">
        <v>20000000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x14ac:dyDescent="0.25">
      <c r="A836" t="s">
        <v>4154</v>
      </c>
      <c r="B836" t="s">
        <v>4155</v>
      </c>
      <c r="C836" t="s">
        <v>4156</v>
      </c>
      <c r="D836" t="s">
        <v>4157</v>
      </c>
      <c r="E836" t="s">
        <v>4158</v>
      </c>
      <c r="F836" t="s">
        <v>303</v>
      </c>
      <c r="G836" t="s">
        <v>56</v>
      </c>
      <c r="H836" t="s">
        <v>44</v>
      </c>
      <c r="I836" t="s">
        <v>3769</v>
      </c>
      <c r="J836" t="s">
        <v>3770</v>
      </c>
      <c r="K836" t="s">
        <v>3771</v>
      </c>
      <c r="L836">
        <v>2</v>
      </c>
      <c r="M836" s="1">
        <v>40179</v>
      </c>
      <c r="N836" t="s">
        <v>122</v>
      </c>
      <c r="O836" t="s">
        <v>123</v>
      </c>
      <c r="P836">
        <v>2010</v>
      </c>
      <c r="Q836" s="1">
        <v>40787</v>
      </c>
      <c r="R836" s="1">
        <v>40848</v>
      </c>
      <c r="S836">
        <v>100000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 x14ac:dyDescent="0.25">
      <c r="A837" t="s">
        <v>4159</v>
      </c>
      <c r="B837" t="s">
        <v>4160</v>
      </c>
      <c r="C837" t="s">
        <v>4161</v>
      </c>
      <c r="D837" t="s">
        <v>315</v>
      </c>
      <c r="E837" t="s">
        <v>316</v>
      </c>
      <c r="F837" t="s">
        <v>4162</v>
      </c>
      <c r="G837" t="s">
        <v>56</v>
      </c>
      <c r="L837">
        <v>1</v>
      </c>
      <c r="M837" s="1">
        <v>36526</v>
      </c>
      <c r="N837" t="s">
        <v>272</v>
      </c>
      <c r="O837" t="s">
        <v>273</v>
      </c>
      <c r="P837">
        <v>2000</v>
      </c>
      <c r="Q837" s="1">
        <v>40375</v>
      </c>
      <c r="R837" s="1">
        <v>40375</v>
      </c>
      <c r="S837">
        <v>0</v>
      </c>
      <c r="T837">
        <v>6300000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6300000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 x14ac:dyDescent="0.25">
      <c r="A838" t="s">
        <v>4163</v>
      </c>
      <c r="B838" t="s">
        <v>4164</v>
      </c>
      <c r="C838" t="s">
        <v>4165</v>
      </c>
      <c r="D838" t="s">
        <v>4166</v>
      </c>
      <c r="E838" t="s">
        <v>91</v>
      </c>
      <c r="F838" t="s">
        <v>4167</v>
      </c>
      <c r="G838" t="s">
        <v>56</v>
      </c>
      <c r="H838" t="s">
        <v>44</v>
      </c>
      <c r="I838" t="s">
        <v>45</v>
      </c>
      <c r="J838" t="s">
        <v>46</v>
      </c>
      <c r="K838" t="s">
        <v>47</v>
      </c>
      <c r="L838">
        <v>2</v>
      </c>
      <c r="Q838" s="1">
        <v>40835</v>
      </c>
      <c r="R838" s="1">
        <v>41039</v>
      </c>
      <c r="S838">
        <v>0</v>
      </c>
      <c r="T838">
        <v>10150000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 x14ac:dyDescent="0.25">
      <c r="A839" t="s">
        <v>4168</v>
      </c>
      <c r="B839" t="s">
        <v>4169</v>
      </c>
      <c r="F839" t="s">
        <v>4170</v>
      </c>
      <c r="G839" t="s">
        <v>56</v>
      </c>
      <c r="H839" t="s">
        <v>44</v>
      </c>
      <c r="I839" t="s">
        <v>321</v>
      </c>
      <c r="J839" t="s">
        <v>322</v>
      </c>
      <c r="K839" t="s">
        <v>4171</v>
      </c>
      <c r="L839">
        <v>1</v>
      </c>
      <c r="Q839" s="1">
        <v>39883</v>
      </c>
      <c r="R839" s="1">
        <v>39883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265000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 x14ac:dyDescent="0.25">
      <c r="A840" t="s">
        <v>4172</v>
      </c>
      <c r="B840" t="s">
        <v>4173</v>
      </c>
      <c r="D840" t="s">
        <v>101</v>
      </c>
      <c r="E840" t="s">
        <v>102</v>
      </c>
      <c r="F840" t="s">
        <v>902</v>
      </c>
      <c r="G840" t="s">
        <v>56</v>
      </c>
      <c r="H840" t="s">
        <v>205</v>
      </c>
      <c r="J840" t="s">
        <v>1746</v>
      </c>
      <c r="K840" t="s">
        <v>1746</v>
      </c>
      <c r="L840">
        <v>1</v>
      </c>
      <c r="M840" s="1">
        <v>38353</v>
      </c>
      <c r="N840" t="s">
        <v>494</v>
      </c>
      <c r="O840" t="s">
        <v>495</v>
      </c>
      <c r="P840">
        <v>2005</v>
      </c>
      <c r="Q840" s="1">
        <v>38754</v>
      </c>
      <c r="R840" s="1">
        <v>38754</v>
      </c>
      <c r="S840">
        <v>0</v>
      </c>
      <c r="T840">
        <v>1000000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 x14ac:dyDescent="0.25">
      <c r="A841" t="s">
        <v>4174</v>
      </c>
      <c r="B841" t="s">
        <v>4175</v>
      </c>
      <c r="C841" t="s">
        <v>4176</v>
      </c>
      <c r="D841" t="s">
        <v>4177</v>
      </c>
      <c r="E841" t="s">
        <v>102</v>
      </c>
      <c r="F841" t="s">
        <v>819</v>
      </c>
      <c r="G841" t="s">
        <v>56</v>
      </c>
      <c r="H841" t="s">
        <v>764</v>
      </c>
      <c r="J841" t="s">
        <v>765</v>
      </c>
      <c r="K841" t="s">
        <v>765</v>
      </c>
      <c r="L841">
        <v>1</v>
      </c>
      <c r="M841" s="1">
        <v>39142</v>
      </c>
      <c r="N841" t="s">
        <v>1064</v>
      </c>
      <c r="O841" t="s">
        <v>114</v>
      </c>
      <c r="P841">
        <v>2007</v>
      </c>
      <c r="Q841" s="1">
        <v>34524</v>
      </c>
      <c r="R841" s="1">
        <v>34524</v>
      </c>
      <c r="S841">
        <v>0</v>
      </c>
      <c r="T841">
        <v>400000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 x14ac:dyDescent="0.25">
      <c r="A842" t="s">
        <v>4178</v>
      </c>
      <c r="B842" t="s">
        <v>4179</v>
      </c>
      <c r="C842" t="s">
        <v>4180</v>
      </c>
      <c r="D842" t="s">
        <v>4181</v>
      </c>
      <c r="E842" t="s">
        <v>2217</v>
      </c>
      <c r="F842" t="s">
        <v>763</v>
      </c>
      <c r="G842" t="s">
        <v>56</v>
      </c>
      <c r="H842" t="s">
        <v>3168</v>
      </c>
      <c r="J842" t="s">
        <v>4182</v>
      </c>
      <c r="K842" t="s">
        <v>4182</v>
      </c>
      <c r="L842">
        <v>1</v>
      </c>
      <c r="M842" s="1">
        <v>39995</v>
      </c>
      <c r="N842" t="s">
        <v>306</v>
      </c>
      <c r="O842" t="s">
        <v>307</v>
      </c>
      <c r="P842">
        <v>2009</v>
      </c>
      <c r="Q842" s="1">
        <v>39995</v>
      </c>
      <c r="R842" s="1">
        <v>39995</v>
      </c>
      <c r="S842">
        <v>250000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 x14ac:dyDescent="0.25">
      <c r="A843" t="s">
        <v>4183</v>
      </c>
      <c r="B843" t="s">
        <v>4184</v>
      </c>
      <c r="C843" t="s">
        <v>4185</v>
      </c>
      <c r="D843" t="s">
        <v>4186</v>
      </c>
      <c r="E843" t="s">
        <v>4187</v>
      </c>
      <c r="F843" t="s">
        <v>118</v>
      </c>
      <c r="G843" t="s">
        <v>56</v>
      </c>
      <c r="H843" t="s">
        <v>44</v>
      </c>
      <c r="I843" t="s">
        <v>45</v>
      </c>
      <c r="J843" t="s">
        <v>46</v>
      </c>
      <c r="K843" t="s">
        <v>47</v>
      </c>
      <c r="L843">
        <v>1</v>
      </c>
      <c r="M843" s="1">
        <v>41821</v>
      </c>
      <c r="N843" t="s">
        <v>258</v>
      </c>
      <c r="O843" t="s">
        <v>259</v>
      </c>
      <c r="P843">
        <v>2014</v>
      </c>
      <c r="Q843" s="1">
        <v>41835</v>
      </c>
      <c r="R843" s="1">
        <v>41835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 x14ac:dyDescent="0.25">
      <c r="A844" t="s">
        <v>4188</v>
      </c>
      <c r="B844" t="s">
        <v>4189</v>
      </c>
      <c r="C844" t="s">
        <v>4190</v>
      </c>
      <c r="D844" t="s">
        <v>4191</v>
      </c>
      <c r="E844" t="s">
        <v>1779</v>
      </c>
      <c r="F844" t="s">
        <v>199</v>
      </c>
      <c r="G844" t="s">
        <v>56</v>
      </c>
      <c r="H844" t="s">
        <v>514</v>
      </c>
      <c r="J844" t="s">
        <v>2586</v>
      </c>
      <c r="L844">
        <v>1</v>
      </c>
      <c r="M844" s="1">
        <v>41275</v>
      </c>
      <c r="N844" t="s">
        <v>173</v>
      </c>
      <c r="O844" t="s">
        <v>174</v>
      </c>
      <c r="P844">
        <v>2013</v>
      </c>
      <c r="Q844" s="1">
        <v>41648</v>
      </c>
      <c r="R844" s="1">
        <v>41648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500000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 x14ac:dyDescent="0.25">
      <c r="A845" t="s">
        <v>4192</v>
      </c>
      <c r="B845" t="s">
        <v>4193</v>
      </c>
      <c r="C845" t="s">
        <v>4194</v>
      </c>
      <c r="D845" t="s">
        <v>90</v>
      </c>
      <c r="E845" t="s">
        <v>91</v>
      </c>
      <c r="F845" t="s">
        <v>4195</v>
      </c>
      <c r="G845" t="s">
        <v>56</v>
      </c>
      <c r="H845" t="s">
        <v>44</v>
      </c>
      <c r="I845" t="s">
        <v>57</v>
      </c>
      <c r="J845" t="s">
        <v>211</v>
      </c>
      <c r="K845" t="s">
        <v>782</v>
      </c>
      <c r="L845">
        <v>1</v>
      </c>
      <c r="M845" s="1">
        <v>39448</v>
      </c>
      <c r="N845" t="s">
        <v>192</v>
      </c>
      <c r="O845" t="s">
        <v>193</v>
      </c>
      <c r="P845">
        <v>2008</v>
      </c>
      <c r="Q845" s="1">
        <v>40599</v>
      </c>
      <c r="R845" s="1">
        <v>40599</v>
      </c>
      <c r="S845">
        <v>0</v>
      </c>
      <c r="T845">
        <v>1510005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 x14ac:dyDescent="0.25">
      <c r="A846" t="s">
        <v>4196</v>
      </c>
      <c r="B846" t="s">
        <v>4197</v>
      </c>
      <c r="C846" t="s">
        <v>4198</v>
      </c>
      <c r="F846" t="s">
        <v>118</v>
      </c>
      <c r="G846" t="s">
        <v>56</v>
      </c>
      <c r="H846" t="s">
        <v>710</v>
      </c>
      <c r="J846" t="s">
        <v>4199</v>
      </c>
      <c r="K846" t="s">
        <v>4199</v>
      </c>
      <c r="L846">
        <v>1</v>
      </c>
      <c r="Q846" s="1">
        <v>41609</v>
      </c>
      <c r="R846" s="1">
        <v>41609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 x14ac:dyDescent="0.25">
      <c r="A847" t="s">
        <v>4200</v>
      </c>
      <c r="B847" t="s">
        <v>4201</v>
      </c>
      <c r="C847" t="s">
        <v>4202</v>
      </c>
      <c r="D847" t="s">
        <v>337</v>
      </c>
      <c r="E847" t="s">
        <v>338</v>
      </c>
      <c r="F847" t="s">
        <v>4203</v>
      </c>
      <c r="G847" t="s">
        <v>56</v>
      </c>
      <c r="H847" t="s">
        <v>238</v>
      </c>
      <c r="J847" t="s">
        <v>239</v>
      </c>
      <c r="K847" t="s">
        <v>239</v>
      </c>
      <c r="L847">
        <v>1</v>
      </c>
      <c r="Q847" s="1">
        <v>41244</v>
      </c>
      <c r="R847" s="1">
        <v>41244</v>
      </c>
      <c r="S847">
        <v>0</v>
      </c>
      <c r="T847">
        <v>1604278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1604278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 x14ac:dyDescent="0.25">
      <c r="A848" t="s">
        <v>4204</v>
      </c>
      <c r="B848" t="s">
        <v>4205</v>
      </c>
      <c r="C848" t="s">
        <v>4206</v>
      </c>
      <c r="D848" t="s">
        <v>4142</v>
      </c>
      <c r="E848" t="s">
        <v>492</v>
      </c>
      <c r="F848" t="s">
        <v>763</v>
      </c>
      <c r="G848" t="s">
        <v>56</v>
      </c>
      <c r="H848" t="s">
        <v>278</v>
      </c>
      <c r="I848" t="s">
        <v>4207</v>
      </c>
      <c r="J848" t="s">
        <v>4208</v>
      </c>
      <c r="K848" t="s">
        <v>4209</v>
      </c>
      <c r="L848">
        <v>1</v>
      </c>
      <c r="M848" s="1">
        <v>40210</v>
      </c>
      <c r="N848" t="s">
        <v>2858</v>
      </c>
      <c r="O848" t="s">
        <v>123</v>
      </c>
      <c r="P848">
        <v>2010</v>
      </c>
      <c r="Q848" s="1">
        <v>41643</v>
      </c>
      <c r="R848" s="1">
        <v>41643</v>
      </c>
      <c r="S848">
        <v>0</v>
      </c>
      <c r="T848">
        <v>0</v>
      </c>
      <c r="U848">
        <v>250000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 x14ac:dyDescent="0.25">
      <c r="A849" t="s">
        <v>4210</v>
      </c>
      <c r="B849" t="s">
        <v>4211</v>
      </c>
      <c r="C849" t="s">
        <v>4212</v>
      </c>
      <c r="D849" t="s">
        <v>698</v>
      </c>
      <c r="E849" t="s">
        <v>365</v>
      </c>
      <c r="F849" t="s">
        <v>2668</v>
      </c>
      <c r="G849" t="s">
        <v>56</v>
      </c>
      <c r="H849" t="s">
        <v>44</v>
      </c>
      <c r="I849" t="s">
        <v>45</v>
      </c>
      <c r="J849" t="s">
        <v>46</v>
      </c>
      <c r="K849" t="s">
        <v>47</v>
      </c>
      <c r="L849">
        <v>2</v>
      </c>
      <c r="M849" s="1">
        <v>40909</v>
      </c>
      <c r="N849" t="s">
        <v>137</v>
      </c>
      <c r="O849" t="s">
        <v>138</v>
      </c>
      <c r="P849">
        <v>2012</v>
      </c>
      <c r="Q849" s="1">
        <v>41168</v>
      </c>
      <c r="R849" s="1">
        <v>41533</v>
      </c>
      <c r="S849">
        <v>0</v>
      </c>
      <c r="T849">
        <v>6000000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6000000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 x14ac:dyDescent="0.25">
      <c r="A850" t="s">
        <v>4213</v>
      </c>
      <c r="B850" t="s">
        <v>4214</v>
      </c>
      <c r="C850" t="s">
        <v>4215</v>
      </c>
      <c r="D850" t="s">
        <v>4216</v>
      </c>
      <c r="E850" t="s">
        <v>4217</v>
      </c>
      <c r="F850" t="s">
        <v>2434</v>
      </c>
      <c r="G850" t="s">
        <v>56</v>
      </c>
      <c r="H850" t="s">
        <v>678</v>
      </c>
      <c r="J850" t="s">
        <v>973</v>
      </c>
      <c r="K850" t="s">
        <v>4218</v>
      </c>
      <c r="L850">
        <v>1</v>
      </c>
      <c r="M850" s="1">
        <v>36647</v>
      </c>
      <c r="N850" t="s">
        <v>687</v>
      </c>
      <c r="O850" t="s">
        <v>688</v>
      </c>
      <c r="P850">
        <v>2000</v>
      </c>
      <c r="Q850" s="1">
        <v>36861</v>
      </c>
      <c r="R850" s="1">
        <v>36861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900000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 x14ac:dyDescent="0.25">
      <c r="A851" t="s">
        <v>4219</v>
      </c>
      <c r="B851" t="s">
        <v>4220</v>
      </c>
      <c r="C851" t="s">
        <v>4221</v>
      </c>
      <c r="F851" s="2">
        <v>10000</v>
      </c>
      <c r="G851" t="s">
        <v>56</v>
      </c>
      <c r="L851">
        <v>1</v>
      </c>
      <c r="Q851" s="1">
        <v>41808</v>
      </c>
      <c r="R851" s="1">
        <v>41808</v>
      </c>
      <c r="S851">
        <v>0</v>
      </c>
      <c r="T851">
        <v>0</v>
      </c>
      <c r="U851">
        <v>0</v>
      </c>
      <c r="V851">
        <v>10000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25">
      <c r="A852" t="s">
        <v>4222</v>
      </c>
      <c r="B852" t="s">
        <v>4223</v>
      </c>
      <c r="C852" t="s">
        <v>4224</v>
      </c>
      <c r="D852" t="s">
        <v>90</v>
      </c>
      <c r="E852" t="s">
        <v>91</v>
      </c>
      <c r="F852" t="s">
        <v>2636</v>
      </c>
      <c r="G852" t="s">
        <v>56</v>
      </c>
      <c r="H852" t="s">
        <v>44</v>
      </c>
      <c r="I852" t="s">
        <v>119</v>
      </c>
      <c r="J852" t="s">
        <v>356</v>
      </c>
      <c r="K852" t="s">
        <v>356</v>
      </c>
      <c r="L852">
        <v>1</v>
      </c>
      <c r="M852" s="1">
        <v>37257</v>
      </c>
      <c r="N852" t="s">
        <v>592</v>
      </c>
      <c r="O852" t="s">
        <v>593</v>
      </c>
      <c r="P852">
        <v>2002</v>
      </c>
      <c r="Q852" s="1">
        <v>40198</v>
      </c>
      <c r="R852" s="1">
        <v>40198</v>
      </c>
      <c r="S852">
        <v>0</v>
      </c>
      <c r="T852">
        <v>25000000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 x14ac:dyDescent="0.25">
      <c r="A853" t="s">
        <v>4225</v>
      </c>
      <c r="B853" t="s">
        <v>4226</v>
      </c>
      <c r="C853" t="s">
        <v>4227</v>
      </c>
      <c r="D853" t="s">
        <v>90</v>
      </c>
      <c r="E853" t="s">
        <v>91</v>
      </c>
      <c r="F853" s="2">
        <v>40000</v>
      </c>
      <c r="G853" t="s">
        <v>56</v>
      </c>
      <c r="H853" t="s">
        <v>44</v>
      </c>
      <c r="I853" t="s">
        <v>693</v>
      </c>
      <c r="J853" t="s">
        <v>694</v>
      </c>
      <c r="K853" t="s">
        <v>4228</v>
      </c>
      <c r="L853">
        <v>1</v>
      </c>
      <c r="M853" s="1">
        <v>38718</v>
      </c>
      <c r="N853" t="s">
        <v>455</v>
      </c>
      <c r="O853" t="s">
        <v>456</v>
      </c>
      <c r="P853">
        <v>2006</v>
      </c>
      <c r="Q853" s="1">
        <v>41178</v>
      </c>
      <c r="R853" s="1">
        <v>41178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40000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 x14ac:dyDescent="0.25">
      <c r="A854" t="s">
        <v>4229</v>
      </c>
      <c r="B854" t="s">
        <v>4230</v>
      </c>
      <c r="C854" t="s">
        <v>4231</v>
      </c>
      <c r="D854" t="s">
        <v>90</v>
      </c>
      <c r="E854" t="s">
        <v>91</v>
      </c>
      <c r="F854" t="s">
        <v>4232</v>
      </c>
      <c r="G854" t="s">
        <v>56</v>
      </c>
      <c r="H854" t="s">
        <v>74</v>
      </c>
      <c r="J854" t="s">
        <v>3094</v>
      </c>
      <c r="K854" t="s">
        <v>4233</v>
      </c>
      <c r="L854">
        <v>2</v>
      </c>
      <c r="M854" s="1">
        <v>38353</v>
      </c>
      <c r="N854" t="s">
        <v>494</v>
      </c>
      <c r="O854" t="s">
        <v>495</v>
      </c>
      <c r="P854">
        <v>2005</v>
      </c>
      <c r="Q854" s="1">
        <v>39147</v>
      </c>
      <c r="R854" s="1">
        <v>41362</v>
      </c>
      <c r="S854">
        <v>2310008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 x14ac:dyDescent="0.25">
      <c r="A855" t="s">
        <v>4234</v>
      </c>
      <c r="B855" t="s">
        <v>4235</v>
      </c>
      <c r="C855" t="s">
        <v>4236</v>
      </c>
      <c r="D855" t="s">
        <v>315</v>
      </c>
      <c r="E855" t="s">
        <v>316</v>
      </c>
      <c r="F855" t="s">
        <v>4237</v>
      </c>
      <c r="G855" t="s">
        <v>43</v>
      </c>
      <c r="H855" t="s">
        <v>205</v>
      </c>
      <c r="J855" t="s">
        <v>4238</v>
      </c>
      <c r="K855" t="s">
        <v>4239</v>
      </c>
      <c r="L855">
        <v>2</v>
      </c>
      <c r="M855" s="1">
        <v>37987</v>
      </c>
      <c r="N855" t="s">
        <v>481</v>
      </c>
      <c r="O855" t="s">
        <v>482</v>
      </c>
      <c r="P855">
        <v>2004</v>
      </c>
      <c r="Q855" s="1">
        <v>40137</v>
      </c>
      <c r="R855" s="1">
        <v>40590</v>
      </c>
      <c r="S855">
        <v>0</v>
      </c>
      <c r="T855">
        <v>22585000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22585000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 x14ac:dyDescent="0.25">
      <c r="A856" t="s">
        <v>4240</v>
      </c>
      <c r="B856" t="s">
        <v>4241</v>
      </c>
      <c r="C856" t="s">
        <v>4242</v>
      </c>
      <c r="F856" t="s">
        <v>118</v>
      </c>
      <c r="G856" t="s">
        <v>56</v>
      </c>
      <c r="H856" t="s">
        <v>44</v>
      </c>
      <c r="I856" t="s">
        <v>562</v>
      </c>
      <c r="J856" t="s">
        <v>1106</v>
      </c>
      <c r="K856" t="s">
        <v>1106</v>
      </c>
      <c r="L856">
        <v>4</v>
      </c>
      <c r="M856" s="1">
        <v>40544</v>
      </c>
      <c r="N856" t="s">
        <v>602</v>
      </c>
      <c r="O856" t="s">
        <v>565</v>
      </c>
      <c r="P856">
        <v>2011</v>
      </c>
      <c r="Q856" s="1">
        <v>40949</v>
      </c>
      <c r="R856" s="1">
        <v>41539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x14ac:dyDescent="0.25">
      <c r="A857" t="s">
        <v>4243</v>
      </c>
      <c r="B857" t="s">
        <v>4244</v>
      </c>
      <c r="C857" t="s">
        <v>4245</v>
      </c>
      <c r="D857" t="s">
        <v>1849</v>
      </c>
      <c r="E857" t="s">
        <v>1850</v>
      </c>
      <c r="F857" t="s">
        <v>4246</v>
      </c>
      <c r="G857" t="s">
        <v>56</v>
      </c>
      <c r="H857" t="s">
        <v>44</v>
      </c>
      <c r="I857" t="s">
        <v>857</v>
      </c>
      <c r="J857" t="s">
        <v>858</v>
      </c>
      <c r="K857" t="s">
        <v>858</v>
      </c>
      <c r="L857">
        <v>2</v>
      </c>
      <c r="M857" s="1">
        <v>39814</v>
      </c>
      <c r="N857" t="s">
        <v>200</v>
      </c>
      <c r="O857" t="s">
        <v>201</v>
      </c>
      <c r="P857">
        <v>2009</v>
      </c>
      <c r="Q857" s="1">
        <v>40914</v>
      </c>
      <c r="R857" s="1">
        <v>41885</v>
      </c>
      <c r="S857">
        <v>950000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x14ac:dyDescent="0.25">
      <c r="A858" t="s">
        <v>4247</v>
      </c>
      <c r="B858" t="s">
        <v>4248</v>
      </c>
      <c r="C858" t="s">
        <v>4249</v>
      </c>
      <c r="D858" t="s">
        <v>4250</v>
      </c>
      <c r="E858" t="s">
        <v>4251</v>
      </c>
      <c r="F858" s="2">
        <v>17000</v>
      </c>
      <c r="G858" t="s">
        <v>56</v>
      </c>
      <c r="L858">
        <v>1</v>
      </c>
      <c r="Q858" s="1">
        <v>41760</v>
      </c>
      <c r="R858" s="1">
        <v>41760</v>
      </c>
      <c r="S858">
        <v>17000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 x14ac:dyDescent="0.25">
      <c r="A859" t="s">
        <v>4252</v>
      </c>
      <c r="B859" t="s">
        <v>4253</v>
      </c>
      <c r="C859" t="s">
        <v>4254</v>
      </c>
      <c r="D859" t="s">
        <v>4255</v>
      </c>
      <c r="E859" t="s">
        <v>1850</v>
      </c>
      <c r="F859" t="s">
        <v>830</v>
      </c>
      <c r="G859" t="s">
        <v>56</v>
      </c>
      <c r="H859" t="s">
        <v>44</v>
      </c>
      <c r="I859" t="s">
        <v>321</v>
      </c>
      <c r="J859" t="s">
        <v>322</v>
      </c>
      <c r="K859" t="s">
        <v>4256</v>
      </c>
      <c r="L859">
        <v>3</v>
      </c>
      <c r="M859" s="1">
        <v>40399</v>
      </c>
      <c r="N859" t="s">
        <v>843</v>
      </c>
      <c r="O859" t="s">
        <v>214</v>
      </c>
      <c r="P859">
        <v>2010</v>
      </c>
      <c r="Q859" s="1">
        <v>40399</v>
      </c>
      <c r="R859" s="1">
        <v>41226</v>
      </c>
      <c r="S859">
        <v>0</v>
      </c>
      <c r="T859">
        <v>16000000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6000000</v>
      </c>
      <c r="AG859">
        <v>10000000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 x14ac:dyDescent="0.25">
      <c r="A860" t="s">
        <v>4257</v>
      </c>
      <c r="B860" t="s">
        <v>4258</v>
      </c>
      <c r="C860" t="s">
        <v>4259</v>
      </c>
      <c r="D860" t="s">
        <v>315</v>
      </c>
      <c r="E860" t="s">
        <v>316</v>
      </c>
      <c r="F860" s="2">
        <v>40000</v>
      </c>
      <c r="G860" t="s">
        <v>56</v>
      </c>
      <c r="H860" t="s">
        <v>44</v>
      </c>
      <c r="I860" t="s">
        <v>1298</v>
      </c>
      <c r="J860" t="s">
        <v>1299</v>
      </c>
      <c r="K860" t="s">
        <v>4260</v>
      </c>
      <c r="L860">
        <v>1</v>
      </c>
      <c r="M860" s="1">
        <v>39814</v>
      </c>
      <c r="N860" t="s">
        <v>200</v>
      </c>
      <c r="O860" t="s">
        <v>201</v>
      </c>
      <c r="P860">
        <v>2009</v>
      </c>
      <c r="Q860" s="1">
        <v>41409</v>
      </c>
      <c r="R860" s="1">
        <v>41409</v>
      </c>
      <c r="S860">
        <v>0</v>
      </c>
      <c r="T860">
        <v>40000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 x14ac:dyDescent="0.25">
      <c r="A861" t="s">
        <v>4261</v>
      </c>
      <c r="B861" t="s">
        <v>4262</v>
      </c>
      <c r="C861" t="s">
        <v>4263</v>
      </c>
      <c r="D861" t="s">
        <v>53</v>
      </c>
      <c r="E861" t="s">
        <v>54</v>
      </c>
      <c r="F861" t="s">
        <v>4264</v>
      </c>
      <c r="G861" t="s">
        <v>56</v>
      </c>
      <c r="H861" t="s">
        <v>44</v>
      </c>
      <c r="I861" t="s">
        <v>45</v>
      </c>
      <c r="J861" t="s">
        <v>46</v>
      </c>
      <c r="K861" t="s">
        <v>47</v>
      </c>
      <c r="L861">
        <v>2</v>
      </c>
      <c r="M861" s="1">
        <v>40179</v>
      </c>
      <c r="N861" t="s">
        <v>122</v>
      </c>
      <c r="O861" t="s">
        <v>123</v>
      </c>
      <c r="P861">
        <v>2010</v>
      </c>
      <c r="Q861" s="1">
        <v>40674</v>
      </c>
      <c r="R861" s="1">
        <v>41958</v>
      </c>
      <c r="S861">
        <v>705000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25">
      <c r="A862" t="s">
        <v>4265</v>
      </c>
      <c r="B862" t="s">
        <v>4266</v>
      </c>
      <c r="C862" t="s">
        <v>4267</v>
      </c>
      <c r="D862" t="s">
        <v>4268</v>
      </c>
      <c r="E862" t="s">
        <v>2294</v>
      </c>
      <c r="F862" t="s">
        <v>118</v>
      </c>
      <c r="G862" t="s">
        <v>56</v>
      </c>
      <c r="H862" t="s">
        <v>44</v>
      </c>
      <c r="I862" t="s">
        <v>93</v>
      </c>
      <c r="J862" t="s">
        <v>3384</v>
      </c>
      <c r="K862" t="s">
        <v>4269</v>
      </c>
      <c r="L862">
        <v>1</v>
      </c>
      <c r="M862" s="1">
        <v>41838</v>
      </c>
      <c r="N862" t="s">
        <v>258</v>
      </c>
      <c r="O862" t="s">
        <v>259</v>
      </c>
      <c r="P862">
        <v>2014</v>
      </c>
      <c r="Q862" s="1">
        <v>41841</v>
      </c>
      <c r="R862" s="1">
        <v>41841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4270</v>
      </c>
      <c r="B863" t="s">
        <v>4271</v>
      </c>
      <c r="C863" t="s">
        <v>4272</v>
      </c>
      <c r="D863" t="s">
        <v>90</v>
      </c>
      <c r="E863" t="s">
        <v>91</v>
      </c>
      <c r="F863" t="s">
        <v>4273</v>
      </c>
      <c r="H863" t="s">
        <v>228</v>
      </c>
      <c r="J863" t="s">
        <v>4274</v>
      </c>
      <c r="K863" t="s">
        <v>4275</v>
      </c>
      <c r="L863">
        <v>2</v>
      </c>
      <c r="M863" s="1">
        <v>41244</v>
      </c>
      <c r="N863" t="s">
        <v>1058</v>
      </c>
      <c r="O863" t="s">
        <v>67</v>
      </c>
      <c r="P863">
        <v>2012</v>
      </c>
      <c r="Q863" s="1">
        <v>38663</v>
      </c>
      <c r="R863" s="1">
        <v>39699</v>
      </c>
      <c r="S863">
        <v>0</v>
      </c>
      <c r="T863">
        <v>13360000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2360000</v>
      </c>
      <c r="AG863">
        <v>11000000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 x14ac:dyDescent="0.25">
      <c r="A864" t="s">
        <v>4276</v>
      </c>
      <c r="B864" t="s">
        <v>4277</v>
      </c>
      <c r="C864" t="s">
        <v>4278</v>
      </c>
      <c r="D864" t="s">
        <v>90</v>
      </c>
      <c r="E864" t="s">
        <v>91</v>
      </c>
      <c r="F864" t="s">
        <v>4279</v>
      </c>
      <c r="G864" t="s">
        <v>56</v>
      </c>
      <c r="H864" t="s">
        <v>542</v>
      </c>
      <c r="J864" t="s">
        <v>4280</v>
      </c>
      <c r="K864" t="s">
        <v>4280</v>
      </c>
      <c r="L864">
        <v>1</v>
      </c>
      <c r="M864" s="1">
        <v>38718</v>
      </c>
      <c r="N864" t="s">
        <v>455</v>
      </c>
      <c r="O864" t="s">
        <v>456</v>
      </c>
      <c r="P864">
        <v>2006</v>
      </c>
      <c r="Q864" s="1">
        <v>39450</v>
      </c>
      <c r="R864" s="1">
        <v>39450</v>
      </c>
      <c r="S864">
        <v>0</v>
      </c>
      <c r="T864">
        <v>1120000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4281</v>
      </c>
      <c r="B865" t="s">
        <v>4282</v>
      </c>
      <c r="C865" t="s">
        <v>4283</v>
      </c>
      <c r="D865" t="s">
        <v>337</v>
      </c>
      <c r="E865" t="s">
        <v>338</v>
      </c>
      <c r="F865" t="s">
        <v>4284</v>
      </c>
      <c r="G865" t="s">
        <v>56</v>
      </c>
      <c r="H865" t="s">
        <v>44</v>
      </c>
      <c r="I865" t="s">
        <v>321</v>
      </c>
      <c r="J865" t="s">
        <v>322</v>
      </c>
      <c r="K865" t="s">
        <v>1733</v>
      </c>
      <c r="L865">
        <v>5</v>
      </c>
      <c r="M865" s="1">
        <v>37622</v>
      </c>
      <c r="N865" t="s">
        <v>910</v>
      </c>
      <c r="O865" t="s">
        <v>911</v>
      </c>
      <c r="P865">
        <v>2003</v>
      </c>
      <c r="Q865" s="1">
        <v>38200</v>
      </c>
      <c r="R865" s="1">
        <v>40442</v>
      </c>
      <c r="S865">
        <v>0</v>
      </c>
      <c r="T865">
        <v>22500000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6500000</v>
      </c>
      <c r="AG865">
        <v>16000000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 x14ac:dyDescent="0.25">
      <c r="A866" t="s">
        <v>4285</v>
      </c>
      <c r="B866" t="s">
        <v>4286</v>
      </c>
      <c r="C866" t="s">
        <v>4287</v>
      </c>
      <c r="D866" t="s">
        <v>315</v>
      </c>
      <c r="E866" t="s">
        <v>316</v>
      </c>
      <c r="F866" t="s">
        <v>4288</v>
      </c>
      <c r="G866" t="s">
        <v>56</v>
      </c>
      <c r="H866" t="s">
        <v>44</v>
      </c>
      <c r="I866" t="s">
        <v>2325</v>
      </c>
      <c r="J866" t="s">
        <v>4289</v>
      </c>
      <c r="K866" t="s">
        <v>4289</v>
      </c>
      <c r="L866">
        <v>11</v>
      </c>
      <c r="M866" s="1">
        <v>38139</v>
      </c>
      <c r="N866" t="s">
        <v>1441</v>
      </c>
      <c r="O866" t="s">
        <v>1027</v>
      </c>
      <c r="P866">
        <v>2004</v>
      </c>
      <c r="Q866" s="1">
        <v>38344</v>
      </c>
      <c r="R866" s="1">
        <v>41514</v>
      </c>
      <c r="S866">
        <v>0</v>
      </c>
      <c r="T866">
        <v>84117507</v>
      </c>
      <c r="U866">
        <v>0</v>
      </c>
      <c r="V866">
        <v>0</v>
      </c>
      <c r="W866">
        <v>0</v>
      </c>
      <c r="X866">
        <v>10600000</v>
      </c>
      <c r="Y866">
        <v>0</v>
      </c>
      <c r="Z866">
        <v>0</v>
      </c>
      <c r="AA866">
        <v>4999999</v>
      </c>
      <c r="AB866">
        <v>0</v>
      </c>
      <c r="AC866">
        <v>0</v>
      </c>
      <c r="AD866">
        <v>0</v>
      </c>
      <c r="AE866">
        <v>0</v>
      </c>
      <c r="AF866">
        <v>100000</v>
      </c>
      <c r="AG866">
        <v>11710000</v>
      </c>
      <c r="AH866">
        <v>15000000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 x14ac:dyDescent="0.25">
      <c r="A867" t="s">
        <v>4290</v>
      </c>
      <c r="B867" t="s">
        <v>4291</v>
      </c>
      <c r="C867" t="s">
        <v>4292</v>
      </c>
      <c r="D867" t="s">
        <v>101</v>
      </c>
      <c r="E867" t="s">
        <v>102</v>
      </c>
      <c r="F867" t="s">
        <v>271</v>
      </c>
      <c r="G867" t="s">
        <v>56</v>
      </c>
      <c r="H867" t="s">
        <v>44</v>
      </c>
      <c r="I867" t="s">
        <v>45</v>
      </c>
      <c r="J867" t="s">
        <v>46</v>
      </c>
      <c r="K867" t="s">
        <v>4293</v>
      </c>
      <c r="L867">
        <v>1</v>
      </c>
      <c r="M867" s="1">
        <v>30682</v>
      </c>
      <c r="N867" t="s">
        <v>158</v>
      </c>
      <c r="O867" t="s">
        <v>159</v>
      </c>
      <c r="P867">
        <v>1984</v>
      </c>
      <c r="Q867" s="1">
        <v>41493</v>
      </c>
      <c r="R867" s="1">
        <v>41493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35000000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 x14ac:dyDescent="0.25">
      <c r="A868" t="s">
        <v>4294</v>
      </c>
      <c r="B868" t="s">
        <v>4295</v>
      </c>
      <c r="C868" t="s">
        <v>4296</v>
      </c>
      <c r="D868" t="s">
        <v>4297</v>
      </c>
      <c r="E868" t="s">
        <v>133</v>
      </c>
      <c r="F868" t="s">
        <v>1990</v>
      </c>
      <c r="G868" t="s">
        <v>56</v>
      </c>
      <c r="H868" t="s">
        <v>44</v>
      </c>
      <c r="I868" t="s">
        <v>876</v>
      </c>
      <c r="J868" t="s">
        <v>877</v>
      </c>
      <c r="K868" t="s">
        <v>877</v>
      </c>
      <c r="L868">
        <v>1</v>
      </c>
      <c r="M868" s="1">
        <v>40179</v>
      </c>
      <c r="N868" t="s">
        <v>122</v>
      </c>
      <c r="O868" t="s">
        <v>123</v>
      </c>
      <c r="P868">
        <v>2010</v>
      </c>
      <c r="Q868" s="1">
        <v>41950</v>
      </c>
      <c r="R868" s="1">
        <v>41950</v>
      </c>
      <c r="S868">
        <v>0</v>
      </c>
      <c r="T868">
        <v>1300000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1300000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4298</v>
      </c>
      <c r="B869" t="s">
        <v>4299</v>
      </c>
      <c r="C869" t="s">
        <v>4300</v>
      </c>
      <c r="D869" t="s">
        <v>315</v>
      </c>
      <c r="E869" t="s">
        <v>316</v>
      </c>
      <c r="F869" t="s">
        <v>2443</v>
      </c>
      <c r="G869" t="s">
        <v>56</v>
      </c>
      <c r="H869" t="s">
        <v>44</v>
      </c>
      <c r="I869" t="s">
        <v>57</v>
      </c>
      <c r="J869" t="s">
        <v>4301</v>
      </c>
      <c r="K869" t="s">
        <v>4301</v>
      </c>
      <c r="L869">
        <v>3</v>
      </c>
      <c r="M869" s="1">
        <v>39083</v>
      </c>
      <c r="N869" t="s">
        <v>113</v>
      </c>
      <c r="O869" t="s">
        <v>114</v>
      </c>
      <c r="P869">
        <v>2007</v>
      </c>
      <c r="Q869" s="1">
        <v>40288</v>
      </c>
      <c r="R869" s="1">
        <v>41410</v>
      </c>
      <c r="S869">
        <v>0</v>
      </c>
      <c r="T869">
        <v>775000</v>
      </c>
      <c r="U869">
        <v>0</v>
      </c>
      <c r="V869">
        <v>0</v>
      </c>
      <c r="W869">
        <v>0</v>
      </c>
      <c r="X869">
        <v>150000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500000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 x14ac:dyDescent="0.25">
      <c r="A870" t="s">
        <v>4302</v>
      </c>
      <c r="B870" t="s">
        <v>4303</v>
      </c>
      <c r="C870" t="s">
        <v>4304</v>
      </c>
      <c r="D870" t="s">
        <v>101</v>
      </c>
      <c r="E870" t="s">
        <v>102</v>
      </c>
      <c r="F870" t="s">
        <v>4305</v>
      </c>
      <c r="G870" t="s">
        <v>56</v>
      </c>
      <c r="H870" t="s">
        <v>238</v>
      </c>
      <c r="J870" t="s">
        <v>420</v>
      </c>
      <c r="L870">
        <v>2</v>
      </c>
      <c r="M870" s="1">
        <v>38353</v>
      </c>
      <c r="N870" t="s">
        <v>494</v>
      </c>
      <c r="O870" t="s">
        <v>495</v>
      </c>
      <c r="P870">
        <v>2005</v>
      </c>
      <c r="Q870" s="1">
        <v>38353</v>
      </c>
      <c r="R870" s="1">
        <v>39569</v>
      </c>
      <c r="S870">
        <v>0</v>
      </c>
      <c r="T870">
        <v>11500000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1500000</v>
      </c>
      <c r="AG870">
        <v>0</v>
      </c>
      <c r="AH870">
        <v>10000000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 x14ac:dyDescent="0.25">
      <c r="A871" t="s">
        <v>4306</v>
      </c>
      <c r="B871" t="s">
        <v>4307</v>
      </c>
      <c r="C871" t="s">
        <v>4308</v>
      </c>
      <c r="D871" t="s">
        <v>90</v>
      </c>
      <c r="E871" t="s">
        <v>91</v>
      </c>
      <c r="F871" t="s">
        <v>4309</v>
      </c>
      <c r="G871" t="s">
        <v>56</v>
      </c>
      <c r="H871" t="s">
        <v>44</v>
      </c>
      <c r="I871" t="s">
        <v>57</v>
      </c>
      <c r="J871" t="s">
        <v>211</v>
      </c>
      <c r="K871" t="s">
        <v>212</v>
      </c>
      <c r="L871">
        <v>1</v>
      </c>
      <c r="Q871" s="1">
        <v>41600</v>
      </c>
      <c r="R871" s="1">
        <v>41600</v>
      </c>
      <c r="S871">
        <v>0</v>
      </c>
      <c r="T871">
        <v>7823112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 x14ac:dyDescent="0.25">
      <c r="A872" t="s">
        <v>4310</v>
      </c>
      <c r="B872" t="s">
        <v>4311</v>
      </c>
      <c r="C872" t="s">
        <v>4312</v>
      </c>
      <c r="D872" t="s">
        <v>90</v>
      </c>
      <c r="E872" t="s">
        <v>91</v>
      </c>
      <c r="F872" t="s">
        <v>4313</v>
      </c>
      <c r="G872" t="s">
        <v>43</v>
      </c>
      <c r="H872" t="s">
        <v>44</v>
      </c>
      <c r="I872" t="s">
        <v>82</v>
      </c>
      <c r="J872" t="s">
        <v>83</v>
      </c>
      <c r="K872" t="s">
        <v>83</v>
      </c>
      <c r="L872">
        <v>10</v>
      </c>
      <c r="M872" s="1">
        <v>36373</v>
      </c>
      <c r="N872" t="s">
        <v>4314</v>
      </c>
      <c r="O872" t="s">
        <v>4315</v>
      </c>
      <c r="P872">
        <v>1999</v>
      </c>
      <c r="Q872" s="1">
        <v>36404</v>
      </c>
      <c r="R872" s="1">
        <v>40158</v>
      </c>
      <c r="S872">
        <v>0</v>
      </c>
      <c r="T872">
        <v>66208700</v>
      </c>
      <c r="U872">
        <v>0</v>
      </c>
      <c r="V872">
        <v>0</v>
      </c>
      <c r="W872">
        <v>0</v>
      </c>
      <c r="X872">
        <v>3000000</v>
      </c>
      <c r="Y872">
        <v>0</v>
      </c>
      <c r="Z872">
        <v>0</v>
      </c>
      <c r="AA872">
        <v>145000000</v>
      </c>
      <c r="AB872">
        <v>0</v>
      </c>
      <c r="AC872">
        <v>0</v>
      </c>
      <c r="AD872">
        <v>0</v>
      </c>
      <c r="AE872">
        <v>0</v>
      </c>
      <c r="AF872">
        <v>200000</v>
      </c>
      <c r="AG872">
        <v>15500000</v>
      </c>
      <c r="AH872">
        <v>19000000</v>
      </c>
      <c r="AI872">
        <v>11200000</v>
      </c>
      <c r="AJ872">
        <v>20000000</v>
      </c>
      <c r="AK872">
        <v>0</v>
      </c>
      <c r="AL872">
        <v>0</v>
      </c>
      <c r="AM872">
        <v>0</v>
      </c>
    </row>
    <row r="873" spans="1:39" x14ac:dyDescent="0.25">
      <c r="A873" t="s">
        <v>4316</v>
      </c>
      <c r="B873" t="s">
        <v>4317</v>
      </c>
      <c r="C873" t="s">
        <v>4318</v>
      </c>
      <c r="F873" t="s">
        <v>112</v>
      </c>
      <c r="G873" t="s">
        <v>104</v>
      </c>
      <c r="H873" t="s">
        <v>44</v>
      </c>
      <c r="I873" t="s">
        <v>57</v>
      </c>
      <c r="J873" t="s">
        <v>211</v>
      </c>
      <c r="K873" t="s">
        <v>4095</v>
      </c>
      <c r="L873">
        <v>1</v>
      </c>
      <c r="Q873" s="1">
        <v>39283</v>
      </c>
      <c r="R873" s="1">
        <v>39283</v>
      </c>
      <c r="S873">
        <v>0</v>
      </c>
      <c r="T873">
        <v>2000000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2000000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 x14ac:dyDescent="0.25">
      <c r="A874" t="s">
        <v>4319</v>
      </c>
      <c r="B874" t="s">
        <v>4320</v>
      </c>
      <c r="C874" t="s">
        <v>4321</v>
      </c>
      <c r="D874" t="s">
        <v>90</v>
      </c>
      <c r="E874" t="s">
        <v>91</v>
      </c>
      <c r="F874" s="2">
        <v>28000</v>
      </c>
      <c r="G874" t="s">
        <v>56</v>
      </c>
      <c r="H874" t="s">
        <v>44</v>
      </c>
      <c r="I874" t="s">
        <v>57</v>
      </c>
      <c r="J874" t="s">
        <v>211</v>
      </c>
      <c r="K874" t="s">
        <v>1194</v>
      </c>
      <c r="L874">
        <v>1</v>
      </c>
      <c r="Q874" s="1">
        <v>41091</v>
      </c>
      <c r="R874" s="1">
        <v>41091</v>
      </c>
      <c r="S874">
        <v>28000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 x14ac:dyDescent="0.25">
      <c r="A875" t="s">
        <v>4322</v>
      </c>
      <c r="B875" t="s">
        <v>4323</v>
      </c>
      <c r="C875" t="s">
        <v>4324</v>
      </c>
      <c r="D875" t="s">
        <v>337</v>
      </c>
      <c r="E875" t="s">
        <v>338</v>
      </c>
      <c r="F875" t="s">
        <v>4325</v>
      </c>
      <c r="G875" t="s">
        <v>104</v>
      </c>
      <c r="H875" t="s">
        <v>44</v>
      </c>
      <c r="I875" t="s">
        <v>57</v>
      </c>
      <c r="J875" t="s">
        <v>58</v>
      </c>
      <c r="K875" t="s">
        <v>4326</v>
      </c>
      <c r="L875">
        <v>4</v>
      </c>
      <c r="M875" s="1">
        <v>39722</v>
      </c>
      <c r="N875" t="s">
        <v>930</v>
      </c>
      <c r="O875" t="s">
        <v>931</v>
      </c>
      <c r="P875">
        <v>2008</v>
      </c>
      <c r="Q875" s="1">
        <v>40120</v>
      </c>
      <c r="R875" s="1">
        <v>41149</v>
      </c>
      <c r="S875">
        <v>0</v>
      </c>
      <c r="T875">
        <v>15000000</v>
      </c>
      <c r="U875">
        <v>0</v>
      </c>
      <c r="V875">
        <v>0</v>
      </c>
      <c r="W875">
        <v>0</v>
      </c>
      <c r="X875">
        <v>1400000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8000000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 x14ac:dyDescent="0.25">
      <c r="A876" t="s">
        <v>4327</v>
      </c>
      <c r="B876" t="s">
        <v>4328</v>
      </c>
      <c r="C876" t="s">
        <v>4329</v>
      </c>
      <c r="D876" t="s">
        <v>2293</v>
      </c>
      <c r="E876" t="s">
        <v>2294</v>
      </c>
      <c r="F876" s="2">
        <v>5000</v>
      </c>
      <c r="G876" t="s">
        <v>56</v>
      </c>
      <c r="H876" t="s">
        <v>44</v>
      </c>
      <c r="I876" t="s">
        <v>189</v>
      </c>
      <c r="J876" t="s">
        <v>4330</v>
      </c>
      <c r="K876" t="s">
        <v>4331</v>
      </c>
      <c r="L876">
        <v>1</v>
      </c>
      <c r="M876" s="1">
        <v>41456</v>
      </c>
      <c r="N876" t="s">
        <v>296</v>
      </c>
      <c r="O876" t="s">
        <v>297</v>
      </c>
      <c r="P876">
        <v>2013</v>
      </c>
      <c r="Q876" s="1">
        <v>41587</v>
      </c>
      <c r="R876" s="1">
        <v>41587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5000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 x14ac:dyDescent="0.25">
      <c r="A877" t="s">
        <v>4332</v>
      </c>
      <c r="B877" t="s">
        <v>4333</v>
      </c>
      <c r="D877" t="s">
        <v>597</v>
      </c>
      <c r="E877" t="s">
        <v>598</v>
      </c>
      <c r="F877" t="s">
        <v>118</v>
      </c>
      <c r="G877" t="s">
        <v>43</v>
      </c>
      <c r="H877" t="s">
        <v>44</v>
      </c>
      <c r="I877" t="s">
        <v>219</v>
      </c>
      <c r="J877" t="s">
        <v>220</v>
      </c>
      <c r="K877" t="s">
        <v>220</v>
      </c>
      <c r="L877">
        <v>1</v>
      </c>
      <c r="M877" s="1">
        <v>30317</v>
      </c>
      <c r="N877" t="s">
        <v>3732</v>
      </c>
      <c r="O877" t="s">
        <v>3733</v>
      </c>
      <c r="P877">
        <v>1983</v>
      </c>
      <c r="Q877" s="1">
        <v>33177</v>
      </c>
      <c r="R877" s="1">
        <v>33177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 x14ac:dyDescent="0.25">
      <c r="A878" t="s">
        <v>4334</v>
      </c>
      <c r="B878" t="s">
        <v>4335</v>
      </c>
      <c r="C878" t="s">
        <v>4336</v>
      </c>
      <c r="D878" t="s">
        <v>1418</v>
      </c>
      <c r="E878" t="s">
        <v>1419</v>
      </c>
      <c r="F878" t="s">
        <v>2668</v>
      </c>
      <c r="G878" t="s">
        <v>56</v>
      </c>
      <c r="H878" t="s">
        <v>44</v>
      </c>
      <c r="I878" t="s">
        <v>82</v>
      </c>
      <c r="J878" t="s">
        <v>83</v>
      </c>
      <c r="K878" t="s">
        <v>4337</v>
      </c>
      <c r="L878">
        <v>1</v>
      </c>
      <c r="M878" s="1">
        <v>37987</v>
      </c>
      <c r="N878" t="s">
        <v>481</v>
      </c>
      <c r="O878" t="s">
        <v>482</v>
      </c>
      <c r="P878">
        <v>2004</v>
      </c>
      <c r="Q878" s="1">
        <v>40709</v>
      </c>
      <c r="R878" s="1">
        <v>40709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6000000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 x14ac:dyDescent="0.25">
      <c r="A879" t="s">
        <v>4338</v>
      </c>
      <c r="B879" t="s">
        <v>4339</v>
      </c>
      <c r="C879" t="s">
        <v>4340</v>
      </c>
      <c r="D879" t="s">
        <v>4341</v>
      </c>
      <c r="E879" t="s">
        <v>1703</v>
      </c>
      <c r="F879" t="s">
        <v>4342</v>
      </c>
      <c r="H879" t="s">
        <v>506</v>
      </c>
      <c r="J879" t="s">
        <v>507</v>
      </c>
      <c r="K879" t="s">
        <v>507</v>
      </c>
      <c r="L879">
        <v>2</v>
      </c>
      <c r="Q879" s="1">
        <v>41443</v>
      </c>
      <c r="R879" s="1">
        <v>41443</v>
      </c>
      <c r="S879">
        <v>65000</v>
      </c>
      <c r="T879">
        <v>0</v>
      </c>
      <c r="U879">
        <v>0</v>
      </c>
      <c r="V879">
        <v>0</v>
      </c>
      <c r="W879">
        <v>0</v>
      </c>
      <c r="X879">
        <v>125000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 x14ac:dyDescent="0.25">
      <c r="A880" t="s">
        <v>4343</v>
      </c>
      <c r="B880" t="s">
        <v>4344</v>
      </c>
      <c r="C880" t="s">
        <v>4345</v>
      </c>
      <c r="D880" t="s">
        <v>4341</v>
      </c>
      <c r="E880" t="s">
        <v>1703</v>
      </c>
      <c r="F880" t="s">
        <v>4346</v>
      </c>
      <c r="G880" t="s">
        <v>56</v>
      </c>
      <c r="H880" t="s">
        <v>228</v>
      </c>
      <c r="J880" t="s">
        <v>1501</v>
      </c>
      <c r="K880" t="s">
        <v>4347</v>
      </c>
      <c r="L880">
        <v>1</v>
      </c>
      <c r="M880" s="1">
        <v>39083</v>
      </c>
      <c r="N880" t="s">
        <v>113</v>
      </c>
      <c r="O880" t="s">
        <v>114</v>
      </c>
      <c r="P880">
        <v>2007</v>
      </c>
      <c r="Q880" s="1">
        <v>41880</v>
      </c>
      <c r="R880" s="1">
        <v>41880</v>
      </c>
      <c r="S880">
        <v>1054991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 x14ac:dyDescent="0.25">
      <c r="A881" t="s">
        <v>4348</v>
      </c>
      <c r="B881" t="s">
        <v>4349</v>
      </c>
      <c r="C881" t="s">
        <v>4350</v>
      </c>
      <c r="D881" t="s">
        <v>4351</v>
      </c>
      <c r="E881" t="s">
        <v>4352</v>
      </c>
      <c r="F881" s="2">
        <v>20000</v>
      </c>
      <c r="G881" t="s">
        <v>56</v>
      </c>
      <c r="H881" t="s">
        <v>4353</v>
      </c>
      <c r="J881" t="s">
        <v>4354</v>
      </c>
      <c r="K881" t="s">
        <v>4354</v>
      </c>
      <c r="L881">
        <v>1</v>
      </c>
      <c r="M881" s="1">
        <v>40603</v>
      </c>
      <c r="N881" t="s">
        <v>1725</v>
      </c>
      <c r="O881" t="s">
        <v>565</v>
      </c>
      <c r="P881">
        <v>2011</v>
      </c>
      <c r="Q881" s="1">
        <v>40924</v>
      </c>
      <c r="R881" s="1">
        <v>40924</v>
      </c>
      <c r="S881">
        <v>20000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 x14ac:dyDescent="0.25">
      <c r="A882" t="s">
        <v>4355</v>
      </c>
      <c r="B882" t="s">
        <v>4356</v>
      </c>
      <c r="C882" t="s">
        <v>4357</v>
      </c>
      <c r="D882" t="s">
        <v>641</v>
      </c>
      <c r="E882" t="s">
        <v>642</v>
      </c>
      <c r="F882" t="s">
        <v>4358</v>
      </c>
      <c r="G882" t="s">
        <v>56</v>
      </c>
      <c r="H882" t="s">
        <v>44</v>
      </c>
      <c r="I882" t="s">
        <v>57</v>
      </c>
      <c r="J882" t="s">
        <v>211</v>
      </c>
      <c r="K882" t="s">
        <v>889</v>
      </c>
      <c r="L882">
        <v>1</v>
      </c>
      <c r="M882" s="1">
        <v>40909</v>
      </c>
      <c r="N882" t="s">
        <v>137</v>
      </c>
      <c r="O882" t="s">
        <v>138</v>
      </c>
      <c r="P882">
        <v>2012</v>
      </c>
      <c r="Q882" s="1">
        <v>41843</v>
      </c>
      <c r="R882" s="1">
        <v>41843</v>
      </c>
      <c r="S882">
        <v>4099999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 x14ac:dyDescent="0.25">
      <c r="A883" t="s">
        <v>4359</v>
      </c>
      <c r="B883" t="s">
        <v>4360</v>
      </c>
      <c r="C883" t="s">
        <v>4361</v>
      </c>
      <c r="D883" t="s">
        <v>170</v>
      </c>
      <c r="E883" t="s">
        <v>171</v>
      </c>
      <c r="F883" t="s">
        <v>4362</v>
      </c>
      <c r="G883" t="s">
        <v>56</v>
      </c>
      <c r="H883" t="s">
        <v>44</v>
      </c>
      <c r="I883" t="s">
        <v>219</v>
      </c>
      <c r="J883" t="s">
        <v>220</v>
      </c>
      <c r="K883" t="s">
        <v>220</v>
      </c>
      <c r="L883">
        <v>1</v>
      </c>
      <c r="M883" s="1">
        <v>41010</v>
      </c>
      <c r="N883" t="s">
        <v>916</v>
      </c>
      <c r="O883" t="s">
        <v>49</v>
      </c>
      <c r="P883">
        <v>2012</v>
      </c>
      <c r="Q883" s="1">
        <v>41674</v>
      </c>
      <c r="R883" s="1">
        <v>41674</v>
      </c>
      <c r="S883">
        <v>899955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 x14ac:dyDescent="0.25">
      <c r="A884" t="s">
        <v>4363</v>
      </c>
      <c r="B884" t="s">
        <v>4364</v>
      </c>
      <c r="C884" t="s">
        <v>4365</v>
      </c>
      <c r="D884" t="s">
        <v>148</v>
      </c>
      <c r="E884" t="s">
        <v>149</v>
      </c>
      <c r="F884" t="s">
        <v>810</v>
      </c>
      <c r="G884" t="s">
        <v>56</v>
      </c>
      <c r="H884" t="s">
        <v>44</v>
      </c>
      <c r="I884" t="s">
        <v>1056</v>
      </c>
      <c r="J884" t="s">
        <v>4366</v>
      </c>
      <c r="K884" t="s">
        <v>4367</v>
      </c>
      <c r="L884">
        <v>1</v>
      </c>
      <c r="Q884" s="1">
        <v>40344</v>
      </c>
      <c r="R884" s="1">
        <v>40344</v>
      </c>
      <c r="S884">
        <v>0</v>
      </c>
      <c r="T884">
        <v>600000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 x14ac:dyDescent="0.25">
      <c r="A885" t="s">
        <v>4368</v>
      </c>
      <c r="B885" t="s">
        <v>4369</v>
      </c>
      <c r="C885" t="s">
        <v>4370</v>
      </c>
      <c r="D885" t="s">
        <v>491</v>
      </c>
      <c r="E885" t="s">
        <v>492</v>
      </c>
      <c r="F885" t="s">
        <v>4371</v>
      </c>
      <c r="G885" t="s">
        <v>56</v>
      </c>
      <c r="H885" t="s">
        <v>44</v>
      </c>
      <c r="I885" t="s">
        <v>45</v>
      </c>
      <c r="J885" t="s">
        <v>46</v>
      </c>
      <c r="K885" t="s">
        <v>47</v>
      </c>
      <c r="L885">
        <v>2</v>
      </c>
      <c r="M885" s="1">
        <v>39083</v>
      </c>
      <c r="N885" t="s">
        <v>113</v>
      </c>
      <c r="O885" t="s">
        <v>114</v>
      </c>
      <c r="P885">
        <v>2007</v>
      </c>
      <c r="Q885" s="1">
        <v>40805</v>
      </c>
      <c r="R885" s="1">
        <v>41243</v>
      </c>
      <c r="S885">
        <v>0</v>
      </c>
      <c r="T885">
        <v>10000000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3250001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10000000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 x14ac:dyDescent="0.25">
      <c r="A886" t="s">
        <v>4372</v>
      </c>
      <c r="B886" t="s">
        <v>4373</v>
      </c>
      <c r="C886" t="s">
        <v>4374</v>
      </c>
      <c r="D886" t="s">
        <v>162</v>
      </c>
      <c r="E886" t="s">
        <v>163</v>
      </c>
      <c r="F886" t="s">
        <v>4375</v>
      </c>
      <c r="G886" t="s">
        <v>56</v>
      </c>
      <c r="H886" t="s">
        <v>44</v>
      </c>
      <c r="I886" t="s">
        <v>219</v>
      </c>
      <c r="J886" t="s">
        <v>220</v>
      </c>
      <c r="K886" t="s">
        <v>220</v>
      </c>
      <c r="L886">
        <v>1</v>
      </c>
      <c r="M886" s="1">
        <v>38869</v>
      </c>
      <c r="N886" t="s">
        <v>522</v>
      </c>
      <c r="O886" t="s">
        <v>523</v>
      </c>
      <c r="P886">
        <v>2006</v>
      </c>
      <c r="Q886" s="1">
        <v>39468</v>
      </c>
      <c r="R886" s="1">
        <v>39468</v>
      </c>
      <c r="S886">
        <v>0</v>
      </c>
      <c r="T886">
        <v>2750000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 x14ac:dyDescent="0.25">
      <c r="A887" t="s">
        <v>4376</v>
      </c>
      <c r="B887" t="s">
        <v>4377</v>
      </c>
      <c r="C887" t="s">
        <v>4378</v>
      </c>
      <c r="D887" t="s">
        <v>351</v>
      </c>
      <c r="E887" t="s">
        <v>352</v>
      </c>
      <c r="F887" t="s">
        <v>575</v>
      </c>
      <c r="G887" t="s">
        <v>56</v>
      </c>
      <c r="H887" t="s">
        <v>44</v>
      </c>
      <c r="I887" t="s">
        <v>57</v>
      </c>
      <c r="J887" t="s">
        <v>58</v>
      </c>
      <c r="K887" t="s">
        <v>58</v>
      </c>
      <c r="L887">
        <v>1</v>
      </c>
      <c r="Q887" s="1">
        <v>41701</v>
      </c>
      <c r="R887" s="1">
        <v>41701</v>
      </c>
      <c r="S887">
        <v>2100000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 x14ac:dyDescent="0.25">
      <c r="A888" t="s">
        <v>4379</v>
      </c>
      <c r="B888" t="s">
        <v>4380</v>
      </c>
      <c r="C888" t="s">
        <v>4381</v>
      </c>
      <c r="D888" t="s">
        <v>4382</v>
      </c>
      <c r="E888" t="s">
        <v>365</v>
      </c>
      <c r="F888" t="s">
        <v>4383</v>
      </c>
      <c r="G888" t="s">
        <v>56</v>
      </c>
      <c r="H888" t="s">
        <v>4384</v>
      </c>
      <c r="J888" t="s">
        <v>4385</v>
      </c>
      <c r="K888" t="s">
        <v>4385</v>
      </c>
      <c r="L888">
        <v>3</v>
      </c>
      <c r="M888" s="1">
        <v>39048</v>
      </c>
      <c r="N888" t="s">
        <v>1422</v>
      </c>
      <c r="O888" t="s">
        <v>1423</v>
      </c>
      <c r="P888">
        <v>2006</v>
      </c>
      <c r="Q888" s="1">
        <v>39142</v>
      </c>
      <c r="R888" s="1">
        <v>40238</v>
      </c>
      <c r="S888">
        <v>140000</v>
      </c>
      <c r="T888">
        <v>350000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150000</v>
      </c>
      <c r="AG888">
        <v>200000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 x14ac:dyDescent="0.25">
      <c r="A889" t="s">
        <v>4386</v>
      </c>
      <c r="B889" t="s">
        <v>4387</v>
      </c>
      <c r="C889" t="s">
        <v>4388</v>
      </c>
      <c r="D889" t="s">
        <v>4389</v>
      </c>
      <c r="E889" t="s">
        <v>585</v>
      </c>
      <c r="F889" t="s">
        <v>4390</v>
      </c>
      <c r="G889" t="s">
        <v>56</v>
      </c>
      <c r="H889" t="s">
        <v>44</v>
      </c>
      <c r="I889" t="s">
        <v>189</v>
      </c>
      <c r="J889" t="s">
        <v>190</v>
      </c>
      <c r="K889" t="s">
        <v>3026</v>
      </c>
      <c r="L889">
        <v>2</v>
      </c>
      <c r="M889" s="1">
        <v>39083</v>
      </c>
      <c r="N889" t="s">
        <v>113</v>
      </c>
      <c r="O889" t="s">
        <v>114</v>
      </c>
      <c r="P889">
        <v>2007</v>
      </c>
      <c r="Q889" s="1">
        <v>40246</v>
      </c>
      <c r="R889" s="1">
        <v>40487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180000</v>
      </c>
      <c r="Y889">
        <v>500000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 x14ac:dyDescent="0.25">
      <c r="A890" t="s">
        <v>4391</v>
      </c>
      <c r="B890" t="s">
        <v>4392</v>
      </c>
      <c r="C890" t="s">
        <v>4393</v>
      </c>
      <c r="D890" t="s">
        <v>337</v>
      </c>
      <c r="E890" t="s">
        <v>338</v>
      </c>
      <c r="F890" t="s">
        <v>4394</v>
      </c>
      <c r="G890" t="s">
        <v>43</v>
      </c>
      <c r="H890" t="s">
        <v>44</v>
      </c>
      <c r="I890" t="s">
        <v>57</v>
      </c>
      <c r="J890" t="s">
        <v>211</v>
      </c>
      <c r="K890" t="s">
        <v>4095</v>
      </c>
      <c r="L890">
        <v>1</v>
      </c>
      <c r="M890" s="1">
        <v>31048</v>
      </c>
      <c r="N890" t="s">
        <v>4395</v>
      </c>
      <c r="O890" t="s">
        <v>4396</v>
      </c>
      <c r="P890">
        <v>1985</v>
      </c>
      <c r="Q890" s="1">
        <v>40176</v>
      </c>
      <c r="R890" s="1">
        <v>40176</v>
      </c>
      <c r="S890">
        <v>0</v>
      </c>
      <c r="T890">
        <v>5422959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 x14ac:dyDescent="0.25">
      <c r="A891" t="s">
        <v>4397</v>
      </c>
      <c r="B891" t="s">
        <v>4398</v>
      </c>
      <c r="C891" t="s">
        <v>4399</v>
      </c>
      <c r="D891" t="s">
        <v>1849</v>
      </c>
      <c r="E891" t="s">
        <v>1850</v>
      </c>
      <c r="F891" t="s">
        <v>237</v>
      </c>
      <c r="G891" t="s">
        <v>56</v>
      </c>
      <c r="H891" t="s">
        <v>764</v>
      </c>
      <c r="J891" t="s">
        <v>765</v>
      </c>
      <c r="K891" t="s">
        <v>4400</v>
      </c>
      <c r="L891">
        <v>2</v>
      </c>
      <c r="M891" s="1">
        <v>38718</v>
      </c>
      <c r="N891" t="s">
        <v>455</v>
      </c>
      <c r="O891" t="s">
        <v>456</v>
      </c>
      <c r="P891">
        <v>2006</v>
      </c>
      <c r="Q891" s="1">
        <v>39399</v>
      </c>
      <c r="R891" s="1">
        <v>40200</v>
      </c>
      <c r="S891">
        <v>0</v>
      </c>
      <c r="T891">
        <v>10000000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5000000</v>
      </c>
      <c r="AG891">
        <v>5000000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 x14ac:dyDescent="0.25">
      <c r="A892" t="s">
        <v>4401</v>
      </c>
      <c r="B892" t="s">
        <v>4402</v>
      </c>
      <c r="C892" t="s">
        <v>4403</v>
      </c>
      <c r="D892" t="s">
        <v>315</v>
      </c>
      <c r="E892" t="s">
        <v>316</v>
      </c>
      <c r="F892" t="s">
        <v>4404</v>
      </c>
      <c r="G892" t="s">
        <v>43</v>
      </c>
      <c r="H892" t="s">
        <v>74</v>
      </c>
      <c r="J892" t="s">
        <v>75</v>
      </c>
      <c r="K892" t="s">
        <v>75</v>
      </c>
      <c r="L892">
        <v>1</v>
      </c>
      <c r="Q892" s="1">
        <v>40617</v>
      </c>
      <c r="R892" s="1">
        <v>40617</v>
      </c>
      <c r="S892">
        <v>0</v>
      </c>
      <c r="T892">
        <v>805000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 x14ac:dyDescent="0.25">
      <c r="A893" t="s">
        <v>4405</v>
      </c>
      <c r="B893" t="s">
        <v>4406</v>
      </c>
      <c r="C893" t="s">
        <v>4407</v>
      </c>
      <c r="D893" t="s">
        <v>1437</v>
      </c>
      <c r="E893" t="s">
        <v>1438</v>
      </c>
      <c r="F893" t="s">
        <v>118</v>
      </c>
      <c r="G893" t="s">
        <v>56</v>
      </c>
      <c r="L893">
        <v>1</v>
      </c>
      <c r="M893" s="1">
        <v>40360</v>
      </c>
      <c r="N893" t="s">
        <v>213</v>
      </c>
      <c r="O893" t="s">
        <v>214</v>
      </c>
      <c r="P893">
        <v>2010</v>
      </c>
      <c r="Q893" s="1">
        <v>41425</v>
      </c>
      <c r="R893" s="1">
        <v>41425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 x14ac:dyDescent="0.25">
      <c r="A894" t="s">
        <v>4408</v>
      </c>
      <c r="B894" t="s">
        <v>4409</v>
      </c>
      <c r="C894" t="s">
        <v>4410</v>
      </c>
      <c r="D894" t="s">
        <v>4411</v>
      </c>
      <c r="E894" t="s">
        <v>4093</v>
      </c>
      <c r="F894" t="s">
        <v>4412</v>
      </c>
      <c r="G894" t="s">
        <v>56</v>
      </c>
      <c r="H894" t="s">
        <v>44</v>
      </c>
      <c r="I894" t="s">
        <v>179</v>
      </c>
      <c r="J894" t="s">
        <v>685</v>
      </c>
      <c r="K894" t="s">
        <v>4413</v>
      </c>
      <c r="L894">
        <v>2</v>
      </c>
      <c r="Q894" s="1">
        <v>41122</v>
      </c>
      <c r="R894" s="1">
        <v>41912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185000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 x14ac:dyDescent="0.25">
      <c r="A895" t="s">
        <v>4414</v>
      </c>
      <c r="B895" t="s">
        <v>4415</v>
      </c>
      <c r="C895" t="s">
        <v>4416</v>
      </c>
      <c r="D895" t="s">
        <v>170</v>
      </c>
      <c r="E895" t="s">
        <v>171</v>
      </c>
      <c r="F895" t="s">
        <v>4417</v>
      </c>
      <c r="G895" t="s">
        <v>56</v>
      </c>
      <c r="H895" t="s">
        <v>44</v>
      </c>
      <c r="I895" t="s">
        <v>57</v>
      </c>
      <c r="J895" t="s">
        <v>211</v>
      </c>
      <c r="K895" t="s">
        <v>663</v>
      </c>
      <c r="L895">
        <v>2</v>
      </c>
      <c r="M895" s="1">
        <v>40544</v>
      </c>
      <c r="N895" t="s">
        <v>602</v>
      </c>
      <c r="O895" t="s">
        <v>565</v>
      </c>
      <c r="P895">
        <v>2011</v>
      </c>
      <c r="Q895" s="1">
        <v>40948</v>
      </c>
      <c r="R895" s="1">
        <v>41884</v>
      </c>
      <c r="S895">
        <v>0</v>
      </c>
      <c r="T895">
        <v>2200000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2200000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 x14ac:dyDescent="0.25">
      <c r="A896" t="s">
        <v>4418</v>
      </c>
      <c r="B896" t="s">
        <v>4419</v>
      </c>
      <c r="C896" t="s">
        <v>4420</v>
      </c>
      <c r="D896" t="s">
        <v>337</v>
      </c>
      <c r="E896" t="s">
        <v>338</v>
      </c>
      <c r="F896" t="s">
        <v>4421</v>
      </c>
      <c r="G896" t="s">
        <v>56</v>
      </c>
      <c r="L896">
        <v>1</v>
      </c>
      <c r="M896" s="1">
        <v>32509</v>
      </c>
      <c r="N896" t="s">
        <v>2565</v>
      </c>
      <c r="O896" t="s">
        <v>2566</v>
      </c>
      <c r="P896">
        <v>1989</v>
      </c>
      <c r="Q896" s="1">
        <v>40209</v>
      </c>
      <c r="R896" s="1">
        <v>40209</v>
      </c>
      <c r="S896">
        <v>0</v>
      </c>
      <c r="T896">
        <v>3470000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 x14ac:dyDescent="0.25">
      <c r="A897" t="s">
        <v>4422</v>
      </c>
      <c r="B897" t="s">
        <v>4423</v>
      </c>
      <c r="C897" t="s">
        <v>4424</v>
      </c>
      <c r="D897" t="s">
        <v>698</v>
      </c>
      <c r="E897" t="s">
        <v>365</v>
      </c>
      <c r="F897" t="s">
        <v>4425</v>
      </c>
      <c r="G897" t="s">
        <v>56</v>
      </c>
      <c r="H897" t="s">
        <v>426</v>
      </c>
      <c r="J897" t="s">
        <v>4426</v>
      </c>
      <c r="K897" t="s">
        <v>4427</v>
      </c>
      <c r="L897">
        <v>2</v>
      </c>
      <c r="M897" s="1">
        <v>39083</v>
      </c>
      <c r="N897" t="s">
        <v>113</v>
      </c>
      <c r="O897" t="s">
        <v>114</v>
      </c>
      <c r="P897">
        <v>2007</v>
      </c>
      <c r="Q897" s="1">
        <v>40711</v>
      </c>
      <c r="R897" s="1">
        <v>41159</v>
      </c>
      <c r="S897">
        <v>0</v>
      </c>
      <c r="T897">
        <v>0</v>
      </c>
      <c r="U897">
        <v>0</v>
      </c>
      <c r="V897">
        <v>4275852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 x14ac:dyDescent="0.25">
      <c r="A898" t="s">
        <v>4428</v>
      </c>
      <c r="B898" t="s">
        <v>4429</v>
      </c>
      <c r="C898" t="s">
        <v>4430</v>
      </c>
      <c r="D898" t="s">
        <v>698</v>
      </c>
      <c r="E898" t="s">
        <v>365</v>
      </c>
      <c r="F898" t="s">
        <v>118</v>
      </c>
      <c r="G898" t="s">
        <v>43</v>
      </c>
      <c r="H898" t="s">
        <v>74</v>
      </c>
      <c r="J898" t="s">
        <v>75</v>
      </c>
      <c r="K898" t="s">
        <v>75</v>
      </c>
      <c r="L898">
        <v>1</v>
      </c>
      <c r="M898" s="1">
        <v>29587</v>
      </c>
      <c r="N898" t="s">
        <v>4431</v>
      </c>
      <c r="O898" t="s">
        <v>4432</v>
      </c>
      <c r="P898">
        <v>1981</v>
      </c>
      <c r="Q898" s="1">
        <v>38413</v>
      </c>
      <c r="R898" s="1">
        <v>38413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x14ac:dyDescent="0.25">
      <c r="A899" t="s">
        <v>4433</v>
      </c>
      <c r="B899" t="s">
        <v>4434</v>
      </c>
      <c r="C899" t="s">
        <v>4435</v>
      </c>
      <c r="D899" t="s">
        <v>4436</v>
      </c>
      <c r="E899" t="s">
        <v>1074</v>
      </c>
      <c r="F899" t="s">
        <v>487</v>
      </c>
      <c r="G899" t="s">
        <v>56</v>
      </c>
      <c r="H899" t="s">
        <v>44</v>
      </c>
      <c r="I899" t="s">
        <v>57</v>
      </c>
      <c r="J899" t="s">
        <v>58</v>
      </c>
      <c r="K899" t="s">
        <v>4437</v>
      </c>
      <c r="L899">
        <v>2</v>
      </c>
      <c r="M899" s="1">
        <v>40544</v>
      </c>
      <c r="N899" t="s">
        <v>602</v>
      </c>
      <c r="O899" t="s">
        <v>565</v>
      </c>
      <c r="P899">
        <v>2011</v>
      </c>
      <c r="Q899" s="1">
        <v>41501</v>
      </c>
      <c r="R899" s="1">
        <v>41866</v>
      </c>
      <c r="S899">
        <v>0</v>
      </c>
      <c r="T899">
        <v>2000000</v>
      </c>
      <c r="U899">
        <v>500000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2000000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 x14ac:dyDescent="0.25">
      <c r="A900" t="s">
        <v>4438</v>
      </c>
      <c r="B900" t="s">
        <v>4439</v>
      </c>
      <c r="C900" t="s">
        <v>4440</v>
      </c>
      <c r="D900" t="s">
        <v>315</v>
      </c>
      <c r="E900" t="s">
        <v>316</v>
      </c>
      <c r="F900" t="s">
        <v>4441</v>
      </c>
      <c r="G900" t="s">
        <v>43</v>
      </c>
      <c r="H900" t="s">
        <v>44</v>
      </c>
      <c r="I900" t="s">
        <v>321</v>
      </c>
      <c r="J900" t="s">
        <v>322</v>
      </c>
      <c r="K900" t="s">
        <v>3456</v>
      </c>
      <c r="L900">
        <v>4</v>
      </c>
      <c r="Q900" s="1">
        <v>40163</v>
      </c>
      <c r="R900" s="1">
        <v>41415</v>
      </c>
      <c r="S900">
        <v>0</v>
      </c>
      <c r="T900">
        <v>36700005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29200000</v>
      </c>
      <c r="AG900">
        <v>7000005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 x14ac:dyDescent="0.25">
      <c r="A901" t="s">
        <v>4442</v>
      </c>
      <c r="B901" t="s">
        <v>4443</v>
      </c>
      <c r="C901" t="s">
        <v>4444</v>
      </c>
      <c r="D901" t="s">
        <v>4445</v>
      </c>
      <c r="E901" t="s">
        <v>598</v>
      </c>
      <c r="F901" t="s">
        <v>245</v>
      </c>
      <c r="G901" t="s">
        <v>56</v>
      </c>
      <c r="H901" t="s">
        <v>537</v>
      </c>
      <c r="J901" t="s">
        <v>538</v>
      </c>
      <c r="K901" t="s">
        <v>538</v>
      </c>
      <c r="L901">
        <v>2</v>
      </c>
      <c r="M901" s="1">
        <v>39848</v>
      </c>
      <c r="N901" t="s">
        <v>776</v>
      </c>
      <c r="O901" t="s">
        <v>201</v>
      </c>
      <c r="P901">
        <v>2009</v>
      </c>
      <c r="Q901" s="1">
        <v>40415</v>
      </c>
      <c r="R901" s="1">
        <v>41603</v>
      </c>
      <c r="S901">
        <v>0</v>
      </c>
      <c r="T901">
        <v>3000000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1000000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 x14ac:dyDescent="0.25">
      <c r="A902" t="s">
        <v>4446</v>
      </c>
      <c r="B902" t="s">
        <v>4447</v>
      </c>
      <c r="C902" t="s">
        <v>4448</v>
      </c>
      <c r="D902" t="s">
        <v>4449</v>
      </c>
      <c r="E902" t="s">
        <v>91</v>
      </c>
      <c r="F902" t="s">
        <v>4450</v>
      </c>
      <c r="G902" t="s">
        <v>56</v>
      </c>
      <c r="H902" t="s">
        <v>74</v>
      </c>
      <c r="J902" t="s">
        <v>4451</v>
      </c>
      <c r="K902" t="s">
        <v>4451</v>
      </c>
      <c r="L902">
        <v>1</v>
      </c>
      <c r="M902" s="1">
        <v>39814</v>
      </c>
      <c r="N902" t="s">
        <v>200</v>
      </c>
      <c r="O902" t="s">
        <v>201</v>
      </c>
      <c r="P902">
        <v>2009</v>
      </c>
      <c r="Q902" s="1">
        <v>41598</v>
      </c>
      <c r="R902" s="1">
        <v>41598</v>
      </c>
      <c r="S902">
        <v>0</v>
      </c>
      <c r="T902">
        <v>0</v>
      </c>
      <c r="U902">
        <v>0</v>
      </c>
      <c r="V902">
        <v>6061005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 x14ac:dyDescent="0.25">
      <c r="A903" t="s">
        <v>4452</v>
      </c>
      <c r="B903" t="s">
        <v>4453</v>
      </c>
      <c r="C903" t="s">
        <v>4454</v>
      </c>
      <c r="D903" t="s">
        <v>1849</v>
      </c>
      <c r="E903" t="s">
        <v>1850</v>
      </c>
      <c r="F903" t="s">
        <v>4455</v>
      </c>
      <c r="G903" t="s">
        <v>56</v>
      </c>
      <c r="H903" t="s">
        <v>44</v>
      </c>
      <c r="I903" t="s">
        <v>1329</v>
      </c>
      <c r="J903" t="s">
        <v>1330</v>
      </c>
      <c r="K903" t="s">
        <v>4456</v>
      </c>
      <c r="L903">
        <v>2</v>
      </c>
      <c r="M903" s="1">
        <v>39814</v>
      </c>
      <c r="N903" t="s">
        <v>200</v>
      </c>
      <c r="O903" t="s">
        <v>201</v>
      </c>
      <c r="P903">
        <v>2009</v>
      </c>
      <c r="Q903" s="1">
        <v>40842</v>
      </c>
      <c r="R903" s="1">
        <v>41775</v>
      </c>
      <c r="S903">
        <v>400000</v>
      </c>
      <c r="T903">
        <v>0</v>
      </c>
      <c r="U903">
        <v>0</v>
      </c>
      <c r="V903">
        <v>0</v>
      </c>
      <c r="W903">
        <v>0</v>
      </c>
      <c r="X903">
        <v>150000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 x14ac:dyDescent="0.25">
      <c r="A904" t="s">
        <v>4457</v>
      </c>
      <c r="B904" t="s">
        <v>4458</v>
      </c>
      <c r="C904" t="s">
        <v>4459</v>
      </c>
      <c r="F904" t="s">
        <v>118</v>
      </c>
      <c r="G904" t="s">
        <v>56</v>
      </c>
      <c r="H904" t="s">
        <v>44</v>
      </c>
      <c r="I904" t="s">
        <v>82</v>
      </c>
      <c r="J904" t="s">
        <v>630</v>
      </c>
      <c r="K904" t="s">
        <v>630</v>
      </c>
      <c r="L904">
        <v>1</v>
      </c>
      <c r="M904" s="1">
        <v>40909</v>
      </c>
      <c r="N904" t="s">
        <v>137</v>
      </c>
      <c r="O904" t="s">
        <v>138</v>
      </c>
      <c r="P904">
        <v>2012</v>
      </c>
      <c r="Q904" s="1">
        <v>41053</v>
      </c>
      <c r="R904" s="1">
        <v>41053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 x14ac:dyDescent="0.25">
      <c r="A905" t="s">
        <v>4460</v>
      </c>
      <c r="B905" t="s">
        <v>4461</v>
      </c>
      <c r="C905" t="s">
        <v>4462</v>
      </c>
      <c r="D905" t="s">
        <v>808</v>
      </c>
      <c r="E905" t="s">
        <v>809</v>
      </c>
      <c r="F905" t="s">
        <v>684</v>
      </c>
      <c r="G905" t="s">
        <v>56</v>
      </c>
      <c r="H905" t="s">
        <v>44</v>
      </c>
      <c r="I905" t="s">
        <v>562</v>
      </c>
      <c r="J905" t="s">
        <v>4463</v>
      </c>
      <c r="K905" t="s">
        <v>4464</v>
      </c>
      <c r="L905">
        <v>1</v>
      </c>
      <c r="M905" s="1">
        <v>38718</v>
      </c>
      <c r="N905" t="s">
        <v>455</v>
      </c>
      <c r="O905" t="s">
        <v>456</v>
      </c>
      <c r="P905">
        <v>2006</v>
      </c>
      <c r="Q905" s="1">
        <v>40974</v>
      </c>
      <c r="R905" s="1">
        <v>40974</v>
      </c>
      <c r="S905">
        <v>0</v>
      </c>
      <c r="T905">
        <v>150000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 x14ac:dyDescent="0.25">
      <c r="A906" t="s">
        <v>4465</v>
      </c>
      <c r="B906" t="s">
        <v>4466</v>
      </c>
      <c r="C906" t="s">
        <v>4467</v>
      </c>
      <c r="D906" t="s">
        <v>90</v>
      </c>
      <c r="E906" t="s">
        <v>91</v>
      </c>
      <c r="F906" t="s">
        <v>118</v>
      </c>
      <c r="G906" t="s">
        <v>56</v>
      </c>
      <c r="H906" t="s">
        <v>74</v>
      </c>
      <c r="J906" t="s">
        <v>75</v>
      </c>
      <c r="K906" t="s">
        <v>75</v>
      </c>
      <c r="L906">
        <v>1</v>
      </c>
      <c r="M906" s="1">
        <v>36526</v>
      </c>
      <c r="N906" t="s">
        <v>272</v>
      </c>
      <c r="O906" t="s">
        <v>273</v>
      </c>
      <c r="P906">
        <v>2000</v>
      </c>
      <c r="Q906" s="1">
        <v>40357</v>
      </c>
      <c r="R906" s="1">
        <v>40357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 x14ac:dyDescent="0.25">
      <c r="A907" t="s">
        <v>4468</v>
      </c>
      <c r="B907" t="s">
        <v>4469</v>
      </c>
      <c r="C907" t="s">
        <v>4470</v>
      </c>
      <c r="D907" t="s">
        <v>4471</v>
      </c>
      <c r="E907" t="s">
        <v>41</v>
      </c>
      <c r="F907" t="s">
        <v>112</v>
      </c>
      <c r="G907" t="s">
        <v>56</v>
      </c>
      <c r="H907" t="s">
        <v>764</v>
      </c>
      <c r="J907" t="s">
        <v>765</v>
      </c>
      <c r="K907" t="s">
        <v>765</v>
      </c>
      <c r="L907">
        <v>1</v>
      </c>
      <c r="M907" s="1">
        <v>38353</v>
      </c>
      <c r="N907" t="s">
        <v>494</v>
      </c>
      <c r="O907" t="s">
        <v>495</v>
      </c>
      <c r="P907">
        <v>2005</v>
      </c>
      <c r="Q907" s="1">
        <v>40100</v>
      </c>
      <c r="R907" s="1">
        <v>40100</v>
      </c>
      <c r="S907">
        <v>0</v>
      </c>
      <c r="T907">
        <v>2000000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 x14ac:dyDescent="0.25">
      <c r="A908" t="s">
        <v>4472</v>
      </c>
      <c r="B908" t="s">
        <v>4473</v>
      </c>
      <c r="C908" t="s">
        <v>4474</v>
      </c>
      <c r="D908" t="s">
        <v>90</v>
      </c>
      <c r="E908" t="s">
        <v>91</v>
      </c>
      <c r="F908" t="s">
        <v>4475</v>
      </c>
      <c r="G908" t="s">
        <v>56</v>
      </c>
      <c r="H908" t="s">
        <v>44</v>
      </c>
      <c r="I908" t="s">
        <v>57</v>
      </c>
      <c r="J908" t="s">
        <v>1293</v>
      </c>
      <c r="K908" t="s">
        <v>3375</v>
      </c>
      <c r="L908">
        <v>1</v>
      </c>
      <c r="M908" s="1">
        <v>40544</v>
      </c>
      <c r="N908" t="s">
        <v>602</v>
      </c>
      <c r="O908" t="s">
        <v>565</v>
      </c>
      <c r="P908">
        <v>2011</v>
      </c>
      <c r="Q908" s="1">
        <v>40669</v>
      </c>
      <c r="R908" s="1">
        <v>40669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242500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 x14ac:dyDescent="0.25">
      <c r="A909" t="s">
        <v>4476</v>
      </c>
      <c r="B909" t="s">
        <v>4477</v>
      </c>
      <c r="C909" t="s">
        <v>4478</v>
      </c>
      <c r="D909" t="s">
        <v>2285</v>
      </c>
      <c r="E909" t="s">
        <v>2286</v>
      </c>
      <c r="F909" t="s">
        <v>4479</v>
      </c>
      <c r="G909" t="s">
        <v>56</v>
      </c>
      <c r="H909" t="s">
        <v>44</v>
      </c>
      <c r="I909" t="s">
        <v>57</v>
      </c>
      <c r="J909" t="s">
        <v>58</v>
      </c>
      <c r="K909" t="s">
        <v>4480</v>
      </c>
      <c r="L909">
        <v>4</v>
      </c>
      <c r="M909" s="1">
        <v>40544</v>
      </c>
      <c r="N909" t="s">
        <v>602</v>
      </c>
      <c r="O909" t="s">
        <v>565</v>
      </c>
      <c r="P909">
        <v>2011</v>
      </c>
      <c r="Q909" s="1">
        <v>40711</v>
      </c>
      <c r="R909" s="1">
        <v>41180</v>
      </c>
      <c r="S909">
        <v>0</v>
      </c>
      <c r="T909">
        <v>1999973</v>
      </c>
      <c r="U909">
        <v>0</v>
      </c>
      <c r="V909">
        <v>6614865</v>
      </c>
      <c r="W909">
        <v>0</v>
      </c>
      <c r="X909">
        <v>0</v>
      </c>
      <c r="Y909">
        <v>0</v>
      </c>
      <c r="Z909">
        <v>0</v>
      </c>
      <c r="AA909">
        <v>3264866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 x14ac:dyDescent="0.25">
      <c r="A910" t="s">
        <v>4481</v>
      </c>
      <c r="B910" t="s">
        <v>4482</v>
      </c>
      <c r="C910" t="s">
        <v>4483</v>
      </c>
      <c r="D910" t="s">
        <v>315</v>
      </c>
      <c r="E910" t="s">
        <v>316</v>
      </c>
      <c r="F910" t="s">
        <v>4484</v>
      </c>
      <c r="G910" t="s">
        <v>56</v>
      </c>
      <c r="H910" t="s">
        <v>44</v>
      </c>
      <c r="I910" t="s">
        <v>219</v>
      </c>
      <c r="J910" t="s">
        <v>220</v>
      </c>
      <c r="K910" t="s">
        <v>220</v>
      </c>
      <c r="L910">
        <v>2</v>
      </c>
      <c r="M910" s="1">
        <v>40909</v>
      </c>
      <c r="N910" t="s">
        <v>137</v>
      </c>
      <c r="O910" t="s">
        <v>138</v>
      </c>
      <c r="P910">
        <v>2012</v>
      </c>
      <c r="Q910" s="1">
        <v>41651</v>
      </c>
      <c r="R910" s="1">
        <v>41838</v>
      </c>
      <c r="S910">
        <v>1920391</v>
      </c>
      <c r="T910">
        <v>750003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 x14ac:dyDescent="0.25">
      <c r="A911" t="s">
        <v>4485</v>
      </c>
      <c r="B911" t="s">
        <v>4486</v>
      </c>
      <c r="C911" t="s">
        <v>4487</v>
      </c>
      <c r="D911" t="s">
        <v>4488</v>
      </c>
      <c r="E911" t="s">
        <v>414</v>
      </c>
      <c r="F911" t="s">
        <v>4489</v>
      </c>
      <c r="G911" t="s">
        <v>56</v>
      </c>
      <c r="H911" t="s">
        <v>1221</v>
      </c>
      <c r="J911" t="s">
        <v>2689</v>
      </c>
      <c r="K911" t="s">
        <v>4490</v>
      </c>
      <c r="L911">
        <v>1</v>
      </c>
      <c r="M911" s="1">
        <v>27760</v>
      </c>
      <c r="N911" t="s">
        <v>3764</v>
      </c>
      <c r="O911" t="s">
        <v>3765</v>
      </c>
      <c r="P911">
        <v>1976</v>
      </c>
      <c r="Q911" s="1">
        <v>40158</v>
      </c>
      <c r="R911" s="1">
        <v>40158</v>
      </c>
      <c r="S911">
        <v>0</v>
      </c>
      <c r="T911">
        <v>45400000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 x14ac:dyDescent="0.25">
      <c r="A912" t="s">
        <v>4491</v>
      </c>
      <c r="B912" t="s">
        <v>4492</v>
      </c>
      <c r="C912" t="s">
        <v>4493</v>
      </c>
      <c r="D912" t="s">
        <v>315</v>
      </c>
      <c r="E912" t="s">
        <v>316</v>
      </c>
      <c r="F912" t="s">
        <v>4494</v>
      </c>
      <c r="G912" t="s">
        <v>56</v>
      </c>
      <c r="H912" t="s">
        <v>44</v>
      </c>
      <c r="I912" t="s">
        <v>219</v>
      </c>
      <c r="J912" t="s">
        <v>220</v>
      </c>
      <c r="K912" t="s">
        <v>220</v>
      </c>
      <c r="L912">
        <v>1</v>
      </c>
      <c r="M912" s="1">
        <v>37257</v>
      </c>
      <c r="N912" t="s">
        <v>592</v>
      </c>
      <c r="O912" t="s">
        <v>593</v>
      </c>
      <c r="P912">
        <v>2002</v>
      </c>
      <c r="Q912" s="1">
        <v>40060</v>
      </c>
      <c r="R912" s="1">
        <v>40060</v>
      </c>
      <c r="S912">
        <v>0</v>
      </c>
      <c r="T912">
        <v>439603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 x14ac:dyDescent="0.25">
      <c r="A913" t="s">
        <v>4495</v>
      </c>
      <c r="B913" t="s">
        <v>4496</v>
      </c>
      <c r="C913" t="s">
        <v>4497</v>
      </c>
      <c r="D913" t="s">
        <v>1849</v>
      </c>
      <c r="E913" t="s">
        <v>1850</v>
      </c>
      <c r="F913" t="s">
        <v>4498</v>
      </c>
      <c r="G913" t="s">
        <v>56</v>
      </c>
      <c r="H913" t="s">
        <v>44</v>
      </c>
      <c r="I913" t="s">
        <v>57</v>
      </c>
      <c r="J913" t="s">
        <v>1051</v>
      </c>
      <c r="K913" t="s">
        <v>1052</v>
      </c>
      <c r="L913">
        <v>2</v>
      </c>
      <c r="M913" s="1">
        <v>36892</v>
      </c>
      <c r="N913" t="s">
        <v>182</v>
      </c>
      <c r="O913" t="s">
        <v>183</v>
      </c>
      <c r="P913">
        <v>2001</v>
      </c>
      <c r="Q913" s="1">
        <v>40876</v>
      </c>
      <c r="R913" s="1">
        <v>41885</v>
      </c>
      <c r="S913">
        <v>0</v>
      </c>
      <c r="T913">
        <v>86000000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 x14ac:dyDescent="0.25">
      <c r="A914" t="s">
        <v>4499</v>
      </c>
      <c r="B914" t="s">
        <v>4500</v>
      </c>
      <c r="C914" t="s">
        <v>4501</v>
      </c>
      <c r="D914" t="s">
        <v>1849</v>
      </c>
      <c r="E914" t="s">
        <v>1850</v>
      </c>
      <c r="F914" t="s">
        <v>4502</v>
      </c>
      <c r="G914" t="s">
        <v>56</v>
      </c>
      <c r="H914" t="s">
        <v>74</v>
      </c>
      <c r="J914" t="s">
        <v>3094</v>
      </c>
      <c r="K914" t="s">
        <v>4503</v>
      </c>
      <c r="L914">
        <v>2</v>
      </c>
      <c r="Q914" s="1">
        <v>40381</v>
      </c>
      <c r="R914" s="1">
        <v>40716</v>
      </c>
      <c r="S914">
        <v>0</v>
      </c>
      <c r="T914">
        <v>0</v>
      </c>
      <c r="U914">
        <v>0</v>
      </c>
      <c r="V914">
        <v>1067275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 x14ac:dyDescent="0.25">
      <c r="A915" t="s">
        <v>4504</v>
      </c>
      <c r="B915" t="s">
        <v>4505</v>
      </c>
      <c r="C915" t="s">
        <v>4506</v>
      </c>
      <c r="D915" t="s">
        <v>1849</v>
      </c>
      <c r="E915" t="s">
        <v>1850</v>
      </c>
      <c r="F915" t="s">
        <v>4507</v>
      </c>
      <c r="G915" t="s">
        <v>56</v>
      </c>
      <c r="H915" t="s">
        <v>44</v>
      </c>
      <c r="I915" t="s">
        <v>1298</v>
      </c>
      <c r="J915" t="s">
        <v>1299</v>
      </c>
      <c r="K915" t="s">
        <v>1299</v>
      </c>
      <c r="L915">
        <v>1</v>
      </c>
      <c r="M915" s="1">
        <v>35796</v>
      </c>
      <c r="N915" t="s">
        <v>757</v>
      </c>
      <c r="O915" t="s">
        <v>758</v>
      </c>
      <c r="P915">
        <v>1998</v>
      </c>
      <c r="Q915" s="1">
        <v>40451</v>
      </c>
      <c r="R915" s="1">
        <v>40451</v>
      </c>
      <c r="S915">
        <v>0</v>
      </c>
      <c r="T915">
        <v>1500321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 x14ac:dyDescent="0.25">
      <c r="A916" t="s">
        <v>4508</v>
      </c>
      <c r="B916" t="s">
        <v>4509</v>
      </c>
      <c r="C916" t="s">
        <v>4510</v>
      </c>
      <c r="F916" t="s">
        <v>4012</v>
      </c>
      <c r="H916" t="s">
        <v>44</v>
      </c>
      <c r="I916" t="s">
        <v>82</v>
      </c>
      <c r="J916" t="s">
        <v>83</v>
      </c>
      <c r="K916" t="s">
        <v>83</v>
      </c>
      <c r="L916">
        <v>1</v>
      </c>
      <c r="M916" s="1">
        <v>34700</v>
      </c>
      <c r="N916" t="s">
        <v>3601</v>
      </c>
      <c r="O916" t="s">
        <v>3602</v>
      </c>
      <c r="P916">
        <v>1995</v>
      </c>
      <c r="Q916" s="1">
        <v>41764</v>
      </c>
      <c r="R916" s="1">
        <v>41764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130000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 x14ac:dyDescent="0.25">
      <c r="A917" t="s">
        <v>4511</v>
      </c>
      <c r="B917" t="s">
        <v>4512</v>
      </c>
      <c r="C917" t="s">
        <v>4513</v>
      </c>
      <c r="D917" t="s">
        <v>4514</v>
      </c>
      <c r="E917" t="s">
        <v>4515</v>
      </c>
      <c r="F917" t="s">
        <v>245</v>
      </c>
      <c r="G917" t="s">
        <v>56</v>
      </c>
      <c r="H917" t="s">
        <v>44</v>
      </c>
      <c r="I917" t="s">
        <v>45</v>
      </c>
      <c r="J917" t="s">
        <v>46</v>
      </c>
      <c r="K917" t="s">
        <v>47</v>
      </c>
      <c r="L917">
        <v>1</v>
      </c>
      <c r="M917" s="1">
        <v>39814</v>
      </c>
      <c r="N917" t="s">
        <v>200</v>
      </c>
      <c r="O917" t="s">
        <v>201</v>
      </c>
      <c r="P917">
        <v>2009</v>
      </c>
      <c r="Q917" s="1">
        <v>41473</v>
      </c>
      <c r="R917" s="1">
        <v>41473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3000000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 x14ac:dyDescent="0.25">
      <c r="A918" t="s">
        <v>4516</v>
      </c>
      <c r="B918" t="s">
        <v>4517</v>
      </c>
      <c r="C918" t="s">
        <v>4518</v>
      </c>
      <c r="D918" t="s">
        <v>4519</v>
      </c>
      <c r="E918" t="s">
        <v>4520</v>
      </c>
      <c r="F918" t="s">
        <v>4521</v>
      </c>
      <c r="G918" t="s">
        <v>56</v>
      </c>
      <c r="H918" t="s">
        <v>44</v>
      </c>
      <c r="I918" t="s">
        <v>219</v>
      </c>
      <c r="J918" t="s">
        <v>220</v>
      </c>
      <c r="K918" t="s">
        <v>521</v>
      </c>
      <c r="L918">
        <v>4</v>
      </c>
      <c r="M918" s="1">
        <v>39448</v>
      </c>
      <c r="N918" t="s">
        <v>192</v>
      </c>
      <c r="O918" t="s">
        <v>193</v>
      </c>
      <c r="P918">
        <v>2008</v>
      </c>
      <c r="Q918" s="1">
        <v>40120</v>
      </c>
      <c r="R918" s="1">
        <v>41933</v>
      </c>
      <c r="S918">
        <v>0</v>
      </c>
      <c r="T918">
        <v>23300000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 x14ac:dyDescent="0.25">
      <c r="A919" t="s">
        <v>4522</v>
      </c>
      <c r="B919" t="s">
        <v>4523</v>
      </c>
      <c r="C919" t="s">
        <v>4524</v>
      </c>
      <c r="D919" t="s">
        <v>4525</v>
      </c>
      <c r="E919" t="s">
        <v>1363</v>
      </c>
      <c r="F919" t="s">
        <v>118</v>
      </c>
      <c r="G919" t="s">
        <v>56</v>
      </c>
      <c r="H919" t="s">
        <v>44</v>
      </c>
      <c r="I919" t="s">
        <v>57</v>
      </c>
      <c r="J919" t="s">
        <v>211</v>
      </c>
      <c r="K919" t="s">
        <v>212</v>
      </c>
      <c r="L919">
        <v>1</v>
      </c>
      <c r="Q919" s="1">
        <v>41869</v>
      </c>
      <c r="R919" s="1">
        <v>41869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 x14ac:dyDescent="0.25">
      <c r="A920" t="s">
        <v>4526</v>
      </c>
      <c r="B920" t="s">
        <v>4527</v>
      </c>
      <c r="C920" t="s">
        <v>4528</v>
      </c>
      <c r="D920" t="s">
        <v>132</v>
      </c>
      <c r="E920" t="s">
        <v>133</v>
      </c>
      <c r="F920" t="s">
        <v>4529</v>
      </c>
      <c r="G920" t="s">
        <v>56</v>
      </c>
      <c r="H920" t="s">
        <v>44</v>
      </c>
      <c r="I920" t="s">
        <v>1431</v>
      </c>
      <c r="J920" t="s">
        <v>1432</v>
      </c>
      <c r="K920" t="s">
        <v>1432</v>
      </c>
      <c r="L920">
        <v>3</v>
      </c>
      <c r="M920" s="1">
        <v>34700</v>
      </c>
      <c r="N920" t="s">
        <v>3601</v>
      </c>
      <c r="O920" t="s">
        <v>3602</v>
      </c>
      <c r="P920">
        <v>1995</v>
      </c>
      <c r="Q920" s="1">
        <v>40532</v>
      </c>
      <c r="R920" s="1">
        <v>41371</v>
      </c>
      <c r="S920">
        <v>0</v>
      </c>
      <c r="T920">
        <v>10000000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83000000</v>
      </c>
      <c r="AB920">
        <v>0</v>
      </c>
      <c r="AC920">
        <v>0</v>
      </c>
      <c r="AD920">
        <v>0</v>
      </c>
      <c r="AE920">
        <v>0</v>
      </c>
      <c r="AF920">
        <v>5000000</v>
      </c>
      <c r="AG920">
        <v>5000000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 x14ac:dyDescent="0.25">
      <c r="A921" t="s">
        <v>4530</v>
      </c>
      <c r="B921" t="s">
        <v>4531</v>
      </c>
      <c r="C921" t="s">
        <v>4532</v>
      </c>
      <c r="D921" t="s">
        <v>315</v>
      </c>
      <c r="E921" t="s">
        <v>316</v>
      </c>
      <c r="F921" t="s">
        <v>4417</v>
      </c>
      <c r="G921" t="s">
        <v>56</v>
      </c>
      <c r="H921" t="s">
        <v>44</v>
      </c>
      <c r="I921" t="s">
        <v>57</v>
      </c>
      <c r="J921" t="s">
        <v>211</v>
      </c>
      <c r="K921" t="s">
        <v>3429</v>
      </c>
      <c r="L921">
        <v>2</v>
      </c>
      <c r="M921" s="1">
        <v>35065</v>
      </c>
      <c r="N921" t="s">
        <v>3632</v>
      </c>
      <c r="O921" t="s">
        <v>3633</v>
      </c>
      <c r="P921">
        <v>1996</v>
      </c>
      <c r="Q921" s="1">
        <v>38946</v>
      </c>
      <c r="R921" s="1">
        <v>41409</v>
      </c>
      <c r="S921">
        <v>700000</v>
      </c>
      <c r="T921">
        <v>1500000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 x14ac:dyDescent="0.25">
      <c r="A922" t="s">
        <v>4533</v>
      </c>
      <c r="B922" t="s">
        <v>4534</v>
      </c>
      <c r="C922" t="s">
        <v>4535</v>
      </c>
      <c r="D922" t="s">
        <v>413</v>
      </c>
      <c r="E922" t="s">
        <v>414</v>
      </c>
      <c r="F922" t="s">
        <v>4536</v>
      </c>
      <c r="G922" t="s">
        <v>56</v>
      </c>
      <c r="H922" t="s">
        <v>44</v>
      </c>
      <c r="I922" t="s">
        <v>321</v>
      </c>
      <c r="J922" t="s">
        <v>322</v>
      </c>
      <c r="K922" t="s">
        <v>4537</v>
      </c>
      <c r="L922">
        <v>2</v>
      </c>
      <c r="M922" s="1">
        <v>34335</v>
      </c>
      <c r="N922" t="s">
        <v>3517</v>
      </c>
      <c r="O922" t="s">
        <v>3518</v>
      </c>
      <c r="P922">
        <v>1994</v>
      </c>
      <c r="Q922" s="1">
        <v>39604</v>
      </c>
      <c r="R922" s="1">
        <v>40800</v>
      </c>
      <c r="S922">
        <v>0</v>
      </c>
      <c r="T922">
        <v>18100000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 x14ac:dyDescent="0.25">
      <c r="A923" t="s">
        <v>4538</v>
      </c>
      <c r="B923" t="s">
        <v>4539</v>
      </c>
      <c r="C923" t="s">
        <v>4540</v>
      </c>
      <c r="D923" t="s">
        <v>4541</v>
      </c>
      <c r="E923" t="s">
        <v>2249</v>
      </c>
      <c r="F923" t="s">
        <v>118</v>
      </c>
      <c r="G923" t="s">
        <v>56</v>
      </c>
      <c r="H923" t="s">
        <v>44</v>
      </c>
      <c r="I923" t="s">
        <v>57</v>
      </c>
      <c r="J923" t="s">
        <v>211</v>
      </c>
      <c r="K923" t="s">
        <v>4542</v>
      </c>
      <c r="L923">
        <v>1</v>
      </c>
      <c r="M923" s="1">
        <v>40909</v>
      </c>
      <c r="N923" t="s">
        <v>137</v>
      </c>
      <c r="O923" t="s">
        <v>138</v>
      </c>
      <c r="P923">
        <v>2012</v>
      </c>
      <c r="Q923" s="1">
        <v>40603</v>
      </c>
      <c r="R923" s="1">
        <v>40603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 x14ac:dyDescent="0.25">
      <c r="A924" t="s">
        <v>4543</v>
      </c>
      <c r="B924" t="s">
        <v>4544</v>
      </c>
      <c r="C924" t="s">
        <v>4545</v>
      </c>
      <c r="D924" t="s">
        <v>4546</v>
      </c>
      <c r="E924" t="s">
        <v>91</v>
      </c>
      <c r="F924" t="s">
        <v>4547</v>
      </c>
      <c r="G924" t="s">
        <v>56</v>
      </c>
      <c r="H924" t="s">
        <v>74</v>
      </c>
      <c r="J924" t="s">
        <v>75</v>
      </c>
      <c r="K924" t="s">
        <v>75</v>
      </c>
      <c r="L924">
        <v>3</v>
      </c>
      <c r="M924" s="1">
        <v>39934</v>
      </c>
      <c r="N924" t="s">
        <v>462</v>
      </c>
      <c r="O924" t="s">
        <v>289</v>
      </c>
      <c r="P924">
        <v>2009</v>
      </c>
      <c r="Q924" s="1">
        <v>39995</v>
      </c>
      <c r="R924" s="1">
        <v>41171</v>
      </c>
      <c r="S924">
        <v>1317075</v>
      </c>
      <c r="T924">
        <v>3415207</v>
      </c>
      <c r="U924">
        <v>0</v>
      </c>
      <c r="V924">
        <v>5831219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3415207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 x14ac:dyDescent="0.25">
      <c r="A925" t="s">
        <v>4548</v>
      </c>
      <c r="B925" t="s">
        <v>4549</v>
      </c>
      <c r="C925" t="s">
        <v>4550</v>
      </c>
      <c r="D925" t="s">
        <v>1849</v>
      </c>
      <c r="E925" t="s">
        <v>1850</v>
      </c>
      <c r="F925" t="s">
        <v>2668</v>
      </c>
      <c r="G925" t="s">
        <v>56</v>
      </c>
      <c r="H925" t="s">
        <v>44</v>
      </c>
      <c r="I925" t="s">
        <v>57</v>
      </c>
      <c r="J925" t="s">
        <v>211</v>
      </c>
      <c r="K925" t="s">
        <v>212</v>
      </c>
      <c r="L925">
        <v>3</v>
      </c>
      <c r="M925" s="1">
        <v>40756</v>
      </c>
      <c r="N925" t="s">
        <v>1215</v>
      </c>
      <c r="O925" t="s">
        <v>267</v>
      </c>
      <c r="P925">
        <v>2011</v>
      </c>
      <c r="Q925" s="1">
        <v>40756</v>
      </c>
      <c r="R925" s="1">
        <v>41863</v>
      </c>
      <c r="S925">
        <v>0</v>
      </c>
      <c r="T925">
        <v>6000000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6000000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 x14ac:dyDescent="0.25">
      <c r="A926" t="s">
        <v>4551</v>
      </c>
      <c r="B926" t="s">
        <v>4552</v>
      </c>
      <c r="C926" t="s">
        <v>4553</v>
      </c>
      <c r="D926" t="s">
        <v>315</v>
      </c>
      <c r="E926" t="s">
        <v>316</v>
      </c>
      <c r="F926" t="s">
        <v>4554</v>
      </c>
      <c r="G926" t="s">
        <v>56</v>
      </c>
      <c r="H926" t="s">
        <v>44</v>
      </c>
      <c r="I926" t="s">
        <v>119</v>
      </c>
      <c r="J926" t="s">
        <v>356</v>
      </c>
      <c r="K926" t="s">
        <v>4555</v>
      </c>
      <c r="L926">
        <v>2</v>
      </c>
      <c r="Q926" s="1">
        <v>41639</v>
      </c>
      <c r="R926" s="1">
        <v>41878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10000000</v>
      </c>
      <c r="Y926">
        <v>0</v>
      </c>
      <c r="Z926">
        <v>300000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 x14ac:dyDescent="0.25">
      <c r="A927" t="s">
        <v>4556</v>
      </c>
      <c r="B927" t="s">
        <v>4557</v>
      </c>
      <c r="C927" t="s">
        <v>4558</v>
      </c>
      <c r="D927" t="s">
        <v>315</v>
      </c>
      <c r="E927" t="s">
        <v>316</v>
      </c>
      <c r="F927" t="s">
        <v>237</v>
      </c>
      <c r="G927" t="s">
        <v>56</v>
      </c>
      <c r="H927" t="s">
        <v>44</v>
      </c>
      <c r="I927" t="s">
        <v>321</v>
      </c>
      <c r="J927" t="s">
        <v>322</v>
      </c>
      <c r="K927" t="s">
        <v>323</v>
      </c>
      <c r="L927">
        <v>2</v>
      </c>
      <c r="M927" s="1">
        <v>33970</v>
      </c>
      <c r="N927" t="s">
        <v>2992</v>
      </c>
      <c r="O927" t="s">
        <v>2993</v>
      </c>
      <c r="P927">
        <v>1993</v>
      </c>
      <c r="Q927" s="1">
        <v>40731</v>
      </c>
      <c r="R927" s="1">
        <v>40962</v>
      </c>
      <c r="S927">
        <v>0</v>
      </c>
      <c r="T927">
        <v>7500000</v>
      </c>
      <c r="U927">
        <v>0</v>
      </c>
      <c r="V927">
        <v>0</v>
      </c>
      <c r="W927">
        <v>0</v>
      </c>
      <c r="X927">
        <v>2500000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 x14ac:dyDescent="0.25">
      <c r="A928" t="s">
        <v>4559</v>
      </c>
      <c r="B928" t="s">
        <v>4560</v>
      </c>
      <c r="C928" t="s">
        <v>4561</v>
      </c>
      <c r="D928" t="s">
        <v>4562</v>
      </c>
      <c r="E928" t="s">
        <v>4563</v>
      </c>
      <c r="F928" t="s">
        <v>118</v>
      </c>
      <c r="G928" t="s">
        <v>56</v>
      </c>
      <c r="H928" t="s">
        <v>44</v>
      </c>
      <c r="I928" t="s">
        <v>45</v>
      </c>
      <c r="J928" t="s">
        <v>46</v>
      </c>
      <c r="K928" t="s">
        <v>47</v>
      </c>
      <c r="L928">
        <v>1</v>
      </c>
      <c r="M928" s="1">
        <v>40544</v>
      </c>
      <c r="N928" t="s">
        <v>602</v>
      </c>
      <c r="O928" t="s">
        <v>565</v>
      </c>
      <c r="P928">
        <v>2011</v>
      </c>
      <c r="Q928" s="1">
        <v>40798</v>
      </c>
      <c r="R928" s="1">
        <v>40798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 x14ac:dyDescent="0.25">
      <c r="A929" t="s">
        <v>4564</v>
      </c>
      <c r="B929" t="s">
        <v>4565</v>
      </c>
      <c r="C929" t="s">
        <v>4566</v>
      </c>
      <c r="D929" t="s">
        <v>1849</v>
      </c>
      <c r="E929" t="s">
        <v>1850</v>
      </c>
      <c r="F929" t="s">
        <v>112</v>
      </c>
      <c r="G929" t="s">
        <v>56</v>
      </c>
      <c r="H929" t="s">
        <v>44</v>
      </c>
      <c r="I929" t="s">
        <v>876</v>
      </c>
      <c r="J929" t="s">
        <v>877</v>
      </c>
      <c r="K929" t="s">
        <v>4567</v>
      </c>
      <c r="L929">
        <v>1</v>
      </c>
      <c r="M929" s="1">
        <v>39083</v>
      </c>
      <c r="N929" t="s">
        <v>113</v>
      </c>
      <c r="O929" t="s">
        <v>114</v>
      </c>
      <c r="P929">
        <v>2007</v>
      </c>
      <c r="Q929" s="1">
        <v>41563</v>
      </c>
      <c r="R929" s="1">
        <v>41563</v>
      </c>
      <c r="S929">
        <v>2000000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x14ac:dyDescent="0.25">
      <c r="A930" t="s">
        <v>4568</v>
      </c>
      <c r="B930" t="s">
        <v>4569</v>
      </c>
      <c r="C930" t="s">
        <v>4570</v>
      </c>
      <c r="D930" t="s">
        <v>315</v>
      </c>
      <c r="E930" t="s">
        <v>316</v>
      </c>
      <c r="F930" t="s">
        <v>4571</v>
      </c>
      <c r="G930" t="s">
        <v>56</v>
      </c>
      <c r="H930" t="s">
        <v>44</v>
      </c>
      <c r="I930" t="s">
        <v>57</v>
      </c>
      <c r="J930" t="s">
        <v>1293</v>
      </c>
      <c r="K930" t="s">
        <v>1293</v>
      </c>
      <c r="L930">
        <v>5</v>
      </c>
      <c r="M930" s="1">
        <v>40544</v>
      </c>
      <c r="N930" t="s">
        <v>602</v>
      </c>
      <c r="O930" t="s">
        <v>565</v>
      </c>
      <c r="P930">
        <v>2011</v>
      </c>
      <c r="Q930" s="1">
        <v>40763</v>
      </c>
      <c r="R930" s="1">
        <v>41912</v>
      </c>
      <c r="S930">
        <v>0</v>
      </c>
      <c r="T930">
        <v>60676464</v>
      </c>
      <c r="U930">
        <v>0</v>
      </c>
      <c r="V930">
        <v>0</v>
      </c>
      <c r="W930">
        <v>0</v>
      </c>
      <c r="X930">
        <v>2500000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54200000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 x14ac:dyDescent="0.25">
      <c r="A931" t="s">
        <v>4572</v>
      </c>
      <c r="B931" t="s">
        <v>4573</v>
      </c>
      <c r="C931" t="s">
        <v>4574</v>
      </c>
      <c r="D931" t="s">
        <v>315</v>
      </c>
      <c r="E931" t="s">
        <v>316</v>
      </c>
      <c r="F931" t="s">
        <v>4575</v>
      </c>
      <c r="G931" t="s">
        <v>56</v>
      </c>
      <c r="H931" t="s">
        <v>44</v>
      </c>
      <c r="I931" t="s">
        <v>219</v>
      </c>
      <c r="J931" t="s">
        <v>220</v>
      </c>
      <c r="K931" t="s">
        <v>220</v>
      </c>
      <c r="L931">
        <v>2</v>
      </c>
      <c r="M931" s="1">
        <v>39814</v>
      </c>
      <c r="N931" t="s">
        <v>200</v>
      </c>
      <c r="O931" t="s">
        <v>201</v>
      </c>
      <c r="P931">
        <v>2009</v>
      </c>
      <c r="Q931" s="1">
        <v>40554</v>
      </c>
      <c r="R931" s="1">
        <v>41064</v>
      </c>
      <c r="S931">
        <v>0</v>
      </c>
      <c r="T931">
        <v>6400000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6400000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 x14ac:dyDescent="0.25">
      <c r="A932" t="s">
        <v>4576</v>
      </c>
      <c r="B932" t="s">
        <v>4577</v>
      </c>
      <c r="C932" t="s">
        <v>4578</v>
      </c>
      <c r="D932" t="s">
        <v>101</v>
      </c>
      <c r="E932" t="s">
        <v>102</v>
      </c>
      <c r="F932" t="s">
        <v>118</v>
      </c>
      <c r="G932" t="s">
        <v>56</v>
      </c>
      <c r="H932" t="s">
        <v>4579</v>
      </c>
      <c r="J932" t="s">
        <v>4580</v>
      </c>
      <c r="K932" t="s">
        <v>4580</v>
      </c>
      <c r="L932">
        <v>1</v>
      </c>
      <c r="M932" s="1">
        <v>39814</v>
      </c>
      <c r="N932" t="s">
        <v>200</v>
      </c>
      <c r="O932" t="s">
        <v>201</v>
      </c>
      <c r="P932">
        <v>2009</v>
      </c>
      <c r="Q932" s="1">
        <v>39873</v>
      </c>
      <c r="R932" s="1">
        <v>39873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 x14ac:dyDescent="0.25">
      <c r="A933" t="s">
        <v>4581</v>
      </c>
      <c r="B933" t="s">
        <v>4582</v>
      </c>
      <c r="C933" t="s">
        <v>4583</v>
      </c>
      <c r="D933" t="s">
        <v>698</v>
      </c>
      <c r="E933" t="s">
        <v>365</v>
      </c>
      <c r="F933" t="s">
        <v>112</v>
      </c>
      <c r="G933" t="s">
        <v>56</v>
      </c>
      <c r="H933" t="s">
        <v>44</v>
      </c>
      <c r="I933" t="s">
        <v>57</v>
      </c>
      <c r="J933" t="s">
        <v>58</v>
      </c>
      <c r="K933" t="s">
        <v>58</v>
      </c>
      <c r="L933">
        <v>2</v>
      </c>
      <c r="M933" s="1">
        <v>41122</v>
      </c>
      <c r="N933" t="s">
        <v>636</v>
      </c>
      <c r="O933" t="s">
        <v>637</v>
      </c>
      <c r="P933">
        <v>2012</v>
      </c>
      <c r="Q933" s="1">
        <v>41200</v>
      </c>
      <c r="R933" s="1">
        <v>41568</v>
      </c>
      <c r="S933">
        <v>0</v>
      </c>
      <c r="T933">
        <v>2000000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2000000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 x14ac:dyDescent="0.25">
      <c r="A934" t="s">
        <v>4584</v>
      </c>
      <c r="B934" t="s">
        <v>4585</v>
      </c>
      <c r="C934" t="s">
        <v>4586</v>
      </c>
      <c r="D934" t="s">
        <v>4587</v>
      </c>
      <c r="E934" t="s">
        <v>365</v>
      </c>
      <c r="F934" t="s">
        <v>4588</v>
      </c>
      <c r="G934" t="s">
        <v>43</v>
      </c>
      <c r="H934" t="s">
        <v>44</v>
      </c>
      <c r="I934" t="s">
        <v>57</v>
      </c>
      <c r="J934" t="s">
        <v>211</v>
      </c>
      <c r="K934" t="s">
        <v>212</v>
      </c>
      <c r="L934">
        <v>3</v>
      </c>
      <c r="M934" s="1">
        <v>38657</v>
      </c>
      <c r="N934" t="s">
        <v>4589</v>
      </c>
      <c r="O934" t="s">
        <v>4590</v>
      </c>
      <c r="P934">
        <v>2005</v>
      </c>
      <c r="Q934" s="1">
        <v>38353</v>
      </c>
      <c r="R934" s="1">
        <v>39470</v>
      </c>
      <c r="S934">
        <v>600000</v>
      </c>
      <c r="T934">
        <v>17000000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5000000</v>
      </c>
      <c r="AG934">
        <v>12000000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 x14ac:dyDescent="0.25">
      <c r="A935" t="s">
        <v>4591</v>
      </c>
      <c r="B935" t="s">
        <v>4592</v>
      </c>
      <c r="C935" t="s">
        <v>4593</v>
      </c>
      <c r="D935" t="s">
        <v>4594</v>
      </c>
      <c r="E935" t="s">
        <v>4595</v>
      </c>
      <c r="F935" s="2">
        <v>50000</v>
      </c>
      <c r="G935" t="s">
        <v>104</v>
      </c>
      <c r="H935" t="s">
        <v>44</v>
      </c>
      <c r="I935" t="s">
        <v>82</v>
      </c>
      <c r="J935" t="s">
        <v>630</v>
      </c>
      <c r="K935" t="s">
        <v>630</v>
      </c>
      <c r="L935">
        <v>1</v>
      </c>
      <c r="M935" s="1">
        <v>40238</v>
      </c>
      <c r="N935" t="s">
        <v>1740</v>
      </c>
      <c r="O935" t="s">
        <v>123</v>
      </c>
      <c r="P935">
        <v>2010</v>
      </c>
      <c r="Q935" s="1">
        <v>40238</v>
      </c>
      <c r="R935" s="1">
        <v>40238</v>
      </c>
      <c r="S935">
        <v>50000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 x14ac:dyDescent="0.25">
      <c r="A936" t="s">
        <v>4596</v>
      </c>
      <c r="B936" t="s">
        <v>4597</v>
      </c>
      <c r="C936" t="s">
        <v>4598</v>
      </c>
      <c r="D936" t="s">
        <v>101</v>
      </c>
      <c r="E936" t="s">
        <v>102</v>
      </c>
      <c r="F936" t="s">
        <v>4599</v>
      </c>
      <c r="G936" t="s">
        <v>56</v>
      </c>
      <c r="H936" t="s">
        <v>44</v>
      </c>
      <c r="I936" t="s">
        <v>45</v>
      </c>
      <c r="J936" t="s">
        <v>46</v>
      </c>
      <c r="K936" t="s">
        <v>47</v>
      </c>
      <c r="L936">
        <v>2</v>
      </c>
      <c r="M936" s="1">
        <v>40179</v>
      </c>
      <c r="N936" t="s">
        <v>122</v>
      </c>
      <c r="O936" t="s">
        <v>123</v>
      </c>
      <c r="P936">
        <v>2010</v>
      </c>
      <c r="Q936" s="1">
        <v>40262</v>
      </c>
      <c r="R936" s="1">
        <v>40695</v>
      </c>
      <c r="S936">
        <v>0</v>
      </c>
      <c r="T936">
        <v>3049999</v>
      </c>
      <c r="U936">
        <v>0</v>
      </c>
      <c r="V936">
        <v>0</v>
      </c>
      <c r="W936">
        <v>0</v>
      </c>
      <c r="X936">
        <v>1500000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x14ac:dyDescent="0.25">
      <c r="A937" t="s">
        <v>4600</v>
      </c>
      <c r="B937" t="s">
        <v>4601</v>
      </c>
      <c r="C937" t="s">
        <v>4602</v>
      </c>
      <c r="D937" t="s">
        <v>4603</v>
      </c>
      <c r="E937" t="s">
        <v>91</v>
      </c>
      <c r="F937" t="s">
        <v>4604</v>
      </c>
      <c r="G937" t="s">
        <v>56</v>
      </c>
      <c r="H937" t="s">
        <v>44</v>
      </c>
      <c r="I937" t="s">
        <v>82</v>
      </c>
      <c r="J937" t="s">
        <v>83</v>
      </c>
      <c r="K937" t="s">
        <v>83</v>
      </c>
      <c r="L937">
        <v>2</v>
      </c>
      <c r="M937" s="1">
        <v>41579</v>
      </c>
      <c r="N937" t="s">
        <v>4605</v>
      </c>
      <c r="O937" t="s">
        <v>166</v>
      </c>
      <c r="P937">
        <v>2013</v>
      </c>
      <c r="Q937" s="1">
        <v>41593</v>
      </c>
      <c r="R937" s="1">
        <v>41746</v>
      </c>
      <c r="S937">
        <v>0</v>
      </c>
      <c r="T937">
        <v>0</v>
      </c>
      <c r="U937">
        <v>75000</v>
      </c>
      <c r="V937">
        <v>0</v>
      </c>
      <c r="W937">
        <v>0</v>
      </c>
      <c r="X937">
        <v>0</v>
      </c>
      <c r="Y937">
        <v>100000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 x14ac:dyDescent="0.25">
      <c r="A938" t="s">
        <v>4606</v>
      </c>
      <c r="B938" t="s">
        <v>4607</v>
      </c>
      <c r="C938" t="s">
        <v>4608</v>
      </c>
      <c r="D938" t="s">
        <v>4609</v>
      </c>
      <c r="E938" t="s">
        <v>102</v>
      </c>
      <c r="F938" s="2">
        <v>99234</v>
      </c>
      <c r="G938" t="s">
        <v>56</v>
      </c>
      <c r="H938" t="s">
        <v>74</v>
      </c>
      <c r="J938" t="s">
        <v>75</v>
      </c>
      <c r="K938" t="s">
        <v>75</v>
      </c>
      <c r="L938">
        <v>1</v>
      </c>
      <c r="M938" s="1">
        <v>41620</v>
      </c>
      <c r="N938" t="s">
        <v>165</v>
      </c>
      <c r="O938" t="s">
        <v>166</v>
      </c>
      <c r="P938">
        <v>2013</v>
      </c>
      <c r="Q938" s="1">
        <v>41640</v>
      </c>
      <c r="R938" s="1">
        <v>41640</v>
      </c>
      <c r="S938">
        <v>99234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t="s">
        <v>4610</v>
      </c>
      <c r="B939" t="s">
        <v>4611</v>
      </c>
      <c r="C939" t="s">
        <v>4612</v>
      </c>
      <c r="F939" t="s">
        <v>4613</v>
      </c>
      <c r="G939" t="s">
        <v>56</v>
      </c>
      <c r="H939" t="s">
        <v>74</v>
      </c>
      <c r="J939" t="s">
        <v>75</v>
      </c>
      <c r="K939" t="s">
        <v>75</v>
      </c>
      <c r="L939">
        <v>6</v>
      </c>
      <c r="Q939" s="1">
        <v>38782</v>
      </c>
      <c r="R939" s="1">
        <v>40386</v>
      </c>
      <c r="S939">
        <v>0</v>
      </c>
      <c r="T939">
        <v>6341698</v>
      </c>
      <c r="U939">
        <v>0</v>
      </c>
      <c r="V939">
        <v>1364895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 x14ac:dyDescent="0.25">
      <c r="A940" t="s">
        <v>4614</v>
      </c>
      <c r="B940" t="s">
        <v>4615</v>
      </c>
      <c r="C940" t="s">
        <v>4616</v>
      </c>
      <c r="D940" t="s">
        <v>691</v>
      </c>
      <c r="E940" t="s">
        <v>41</v>
      </c>
      <c r="F940" t="s">
        <v>4617</v>
      </c>
      <c r="G940" t="s">
        <v>56</v>
      </c>
      <c r="H940" t="s">
        <v>44</v>
      </c>
      <c r="I940" t="s">
        <v>1161</v>
      </c>
      <c r="J940" t="s">
        <v>1162</v>
      </c>
      <c r="K940" t="s">
        <v>1246</v>
      </c>
      <c r="L940">
        <v>2</v>
      </c>
      <c r="M940" s="1">
        <v>40909</v>
      </c>
      <c r="N940" t="s">
        <v>137</v>
      </c>
      <c r="O940" t="s">
        <v>138</v>
      </c>
      <c r="P940">
        <v>2012</v>
      </c>
      <c r="Q940" s="1">
        <v>41668</v>
      </c>
      <c r="R940" s="1">
        <v>41829</v>
      </c>
      <c r="S940">
        <v>1075000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 x14ac:dyDescent="0.25">
      <c r="A941" t="s">
        <v>4618</v>
      </c>
      <c r="B941" t="s">
        <v>4619</v>
      </c>
      <c r="C941" t="s">
        <v>4620</v>
      </c>
      <c r="D941" t="s">
        <v>4621</v>
      </c>
      <c r="E941" t="s">
        <v>365</v>
      </c>
      <c r="F941" t="s">
        <v>118</v>
      </c>
      <c r="G941" t="s">
        <v>104</v>
      </c>
      <c r="H941" t="s">
        <v>4622</v>
      </c>
      <c r="J941" t="s">
        <v>4623</v>
      </c>
      <c r="K941" t="s">
        <v>4623</v>
      </c>
      <c r="L941">
        <v>1</v>
      </c>
      <c r="M941" s="1">
        <v>39904</v>
      </c>
      <c r="N941" t="s">
        <v>288</v>
      </c>
      <c r="O941" t="s">
        <v>289</v>
      </c>
      <c r="P941">
        <v>2009</v>
      </c>
      <c r="Q941" s="1">
        <v>39814</v>
      </c>
      <c r="R941" s="1">
        <v>39814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 x14ac:dyDescent="0.25">
      <c r="A942" t="s">
        <v>4624</v>
      </c>
      <c r="B942" t="s">
        <v>4625</v>
      </c>
      <c r="C942" t="s">
        <v>4626</v>
      </c>
      <c r="D942" t="s">
        <v>1849</v>
      </c>
      <c r="E942" t="s">
        <v>1850</v>
      </c>
      <c r="F942" t="s">
        <v>4627</v>
      </c>
      <c r="G942" t="s">
        <v>56</v>
      </c>
      <c r="H942" t="s">
        <v>44</v>
      </c>
      <c r="I942" t="s">
        <v>57</v>
      </c>
      <c r="J942" t="s">
        <v>58</v>
      </c>
      <c r="K942" t="s">
        <v>4628</v>
      </c>
      <c r="L942">
        <v>2</v>
      </c>
      <c r="M942" s="1">
        <v>40544</v>
      </c>
      <c r="N942" t="s">
        <v>602</v>
      </c>
      <c r="O942" t="s">
        <v>565</v>
      </c>
      <c r="P942">
        <v>2011</v>
      </c>
      <c r="Q942" s="1">
        <v>41362</v>
      </c>
      <c r="R942" s="1">
        <v>41870</v>
      </c>
      <c r="S942">
        <v>2500001</v>
      </c>
      <c r="T942">
        <v>4137110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 x14ac:dyDescent="0.25">
      <c r="A943" t="s">
        <v>4629</v>
      </c>
      <c r="B943" t="s">
        <v>4630</v>
      </c>
      <c r="C943" t="s">
        <v>4631</v>
      </c>
      <c r="D943" t="s">
        <v>4632</v>
      </c>
      <c r="E943" t="s">
        <v>1558</v>
      </c>
      <c r="F943" t="s">
        <v>4633</v>
      </c>
      <c r="G943" t="s">
        <v>56</v>
      </c>
      <c r="H943" t="s">
        <v>44</v>
      </c>
      <c r="I943" t="s">
        <v>57</v>
      </c>
      <c r="J943" t="s">
        <v>211</v>
      </c>
      <c r="K943" t="s">
        <v>1063</v>
      </c>
      <c r="L943">
        <v>2</v>
      </c>
      <c r="M943" s="1">
        <v>40909</v>
      </c>
      <c r="N943" t="s">
        <v>137</v>
      </c>
      <c r="O943" t="s">
        <v>138</v>
      </c>
      <c r="P943">
        <v>2012</v>
      </c>
      <c r="Q943" s="1">
        <v>41244</v>
      </c>
      <c r="R943" s="1">
        <v>41659</v>
      </c>
      <c r="S943">
        <v>0</v>
      </c>
      <c r="T943">
        <v>19500000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4500000</v>
      </c>
      <c r="AG943">
        <v>15000000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 x14ac:dyDescent="0.25">
      <c r="A944" t="s">
        <v>4634</v>
      </c>
      <c r="B944" t="s">
        <v>4635</v>
      </c>
      <c r="C944" t="s">
        <v>4636</v>
      </c>
      <c r="D944" t="s">
        <v>315</v>
      </c>
      <c r="E944" t="s">
        <v>316</v>
      </c>
      <c r="F944" t="s">
        <v>4637</v>
      </c>
      <c r="G944" t="s">
        <v>56</v>
      </c>
      <c r="H944" t="s">
        <v>304</v>
      </c>
      <c r="J944" t="s">
        <v>4638</v>
      </c>
      <c r="K944" t="s">
        <v>4639</v>
      </c>
      <c r="L944">
        <v>1</v>
      </c>
      <c r="M944" s="1">
        <v>40179</v>
      </c>
      <c r="N944" t="s">
        <v>122</v>
      </c>
      <c r="O944" t="s">
        <v>123</v>
      </c>
      <c r="P944">
        <v>2010</v>
      </c>
      <c r="Q944" s="1">
        <v>40536</v>
      </c>
      <c r="R944" s="1">
        <v>40536</v>
      </c>
      <c r="S944">
        <v>0</v>
      </c>
      <c r="T944">
        <v>3010802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3010802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x14ac:dyDescent="0.25">
      <c r="A945" t="s">
        <v>4640</v>
      </c>
      <c r="B945" t="s">
        <v>4641</v>
      </c>
      <c r="C945" t="s">
        <v>4642</v>
      </c>
      <c r="F945" t="s">
        <v>4643</v>
      </c>
      <c r="G945" t="s">
        <v>56</v>
      </c>
      <c r="H945" t="s">
        <v>700</v>
      </c>
      <c r="J945" t="s">
        <v>1553</v>
      </c>
      <c r="K945" t="s">
        <v>1553</v>
      </c>
      <c r="L945">
        <v>2</v>
      </c>
      <c r="Q945" s="1">
        <v>41518</v>
      </c>
      <c r="R945" s="1">
        <v>41946</v>
      </c>
      <c r="S945">
        <v>1038955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 x14ac:dyDescent="0.25">
      <c r="A946" t="s">
        <v>4644</v>
      </c>
      <c r="B946" t="s">
        <v>4645</v>
      </c>
      <c r="C946" t="s">
        <v>4646</v>
      </c>
      <c r="D946" t="s">
        <v>2047</v>
      </c>
      <c r="E946" t="s">
        <v>2048</v>
      </c>
      <c r="F946" t="s">
        <v>4647</v>
      </c>
      <c r="G946" t="s">
        <v>56</v>
      </c>
      <c r="H946" t="s">
        <v>44</v>
      </c>
      <c r="I946" t="s">
        <v>4648</v>
      </c>
      <c r="J946" t="s">
        <v>4649</v>
      </c>
      <c r="K946" t="s">
        <v>4649</v>
      </c>
      <c r="L946">
        <v>4</v>
      </c>
      <c r="M946" s="1">
        <v>39448</v>
      </c>
      <c r="N946" t="s">
        <v>192</v>
      </c>
      <c r="O946" t="s">
        <v>193</v>
      </c>
      <c r="P946">
        <v>2008</v>
      </c>
      <c r="Q946" s="1">
        <v>40450</v>
      </c>
      <c r="R946" s="1">
        <v>41852</v>
      </c>
      <c r="S946">
        <v>1760445</v>
      </c>
      <c r="T946">
        <v>5371215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4750000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 x14ac:dyDescent="0.25">
      <c r="A947" t="s">
        <v>4650</v>
      </c>
      <c r="B947" t="s">
        <v>4651</v>
      </c>
      <c r="C947" t="s">
        <v>4652</v>
      </c>
      <c r="D947" t="s">
        <v>1849</v>
      </c>
      <c r="E947" t="s">
        <v>1850</v>
      </c>
      <c r="F947" t="s">
        <v>4653</v>
      </c>
      <c r="G947" t="s">
        <v>56</v>
      </c>
      <c r="H947" t="s">
        <v>44</v>
      </c>
      <c r="I947" t="s">
        <v>57</v>
      </c>
      <c r="J947" t="s">
        <v>211</v>
      </c>
      <c r="K947" t="s">
        <v>1149</v>
      </c>
      <c r="L947">
        <v>4</v>
      </c>
      <c r="M947" s="1">
        <v>36526</v>
      </c>
      <c r="N947" t="s">
        <v>272</v>
      </c>
      <c r="O947" t="s">
        <v>273</v>
      </c>
      <c r="P947">
        <v>2000</v>
      </c>
      <c r="Q947" s="1">
        <v>38473</v>
      </c>
      <c r="R947" s="1">
        <v>40087</v>
      </c>
      <c r="S947">
        <v>0</v>
      </c>
      <c r="T947">
        <v>82000000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21000000</v>
      </c>
      <c r="AH947">
        <v>21000000</v>
      </c>
      <c r="AI947">
        <v>40000000</v>
      </c>
      <c r="AJ947">
        <v>0</v>
      </c>
      <c r="AK947">
        <v>0</v>
      </c>
      <c r="AL947">
        <v>0</v>
      </c>
      <c r="AM947">
        <v>0</v>
      </c>
    </row>
    <row r="948" spans="1:39" x14ac:dyDescent="0.25">
      <c r="A948" t="s">
        <v>4654</v>
      </c>
      <c r="B948" t="s">
        <v>4655</v>
      </c>
      <c r="C948" t="s">
        <v>4656</v>
      </c>
      <c r="D948" t="s">
        <v>315</v>
      </c>
      <c r="E948" t="s">
        <v>316</v>
      </c>
      <c r="F948" t="s">
        <v>4657</v>
      </c>
      <c r="G948" t="s">
        <v>56</v>
      </c>
      <c r="H948" t="s">
        <v>44</v>
      </c>
      <c r="I948" t="s">
        <v>57</v>
      </c>
      <c r="J948" t="s">
        <v>1293</v>
      </c>
      <c r="K948" t="s">
        <v>1293</v>
      </c>
      <c r="L948">
        <v>5</v>
      </c>
      <c r="M948" s="1">
        <v>38718</v>
      </c>
      <c r="N948" t="s">
        <v>455</v>
      </c>
      <c r="O948" t="s">
        <v>456</v>
      </c>
      <c r="P948">
        <v>2006</v>
      </c>
      <c r="Q948" s="1">
        <v>41005</v>
      </c>
      <c r="R948" s="1">
        <v>41871</v>
      </c>
      <c r="S948">
        <v>0</v>
      </c>
      <c r="T948">
        <v>8299920</v>
      </c>
      <c r="U948">
        <v>0</v>
      </c>
      <c r="V948">
        <v>0</v>
      </c>
      <c r="W948">
        <v>1000000</v>
      </c>
      <c r="X948">
        <v>7077158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5000000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 x14ac:dyDescent="0.25">
      <c r="A949" t="s">
        <v>4658</v>
      </c>
      <c r="B949" t="s">
        <v>4659</v>
      </c>
      <c r="C949" t="s">
        <v>4660</v>
      </c>
      <c r="D949" t="s">
        <v>413</v>
      </c>
      <c r="E949" t="s">
        <v>414</v>
      </c>
      <c r="F949" t="s">
        <v>2780</v>
      </c>
      <c r="G949" t="s">
        <v>56</v>
      </c>
      <c r="H949" t="s">
        <v>44</v>
      </c>
      <c r="I949" t="s">
        <v>93</v>
      </c>
      <c r="J949" t="s">
        <v>3384</v>
      </c>
      <c r="K949" t="s">
        <v>4661</v>
      </c>
      <c r="L949">
        <v>1</v>
      </c>
      <c r="M949" s="1">
        <v>39083</v>
      </c>
      <c r="N949" t="s">
        <v>113</v>
      </c>
      <c r="O949" t="s">
        <v>114</v>
      </c>
      <c r="P949">
        <v>2007</v>
      </c>
      <c r="Q949" s="1">
        <v>41101</v>
      </c>
      <c r="R949" s="1">
        <v>41101</v>
      </c>
      <c r="S949">
        <v>0</v>
      </c>
      <c r="T949">
        <v>2700000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2700000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x14ac:dyDescent="0.25">
      <c r="A950" t="s">
        <v>4662</v>
      </c>
      <c r="B950" t="s">
        <v>4663</v>
      </c>
      <c r="C950" t="s">
        <v>4664</v>
      </c>
      <c r="F950" t="s">
        <v>118</v>
      </c>
      <c r="G950" t="s">
        <v>56</v>
      </c>
      <c r="H950" t="s">
        <v>44</v>
      </c>
      <c r="I950" t="s">
        <v>82</v>
      </c>
      <c r="J950" t="s">
        <v>83</v>
      </c>
      <c r="K950" t="s">
        <v>83</v>
      </c>
      <c r="L950">
        <v>1</v>
      </c>
      <c r="M950" s="1">
        <v>40188</v>
      </c>
      <c r="N950" t="s">
        <v>122</v>
      </c>
      <c r="O950" t="s">
        <v>123</v>
      </c>
      <c r="P950">
        <v>2010</v>
      </c>
      <c r="Q950" s="1">
        <v>41940</v>
      </c>
      <c r="R950" s="1">
        <v>41940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 x14ac:dyDescent="0.25">
      <c r="A951" t="s">
        <v>4665</v>
      </c>
      <c r="B951" t="s">
        <v>4666</v>
      </c>
      <c r="C951" t="s">
        <v>4667</v>
      </c>
      <c r="D951" t="s">
        <v>3345</v>
      </c>
      <c r="E951" t="s">
        <v>91</v>
      </c>
      <c r="F951" t="s">
        <v>118</v>
      </c>
      <c r="G951" t="s">
        <v>56</v>
      </c>
      <c r="H951" t="s">
        <v>44</v>
      </c>
      <c r="I951" t="s">
        <v>1431</v>
      </c>
      <c r="J951" t="s">
        <v>1432</v>
      </c>
      <c r="K951" t="s">
        <v>1432</v>
      </c>
      <c r="L951">
        <v>1</v>
      </c>
      <c r="M951" s="1">
        <v>36098</v>
      </c>
      <c r="N951" t="s">
        <v>4668</v>
      </c>
      <c r="O951" t="s">
        <v>4669</v>
      </c>
      <c r="P951">
        <v>1998</v>
      </c>
      <c r="Q951" s="1">
        <v>40389</v>
      </c>
      <c r="R951" s="1">
        <v>40389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 x14ac:dyDescent="0.25">
      <c r="A952" t="s">
        <v>4670</v>
      </c>
      <c r="B952" t="s">
        <v>4671</v>
      </c>
      <c r="C952" t="s">
        <v>4672</v>
      </c>
      <c r="D952" t="s">
        <v>4673</v>
      </c>
      <c r="E952" t="s">
        <v>2308</v>
      </c>
      <c r="F952" t="s">
        <v>4674</v>
      </c>
      <c r="G952" t="s">
        <v>43</v>
      </c>
      <c r="H952" t="s">
        <v>44</v>
      </c>
      <c r="I952" t="s">
        <v>57</v>
      </c>
      <c r="J952" t="s">
        <v>211</v>
      </c>
      <c r="K952" t="s">
        <v>1710</v>
      </c>
      <c r="L952">
        <v>5</v>
      </c>
      <c r="M952" s="1">
        <v>39022</v>
      </c>
      <c r="N952" t="s">
        <v>1422</v>
      </c>
      <c r="O952" t="s">
        <v>1423</v>
      </c>
      <c r="P952">
        <v>2006</v>
      </c>
      <c r="Q952" s="1">
        <v>39114</v>
      </c>
      <c r="R952" s="1">
        <v>40630</v>
      </c>
      <c r="S952">
        <v>1000000</v>
      </c>
      <c r="T952">
        <v>47500000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10000000</v>
      </c>
      <c r="AG952">
        <v>13000000</v>
      </c>
      <c r="AH952">
        <v>20000000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 x14ac:dyDescent="0.25">
      <c r="A953" t="s">
        <v>4675</v>
      </c>
      <c r="B953" t="s">
        <v>4676</v>
      </c>
      <c r="C953" t="s">
        <v>4677</v>
      </c>
      <c r="D953" t="s">
        <v>337</v>
      </c>
      <c r="E953" t="s">
        <v>338</v>
      </c>
      <c r="F953" t="s">
        <v>4678</v>
      </c>
      <c r="G953" t="s">
        <v>56</v>
      </c>
      <c r="H953" t="s">
        <v>74</v>
      </c>
      <c r="J953" t="s">
        <v>75</v>
      </c>
      <c r="K953" t="s">
        <v>75</v>
      </c>
      <c r="L953">
        <v>1</v>
      </c>
      <c r="Q953" s="1">
        <v>40820</v>
      </c>
      <c r="R953" s="1">
        <v>40820</v>
      </c>
      <c r="S953">
        <v>0</v>
      </c>
      <c r="T953">
        <v>46168126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 x14ac:dyDescent="0.25">
      <c r="A954" t="s">
        <v>4679</v>
      </c>
      <c r="B954" t="s">
        <v>4680</v>
      </c>
      <c r="C954" t="s">
        <v>4681</v>
      </c>
      <c r="D954" t="s">
        <v>101</v>
      </c>
      <c r="E954" t="s">
        <v>102</v>
      </c>
      <c r="F954" t="s">
        <v>237</v>
      </c>
      <c r="G954" t="s">
        <v>43</v>
      </c>
      <c r="H954" t="s">
        <v>44</v>
      </c>
      <c r="I954" t="s">
        <v>57</v>
      </c>
      <c r="J954" t="s">
        <v>58</v>
      </c>
      <c r="K954" t="s">
        <v>4682</v>
      </c>
      <c r="L954">
        <v>1</v>
      </c>
      <c r="M954" s="1">
        <v>36892</v>
      </c>
      <c r="N954" t="s">
        <v>182</v>
      </c>
      <c r="O954" t="s">
        <v>183</v>
      </c>
      <c r="P954">
        <v>2001</v>
      </c>
      <c r="Q954" s="1">
        <v>38515</v>
      </c>
      <c r="R954" s="1">
        <v>38515</v>
      </c>
      <c r="S954">
        <v>0</v>
      </c>
      <c r="T954">
        <v>10000000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10000000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 x14ac:dyDescent="0.25">
      <c r="A955" t="s">
        <v>4683</v>
      </c>
      <c r="B955" t="s">
        <v>4684</v>
      </c>
      <c r="C955" t="s">
        <v>4685</v>
      </c>
      <c r="D955" t="s">
        <v>1849</v>
      </c>
      <c r="E955" t="s">
        <v>1850</v>
      </c>
      <c r="F955" t="s">
        <v>3360</v>
      </c>
      <c r="G955" t="s">
        <v>56</v>
      </c>
      <c r="H955" t="s">
        <v>44</v>
      </c>
      <c r="I955" t="s">
        <v>876</v>
      </c>
      <c r="J955" t="s">
        <v>3356</v>
      </c>
      <c r="K955" t="s">
        <v>3356</v>
      </c>
      <c r="L955">
        <v>2</v>
      </c>
      <c r="Q955" s="1">
        <v>39962</v>
      </c>
      <c r="R955" s="1">
        <v>40553</v>
      </c>
      <c r="S955">
        <v>0</v>
      </c>
      <c r="T955">
        <v>225000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 x14ac:dyDescent="0.25">
      <c r="A956" t="s">
        <v>4686</v>
      </c>
      <c r="B956" t="s">
        <v>4687</v>
      </c>
      <c r="C956" t="s">
        <v>4688</v>
      </c>
      <c r="D956" t="s">
        <v>4689</v>
      </c>
      <c r="E956" t="s">
        <v>365</v>
      </c>
      <c r="F956" t="s">
        <v>4690</v>
      </c>
      <c r="G956" t="s">
        <v>56</v>
      </c>
      <c r="H956" t="s">
        <v>44</v>
      </c>
      <c r="I956" t="s">
        <v>321</v>
      </c>
      <c r="J956" t="s">
        <v>322</v>
      </c>
      <c r="K956" t="s">
        <v>323</v>
      </c>
      <c r="L956">
        <v>3</v>
      </c>
      <c r="M956" s="1">
        <v>39522</v>
      </c>
      <c r="N956" t="s">
        <v>4691</v>
      </c>
      <c r="O956" t="s">
        <v>193</v>
      </c>
      <c r="P956">
        <v>2008</v>
      </c>
      <c r="Q956" s="1">
        <v>40113</v>
      </c>
      <c r="R956" s="1">
        <v>41655</v>
      </c>
      <c r="S956">
        <v>0</v>
      </c>
      <c r="T956">
        <v>5100000</v>
      </c>
      <c r="U956">
        <v>0</v>
      </c>
      <c r="V956">
        <v>0</v>
      </c>
      <c r="W956">
        <v>0</v>
      </c>
      <c r="X956">
        <v>854000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1500000</v>
      </c>
      <c r="AG956">
        <v>3600000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 x14ac:dyDescent="0.25">
      <c r="A957" t="s">
        <v>4692</v>
      </c>
      <c r="B957" t="s">
        <v>4693</v>
      </c>
      <c r="C957" t="s">
        <v>4694</v>
      </c>
      <c r="D957" t="s">
        <v>4695</v>
      </c>
      <c r="E957" t="s">
        <v>3140</v>
      </c>
      <c r="F957" t="s">
        <v>118</v>
      </c>
      <c r="G957" t="s">
        <v>56</v>
      </c>
      <c r="H957" t="s">
        <v>228</v>
      </c>
      <c r="J957" t="s">
        <v>1395</v>
      </c>
      <c r="K957" t="s">
        <v>1396</v>
      </c>
      <c r="L957">
        <v>1</v>
      </c>
      <c r="Q957" s="1">
        <v>40787</v>
      </c>
      <c r="R957" s="1">
        <v>40787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 x14ac:dyDescent="0.25">
      <c r="A958" t="s">
        <v>4696</v>
      </c>
      <c r="B958" t="s">
        <v>4697</v>
      </c>
      <c r="C958" t="s">
        <v>4698</v>
      </c>
      <c r="D958" t="s">
        <v>315</v>
      </c>
      <c r="E958" t="s">
        <v>316</v>
      </c>
      <c r="F958" t="s">
        <v>4699</v>
      </c>
      <c r="G958" t="s">
        <v>56</v>
      </c>
      <c r="H958" t="s">
        <v>74</v>
      </c>
      <c r="J958" t="s">
        <v>4700</v>
      </c>
      <c r="K958" t="s">
        <v>4700</v>
      </c>
      <c r="L958">
        <v>2</v>
      </c>
      <c r="M958" s="1">
        <v>39448</v>
      </c>
      <c r="N958" t="s">
        <v>192</v>
      </c>
      <c r="O958" t="s">
        <v>193</v>
      </c>
      <c r="P958">
        <v>2008</v>
      </c>
      <c r="Q958" s="1">
        <v>41724</v>
      </c>
      <c r="R958" s="1">
        <v>41907</v>
      </c>
      <c r="S958">
        <v>0</v>
      </c>
      <c r="T958">
        <v>104000000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3500000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104000000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x14ac:dyDescent="0.25">
      <c r="A959" t="s">
        <v>4701</v>
      </c>
      <c r="B959" t="s">
        <v>4702</v>
      </c>
      <c r="C959" t="s">
        <v>4703</v>
      </c>
      <c r="D959" t="s">
        <v>90</v>
      </c>
      <c r="E959" t="s">
        <v>91</v>
      </c>
      <c r="F959" t="s">
        <v>4704</v>
      </c>
      <c r="G959" t="s">
        <v>56</v>
      </c>
      <c r="H959" t="s">
        <v>74</v>
      </c>
      <c r="J959" t="s">
        <v>4705</v>
      </c>
      <c r="K959" t="s">
        <v>4705</v>
      </c>
      <c r="L959">
        <v>1</v>
      </c>
      <c r="Q959" s="1">
        <v>41085</v>
      </c>
      <c r="R959" s="1">
        <v>41085</v>
      </c>
      <c r="S959">
        <v>0</v>
      </c>
      <c r="T959">
        <v>777729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 x14ac:dyDescent="0.25">
      <c r="A960" t="s">
        <v>4706</v>
      </c>
      <c r="B960" t="s">
        <v>4707</v>
      </c>
      <c r="C960" t="s">
        <v>4708</v>
      </c>
      <c r="D960" t="s">
        <v>4709</v>
      </c>
      <c r="E960" t="s">
        <v>1984</v>
      </c>
      <c r="F960" t="s">
        <v>118</v>
      </c>
      <c r="G960" t="s">
        <v>56</v>
      </c>
      <c r="H960" t="s">
        <v>44</v>
      </c>
      <c r="I960" t="s">
        <v>57</v>
      </c>
      <c r="J960" t="s">
        <v>211</v>
      </c>
      <c r="K960" t="s">
        <v>212</v>
      </c>
      <c r="L960">
        <v>1</v>
      </c>
      <c r="M960" s="1">
        <v>40269</v>
      </c>
      <c r="N960" t="s">
        <v>4710</v>
      </c>
      <c r="O960" t="s">
        <v>1235</v>
      </c>
      <c r="P960">
        <v>2010</v>
      </c>
      <c r="Q960" s="1">
        <v>40909</v>
      </c>
      <c r="R960" s="1">
        <v>40909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x14ac:dyDescent="0.25">
      <c r="A961" t="s">
        <v>4711</v>
      </c>
      <c r="B961" t="s">
        <v>4712</v>
      </c>
      <c r="C961" t="s">
        <v>4713</v>
      </c>
      <c r="D961" t="s">
        <v>4714</v>
      </c>
      <c r="E961" t="s">
        <v>4715</v>
      </c>
      <c r="F961" t="s">
        <v>4716</v>
      </c>
      <c r="G961" t="s">
        <v>56</v>
      </c>
      <c r="H961" t="s">
        <v>44</v>
      </c>
      <c r="I961" t="s">
        <v>219</v>
      </c>
      <c r="J961" t="s">
        <v>220</v>
      </c>
      <c r="K961" t="s">
        <v>220</v>
      </c>
      <c r="L961">
        <v>3</v>
      </c>
      <c r="M961" s="1">
        <v>39814</v>
      </c>
      <c r="N961" t="s">
        <v>200</v>
      </c>
      <c r="O961" t="s">
        <v>201</v>
      </c>
      <c r="P961">
        <v>2009</v>
      </c>
      <c r="Q961" s="1">
        <v>41530</v>
      </c>
      <c r="R961" s="1">
        <v>41744</v>
      </c>
      <c r="S961">
        <v>0</v>
      </c>
      <c r="T961">
        <v>109999480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2500000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5000000</v>
      </c>
      <c r="AI961">
        <v>104999480</v>
      </c>
      <c r="AJ961">
        <v>0</v>
      </c>
      <c r="AK961">
        <v>0</v>
      </c>
      <c r="AL961">
        <v>0</v>
      </c>
      <c r="AM961">
        <v>0</v>
      </c>
    </row>
    <row r="962" spans="1:39" x14ac:dyDescent="0.25">
      <c r="A962" t="s">
        <v>4717</v>
      </c>
      <c r="B962" t="s">
        <v>4718</v>
      </c>
      <c r="C962" t="s">
        <v>4719</v>
      </c>
      <c r="D962" t="s">
        <v>4720</v>
      </c>
      <c r="E962" t="s">
        <v>3365</v>
      </c>
      <c r="F962" t="s">
        <v>4721</v>
      </c>
      <c r="G962" t="s">
        <v>56</v>
      </c>
      <c r="H962" t="s">
        <v>44</v>
      </c>
      <c r="I962" t="s">
        <v>1369</v>
      </c>
      <c r="J962" t="s">
        <v>1370</v>
      </c>
      <c r="K962" t="s">
        <v>3250</v>
      </c>
      <c r="L962">
        <v>3</v>
      </c>
      <c r="M962" s="1">
        <v>36892</v>
      </c>
      <c r="N962" t="s">
        <v>182</v>
      </c>
      <c r="O962" t="s">
        <v>183</v>
      </c>
      <c r="P962">
        <v>2001</v>
      </c>
      <c r="Q962" s="1">
        <v>40435</v>
      </c>
      <c r="R962" s="1">
        <v>41648</v>
      </c>
      <c r="S962">
        <v>0</v>
      </c>
      <c r="T962">
        <v>19999999</v>
      </c>
      <c r="U962">
        <v>0</v>
      </c>
      <c r="V962">
        <v>0</v>
      </c>
      <c r="W962">
        <v>0</v>
      </c>
      <c r="X962">
        <v>3000000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14000000</v>
      </c>
      <c r="AG962">
        <v>5999999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x14ac:dyDescent="0.25">
      <c r="A963" t="s">
        <v>4722</v>
      </c>
      <c r="B963" t="s">
        <v>4723</v>
      </c>
      <c r="C963" t="s">
        <v>4724</v>
      </c>
      <c r="D963" t="s">
        <v>1418</v>
      </c>
      <c r="E963" t="s">
        <v>1419</v>
      </c>
      <c r="F963" t="s">
        <v>55</v>
      </c>
      <c r="G963" t="s">
        <v>56</v>
      </c>
      <c r="H963" t="s">
        <v>44</v>
      </c>
      <c r="I963" t="s">
        <v>57</v>
      </c>
      <c r="J963" t="s">
        <v>211</v>
      </c>
      <c r="K963" t="s">
        <v>663</v>
      </c>
      <c r="L963">
        <v>1</v>
      </c>
      <c r="M963" s="1">
        <v>39083</v>
      </c>
      <c r="N963" t="s">
        <v>113</v>
      </c>
      <c r="O963" t="s">
        <v>114</v>
      </c>
      <c r="P963">
        <v>2007</v>
      </c>
      <c r="Q963" s="1">
        <v>40394</v>
      </c>
      <c r="R963" s="1">
        <v>40394</v>
      </c>
      <c r="S963">
        <v>0</v>
      </c>
      <c r="T963">
        <v>4000000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4000000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 x14ac:dyDescent="0.25">
      <c r="A964" t="s">
        <v>4725</v>
      </c>
      <c r="B964" t="s">
        <v>4726</v>
      </c>
      <c r="C964" t="s">
        <v>4727</v>
      </c>
      <c r="D964" t="s">
        <v>4728</v>
      </c>
      <c r="E964" t="s">
        <v>102</v>
      </c>
      <c r="F964" t="s">
        <v>4729</v>
      </c>
      <c r="G964" t="s">
        <v>56</v>
      </c>
      <c r="H964" t="s">
        <v>44</v>
      </c>
      <c r="I964" t="s">
        <v>57</v>
      </c>
      <c r="J964" t="s">
        <v>1051</v>
      </c>
      <c r="K964" t="s">
        <v>1052</v>
      </c>
      <c r="L964">
        <v>2</v>
      </c>
      <c r="M964" s="1">
        <v>40909</v>
      </c>
      <c r="N964" t="s">
        <v>137</v>
      </c>
      <c r="O964" t="s">
        <v>138</v>
      </c>
      <c r="P964">
        <v>2012</v>
      </c>
      <c r="Q964" s="1">
        <v>41894</v>
      </c>
      <c r="R964" s="1">
        <v>41897</v>
      </c>
      <c r="S964">
        <v>0</v>
      </c>
      <c r="T964">
        <v>5200000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5200000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 x14ac:dyDescent="0.25">
      <c r="A965" t="s">
        <v>4730</v>
      </c>
      <c r="B965" t="s">
        <v>4731</v>
      </c>
      <c r="C965" t="s">
        <v>4732</v>
      </c>
      <c r="D965" t="s">
        <v>828</v>
      </c>
      <c r="E965" t="s">
        <v>829</v>
      </c>
      <c r="F965" t="s">
        <v>1206</v>
      </c>
      <c r="G965" t="s">
        <v>104</v>
      </c>
      <c r="H965" t="s">
        <v>44</v>
      </c>
      <c r="I965" t="s">
        <v>3044</v>
      </c>
      <c r="J965" t="s">
        <v>3045</v>
      </c>
      <c r="K965" t="s">
        <v>4733</v>
      </c>
      <c r="L965">
        <v>1</v>
      </c>
      <c r="Q965" s="1">
        <v>39629</v>
      </c>
      <c r="R965" s="1">
        <v>39629</v>
      </c>
      <c r="S965">
        <v>0</v>
      </c>
      <c r="T965">
        <v>3750000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3750000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 x14ac:dyDescent="0.25">
      <c r="A966" t="s">
        <v>4734</v>
      </c>
      <c r="B966" t="s">
        <v>4735</v>
      </c>
      <c r="C966" t="s">
        <v>4736</v>
      </c>
      <c r="D966" t="s">
        <v>132</v>
      </c>
      <c r="E966" t="s">
        <v>133</v>
      </c>
      <c r="F966" t="s">
        <v>4737</v>
      </c>
      <c r="G966" t="s">
        <v>56</v>
      </c>
      <c r="H966" t="s">
        <v>44</v>
      </c>
      <c r="I966" t="s">
        <v>93</v>
      </c>
      <c r="J966" t="s">
        <v>94</v>
      </c>
      <c r="K966" t="s">
        <v>1785</v>
      </c>
      <c r="L966">
        <v>2</v>
      </c>
      <c r="M966" s="1">
        <v>39814</v>
      </c>
      <c r="N966" t="s">
        <v>200</v>
      </c>
      <c r="O966" t="s">
        <v>201</v>
      </c>
      <c r="P966">
        <v>2009</v>
      </c>
      <c r="Q966" s="1">
        <v>40567</v>
      </c>
      <c r="R966" s="1">
        <v>41198</v>
      </c>
      <c r="S966">
        <v>0</v>
      </c>
      <c r="T966">
        <v>7875598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4937798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 x14ac:dyDescent="0.25">
      <c r="A967" t="s">
        <v>4738</v>
      </c>
      <c r="B967" t="s">
        <v>4739</v>
      </c>
      <c r="C967" t="s">
        <v>4740</v>
      </c>
      <c r="D967" t="s">
        <v>90</v>
      </c>
      <c r="E967" t="s">
        <v>91</v>
      </c>
      <c r="F967" t="s">
        <v>4741</v>
      </c>
      <c r="G967" t="s">
        <v>56</v>
      </c>
      <c r="H967" t="s">
        <v>44</v>
      </c>
      <c r="I967" t="s">
        <v>57</v>
      </c>
      <c r="J967" t="s">
        <v>211</v>
      </c>
      <c r="K967" t="s">
        <v>782</v>
      </c>
      <c r="L967">
        <v>4</v>
      </c>
      <c r="M967" s="1">
        <v>37712</v>
      </c>
      <c r="N967" t="s">
        <v>4742</v>
      </c>
      <c r="O967" t="s">
        <v>4743</v>
      </c>
      <c r="P967">
        <v>2003</v>
      </c>
      <c r="Q967" s="1">
        <v>39142</v>
      </c>
      <c r="R967" s="1">
        <v>41415</v>
      </c>
      <c r="S967">
        <v>0</v>
      </c>
      <c r="T967">
        <v>84500000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7500000</v>
      </c>
      <c r="AI967">
        <v>55000000</v>
      </c>
      <c r="AJ967">
        <v>0</v>
      </c>
      <c r="AK967">
        <v>0</v>
      </c>
      <c r="AL967">
        <v>0</v>
      </c>
      <c r="AM967">
        <v>0</v>
      </c>
    </row>
    <row r="968" spans="1:39" x14ac:dyDescent="0.25">
      <c r="A968" t="s">
        <v>4744</v>
      </c>
      <c r="B968" t="s">
        <v>4745</v>
      </c>
      <c r="C968" t="s">
        <v>4746</v>
      </c>
      <c r="D968" t="s">
        <v>315</v>
      </c>
      <c r="E968" t="s">
        <v>316</v>
      </c>
      <c r="F968" t="s">
        <v>4747</v>
      </c>
      <c r="G968" t="s">
        <v>56</v>
      </c>
      <c r="H968" t="s">
        <v>44</v>
      </c>
      <c r="I968" t="s">
        <v>219</v>
      </c>
      <c r="J968" t="s">
        <v>220</v>
      </c>
      <c r="K968" t="s">
        <v>220</v>
      </c>
      <c r="L968">
        <v>1</v>
      </c>
      <c r="Q968" s="1">
        <v>41879</v>
      </c>
      <c r="R968" s="1">
        <v>41879</v>
      </c>
      <c r="S968">
        <v>0</v>
      </c>
      <c r="T968">
        <v>1099000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 x14ac:dyDescent="0.25">
      <c r="A969" t="s">
        <v>4748</v>
      </c>
      <c r="B969" t="s">
        <v>4749</v>
      </c>
      <c r="C969" t="s">
        <v>4681</v>
      </c>
      <c r="D969" t="s">
        <v>315</v>
      </c>
      <c r="E969" t="s">
        <v>316</v>
      </c>
      <c r="F969" t="s">
        <v>4750</v>
      </c>
      <c r="G969" t="s">
        <v>104</v>
      </c>
      <c r="H969" t="s">
        <v>44</v>
      </c>
      <c r="I969" t="s">
        <v>219</v>
      </c>
      <c r="J969" t="s">
        <v>220</v>
      </c>
      <c r="K969" t="s">
        <v>220</v>
      </c>
      <c r="L969">
        <v>2</v>
      </c>
      <c r="M969" s="1">
        <v>39814</v>
      </c>
      <c r="N969" t="s">
        <v>200</v>
      </c>
      <c r="O969" t="s">
        <v>201</v>
      </c>
      <c r="P969">
        <v>2009</v>
      </c>
      <c r="Q969" s="1">
        <v>40263</v>
      </c>
      <c r="R969" s="1">
        <v>40704</v>
      </c>
      <c r="S969">
        <v>0</v>
      </c>
      <c r="T969">
        <v>10350000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4550000</v>
      </c>
      <c r="AG969">
        <v>5800000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 x14ac:dyDescent="0.25">
      <c r="A970" t="s">
        <v>4751</v>
      </c>
      <c r="B970" t="s">
        <v>4752</v>
      </c>
      <c r="C970" t="s">
        <v>4753</v>
      </c>
      <c r="D970" t="s">
        <v>90</v>
      </c>
      <c r="E970" t="s">
        <v>91</v>
      </c>
      <c r="F970" t="s">
        <v>4455</v>
      </c>
      <c r="G970" t="s">
        <v>56</v>
      </c>
      <c r="H970" t="s">
        <v>44</v>
      </c>
      <c r="I970" t="s">
        <v>1353</v>
      </c>
      <c r="J970" t="s">
        <v>1375</v>
      </c>
      <c r="K970" t="s">
        <v>4754</v>
      </c>
      <c r="L970">
        <v>1</v>
      </c>
      <c r="M970" s="1">
        <v>37257</v>
      </c>
      <c r="N970" t="s">
        <v>592</v>
      </c>
      <c r="O970" t="s">
        <v>593</v>
      </c>
      <c r="P970">
        <v>2002</v>
      </c>
      <c r="Q970" s="1">
        <v>41576</v>
      </c>
      <c r="R970" s="1">
        <v>41576</v>
      </c>
      <c r="S970">
        <v>0</v>
      </c>
      <c r="T970">
        <v>550000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 x14ac:dyDescent="0.25">
      <c r="A971" t="s">
        <v>4755</v>
      </c>
      <c r="B971" t="s">
        <v>4756</v>
      </c>
      <c r="C971" t="s">
        <v>4757</v>
      </c>
      <c r="D971" t="s">
        <v>4758</v>
      </c>
      <c r="E971" t="s">
        <v>4759</v>
      </c>
      <c r="F971" t="s">
        <v>4760</v>
      </c>
      <c r="G971" t="s">
        <v>56</v>
      </c>
      <c r="H971" t="s">
        <v>44</v>
      </c>
      <c r="I971" t="s">
        <v>45</v>
      </c>
      <c r="J971" t="s">
        <v>46</v>
      </c>
      <c r="K971" t="s">
        <v>47</v>
      </c>
      <c r="L971">
        <v>4</v>
      </c>
      <c r="M971" s="1">
        <v>39083</v>
      </c>
      <c r="N971" t="s">
        <v>113</v>
      </c>
      <c r="O971" t="s">
        <v>114</v>
      </c>
      <c r="P971">
        <v>2007</v>
      </c>
      <c r="Q971" s="1">
        <v>39128</v>
      </c>
      <c r="R971" s="1">
        <v>40919</v>
      </c>
      <c r="S971">
        <v>0</v>
      </c>
      <c r="T971">
        <v>24020000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1500000</v>
      </c>
      <c r="AG971">
        <v>4520000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 x14ac:dyDescent="0.25">
      <c r="A972" t="s">
        <v>4761</v>
      </c>
      <c r="B972" t="s">
        <v>4762</v>
      </c>
      <c r="C972" t="s">
        <v>4763</v>
      </c>
      <c r="D972" t="s">
        <v>698</v>
      </c>
      <c r="E972" t="s">
        <v>365</v>
      </c>
      <c r="F972" t="s">
        <v>4764</v>
      </c>
      <c r="G972" t="s">
        <v>56</v>
      </c>
      <c r="H972" t="s">
        <v>700</v>
      </c>
      <c r="J972" t="s">
        <v>1553</v>
      </c>
      <c r="K972" t="s">
        <v>1553</v>
      </c>
      <c r="L972">
        <v>2</v>
      </c>
      <c r="M972" s="1">
        <v>37622</v>
      </c>
      <c r="N972" t="s">
        <v>910</v>
      </c>
      <c r="O972" t="s">
        <v>911</v>
      </c>
      <c r="P972">
        <v>2003</v>
      </c>
      <c r="Q972" s="1">
        <v>38827</v>
      </c>
      <c r="R972" s="1">
        <v>39240</v>
      </c>
      <c r="S972">
        <v>0</v>
      </c>
      <c r="T972">
        <v>19670000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5670000</v>
      </c>
      <c r="AG972">
        <v>14000000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 x14ac:dyDescent="0.25">
      <c r="A973" t="s">
        <v>4765</v>
      </c>
      <c r="B973" t="s">
        <v>4766</v>
      </c>
      <c r="C973" t="s">
        <v>4767</v>
      </c>
      <c r="D973" t="s">
        <v>337</v>
      </c>
      <c r="E973" t="s">
        <v>338</v>
      </c>
      <c r="F973" t="s">
        <v>4768</v>
      </c>
      <c r="G973" t="s">
        <v>43</v>
      </c>
      <c r="H973" t="s">
        <v>44</v>
      </c>
      <c r="I973" t="s">
        <v>142</v>
      </c>
      <c r="J973" t="s">
        <v>3670</v>
      </c>
      <c r="K973" t="s">
        <v>3670</v>
      </c>
      <c r="L973">
        <v>6</v>
      </c>
      <c r="M973" s="1">
        <v>39083</v>
      </c>
      <c r="N973" t="s">
        <v>113</v>
      </c>
      <c r="O973" t="s">
        <v>114</v>
      </c>
      <c r="P973">
        <v>2007</v>
      </c>
      <c r="Q973" s="1">
        <v>40121</v>
      </c>
      <c r="R973" s="1">
        <v>41278</v>
      </c>
      <c r="S973">
        <v>0</v>
      </c>
      <c r="T973">
        <v>23940640</v>
      </c>
      <c r="U973">
        <v>0</v>
      </c>
      <c r="V973">
        <v>0</v>
      </c>
      <c r="W973">
        <v>0</v>
      </c>
      <c r="X973">
        <v>905315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10200000</v>
      </c>
      <c r="AG973">
        <v>3000000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 x14ac:dyDescent="0.25">
      <c r="A974" t="s">
        <v>4769</v>
      </c>
      <c r="B974" t="s">
        <v>4770</v>
      </c>
      <c r="C974" t="s">
        <v>4771</v>
      </c>
      <c r="D974" t="s">
        <v>3730</v>
      </c>
      <c r="E974" t="s">
        <v>2249</v>
      </c>
      <c r="F974" t="s">
        <v>4772</v>
      </c>
      <c r="G974" t="s">
        <v>43</v>
      </c>
      <c r="H974" t="s">
        <v>44</v>
      </c>
      <c r="I974" t="s">
        <v>82</v>
      </c>
      <c r="J974" t="s">
        <v>83</v>
      </c>
      <c r="K974" t="s">
        <v>4773</v>
      </c>
      <c r="L974">
        <v>2</v>
      </c>
      <c r="Q974" s="1">
        <v>40091</v>
      </c>
      <c r="R974" s="1">
        <v>40834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6500000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4774</v>
      </c>
      <c r="B975" t="s">
        <v>4775</v>
      </c>
      <c r="C975" t="s">
        <v>4776</v>
      </c>
      <c r="D975" t="s">
        <v>101</v>
      </c>
      <c r="E975" t="s">
        <v>102</v>
      </c>
      <c r="F975" t="s">
        <v>4777</v>
      </c>
      <c r="G975" t="s">
        <v>56</v>
      </c>
      <c r="H975" t="s">
        <v>44</v>
      </c>
      <c r="I975" t="s">
        <v>45</v>
      </c>
      <c r="J975" t="s">
        <v>46</v>
      </c>
      <c r="K975" t="s">
        <v>47</v>
      </c>
      <c r="L975">
        <v>4</v>
      </c>
      <c r="M975" s="1">
        <v>40282</v>
      </c>
      <c r="N975" t="s">
        <v>4710</v>
      </c>
      <c r="O975" t="s">
        <v>1235</v>
      </c>
      <c r="P975">
        <v>2010</v>
      </c>
      <c r="Q975" s="1">
        <v>40401</v>
      </c>
      <c r="R975" s="1">
        <v>41038</v>
      </c>
      <c r="S975">
        <v>700000</v>
      </c>
      <c r="T975">
        <v>12500000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2000000</v>
      </c>
      <c r="AG975">
        <v>10500000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 x14ac:dyDescent="0.25">
      <c r="A976" t="s">
        <v>4778</v>
      </c>
      <c r="B976" t="s">
        <v>4779</v>
      </c>
      <c r="C976" t="s">
        <v>4780</v>
      </c>
      <c r="D976" t="s">
        <v>4781</v>
      </c>
      <c r="E976" t="s">
        <v>4782</v>
      </c>
      <c r="F976" t="s">
        <v>591</v>
      </c>
      <c r="G976" t="s">
        <v>56</v>
      </c>
      <c r="H976" t="s">
        <v>44</v>
      </c>
      <c r="I976" t="s">
        <v>219</v>
      </c>
      <c r="J976" t="s">
        <v>220</v>
      </c>
      <c r="K976" t="s">
        <v>220</v>
      </c>
      <c r="L976">
        <v>6</v>
      </c>
      <c r="M976" s="1">
        <v>36161</v>
      </c>
      <c r="N976" t="s">
        <v>1187</v>
      </c>
      <c r="O976" t="s">
        <v>1188</v>
      </c>
      <c r="P976">
        <v>1999</v>
      </c>
      <c r="Q976" s="1">
        <v>39421</v>
      </c>
      <c r="R976" s="1">
        <v>41375</v>
      </c>
      <c r="S976">
        <v>0</v>
      </c>
      <c r="T976">
        <v>30000000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10000000</v>
      </c>
      <c r="AG976">
        <v>9000000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x14ac:dyDescent="0.25">
      <c r="A977" t="s">
        <v>4783</v>
      </c>
      <c r="B977" t="s">
        <v>4784</v>
      </c>
      <c r="C977" t="s">
        <v>4785</v>
      </c>
      <c r="D977" t="s">
        <v>90</v>
      </c>
      <c r="E977" t="s">
        <v>91</v>
      </c>
      <c r="F977" t="s">
        <v>4786</v>
      </c>
      <c r="G977" t="s">
        <v>43</v>
      </c>
      <c r="H977" t="s">
        <v>44</v>
      </c>
      <c r="I977" t="s">
        <v>119</v>
      </c>
      <c r="J977" t="s">
        <v>356</v>
      </c>
      <c r="K977" t="s">
        <v>4787</v>
      </c>
      <c r="L977">
        <v>1</v>
      </c>
      <c r="M977" s="1">
        <v>35796</v>
      </c>
      <c r="N977" t="s">
        <v>757</v>
      </c>
      <c r="O977" t="s">
        <v>758</v>
      </c>
      <c r="P977">
        <v>1998</v>
      </c>
      <c r="Q977" s="1">
        <v>41674</v>
      </c>
      <c r="R977" s="1">
        <v>41674</v>
      </c>
      <c r="S977">
        <v>0</v>
      </c>
      <c r="T977">
        <v>2400000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2400000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 x14ac:dyDescent="0.25">
      <c r="A978" t="s">
        <v>4788</v>
      </c>
      <c r="B978" t="s">
        <v>4789</v>
      </c>
      <c r="C978" t="s">
        <v>4790</v>
      </c>
      <c r="D978" t="s">
        <v>101</v>
      </c>
      <c r="E978" t="s">
        <v>102</v>
      </c>
      <c r="F978" t="s">
        <v>4791</v>
      </c>
      <c r="G978" t="s">
        <v>56</v>
      </c>
      <c r="H978" t="s">
        <v>44</v>
      </c>
      <c r="I978" t="s">
        <v>57</v>
      </c>
      <c r="J978" t="s">
        <v>211</v>
      </c>
      <c r="K978" t="s">
        <v>782</v>
      </c>
      <c r="L978">
        <v>4</v>
      </c>
      <c r="M978" s="1">
        <v>39814</v>
      </c>
      <c r="N978" t="s">
        <v>200</v>
      </c>
      <c r="O978" t="s">
        <v>201</v>
      </c>
      <c r="P978">
        <v>2009</v>
      </c>
      <c r="Q978" s="1">
        <v>38768</v>
      </c>
      <c r="R978" s="1">
        <v>41326</v>
      </c>
      <c r="S978">
        <v>0</v>
      </c>
      <c r="T978">
        <v>44115160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11715160</v>
      </c>
      <c r="AG978">
        <v>20000000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 x14ac:dyDescent="0.25">
      <c r="A979" t="s">
        <v>4792</v>
      </c>
      <c r="B979" t="s">
        <v>4793</v>
      </c>
      <c r="C979" t="s">
        <v>4794</v>
      </c>
      <c r="D979" t="s">
        <v>3709</v>
      </c>
      <c r="E979" t="s">
        <v>316</v>
      </c>
      <c r="F979" t="s">
        <v>118</v>
      </c>
      <c r="G979" t="s">
        <v>56</v>
      </c>
      <c r="H979" t="s">
        <v>44</v>
      </c>
      <c r="I979" t="s">
        <v>1467</v>
      </c>
      <c r="J979" t="s">
        <v>685</v>
      </c>
      <c r="K979" t="s">
        <v>4795</v>
      </c>
      <c r="L979">
        <v>1</v>
      </c>
      <c r="M979" s="1">
        <v>40664</v>
      </c>
      <c r="N979" t="s">
        <v>447</v>
      </c>
      <c r="O979" t="s">
        <v>77</v>
      </c>
      <c r="P979">
        <v>2011</v>
      </c>
      <c r="Q979" s="1">
        <v>41655</v>
      </c>
      <c r="R979" s="1">
        <v>41655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 x14ac:dyDescent="0.25">
      <c r="A980" t="s">
        <v>4796</v>
      </c>
      <c r="B980" t="s">
        <v>4797</v>
      </c>
      <c r="C980" t="s">
        <v>4798</v>
      </c>
      <c r="D980" t="s">
        <v>315</v>
      </c>
      <c r="E980" t="s">
        <v>316</v>
      </c>
      <c r="F980" t="s">
        <v>4799</v>
      </c>
      <c r="G980" t="s">
        <v>56</v>
      </c>
      <c r="H980" t="s">
        <v>44</v>
      </c>
      <c r="I980" t="s">
        <v>3769</v>
      </c>
      <c r="J980" t="s">
        <v>3770</v>
      </c>
      <c r="K980" t="s">
        <v>3771</v>
      </c>
      <c r="L980">
        <v>4</v>
      </c>
      <c r="M980" s="1">
        <v>39448</v>
      </c>
      <c r="N980" t="s">
        <v>192</v>
      </c>
      <c r="O980" t="s">
        <v>193</v>
      </c>
      <c r="P980">
        <v>2008</v>
      </c>
      <c r="Q980" s="1">
        <v>41381</v>
      </c>
      <c r="R980" s="1">
        <v>41914</v>
      </c>
      <c r="S980">
        <v>250000</v>
      </c>
      <c r="T980">
        <v>7000000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7000000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 x14ac:dyDescent="0.25">
      <c r="A981" t="s">
        <v>4800</v>
      </c>
      <c r="B981" t="s">
        <v>4801</v>
      </c>
      <c r="C981" t="s">
        <v>4802</v>
      </c>
      <c r="D981" t="s">
        <v>4803</v>
      </c>
      <c r="E981" t="s">
        <v>733</v>
      </c>
      <c r="F981" t="s">
        <v>4804</v>
      </c>
      <c r="G981" t="s">
        <v>56</v>
      </c>
      <c r="H981" t="s">
        <v>44</v>
      </c>
      <c r="I981" t="s">
        <v>57</v>
      </c>
      <c r="J981" t="s">
        <v>211</v>
      </c>
      <c r="K981" t="s">
        <v>1194</v>
      </c>
      <c r="L981">
        <v>1</v>
      </c>
      <c r="M981" s="1">
        <v>40909</v>
      </c>
      <c r="N981" t="s">
        <v>137</v>
      </c>
      <c r="O981" t="s">
        <v>138</v>
      </c>
      <c r="P981">
        <v>2012</v>
      </c>
      <c r="Q981" s="1">
        <v>41858</v>
      </c>
      <c r="R981" s="1">
        <v>41858</v>
      </c>
      <c r="S981">
        <v>0</v>
      </c>
      <c r="T981">
        <v>13000000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13000000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x14ac:dyDescent="0.25">
      <c r="A982" t="s">
        <v>4805</v>
      </c>
      <c r="B982" t="s">
        <v>4806</v>
      </c>
      <c r="C982" t="s">
        <v>4807</v>
      </c>
      <c r="D982" t="s">
        <v>491</v>
      </c>
      <c r="E982" t="s">
        <v>492</v>
      </c>
      <c r="F982" t="s">
        <v>332</v>
      </c>
      <c r="G982" t="s">
        <v>56</v>
      </c>
      <c r="H982" t="s">
        <v>44</v>
      </c>
      <c r="I982" t="s">
        <v>857</v>
      </c>
      <c r="J982" t="s">
        <v>858</v>
      </c>
      <c r="K982" t="s">
        <v>858</v>
      </c>
      <c r="L982">
        <v>1</v>
      </c>
      <c r="M982" s="1">
        <v>36892</v>
      </c>
      <c r="N982" t="s">
        <v>182</v>
      </c>
      <c r="O982" t="s">
        <v>183</v>
      </c>
      <c r="P982">
        <v>2001</v>
      </c>
      <c r="Q982" s="1">
        <v>39267</v>
      </c>
      <c r="R982" s="1">
        <v>39267</v>
      </c>
      <c r="S982">
        <v>0</v>
      </c>
      <c r="T982">
        <v>20000000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 x14ac:dyDescent="0.25">
      <c r="A983" t="s">
        <v>4808</v>
      </c>
      <c r="B983" t="s">
        <v>4809</v>
      </c>
      <c r="C983" t="s">
        <v>4810</v>
      </c>
      <c r="D983" t="s">
        <v>4811</v>
      </c>
      <c r="E983" t="s">
        <v>102</v>
      </c>
      <c r="F983" t="s">
        <v>265</v>
      </c>
      <c r="G983" t="s">
        <v>56</v>
      </c>
      <c r="L983">
        <v>1</v>
      </c>
      <c r="M983" s="1">
        <v>41135</v>
      </c>
      <c r="N983" t="s">
        <v>636</v>
      </c>
      <c r="O983" t="s">
        <v>637</v>
      </c>
      <c r="P983">
        <v>2012</v>
      </c>
      <c r="Q983" s="1">
        <v>41593</v>
      </c>
      <c r="R983" s="1">
        <v>41593</v>
      </c>
      <c r="S983">
        <v>0</v>
      </c>
      <c r="T983">
        <v>1250000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1250000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x14ac:dyDescent="0.25">
      <c r="A984" t="s">
        <v>4812</v>
      </c>
      <c r="B984" t="s">
        <v>4813</v>
      </c>
      <c r="C984" t="s">
        <v>4814</v>
      </c>
      <c r="D984" t="s">
        <v>4815</v>
      </c>
      <c r="E984" t="s">
        <v>4816</v>
      </c>
      <c r="F984" t="s">
        <v>1990</v>
      </c>
      <c r="G984" t="s">
        <v>56</v>
      </c>
      <c r="H984" t="s">
        <v>44</v>
      </c>
      <c r="I984" t="s">
        <v>82</v>
      </c>
      <c r="J984" t="s">
        <v>1518</v>
      </c>
      <c r="K984" t="s">
        <v>1518</v>
      </c>
      <c r="L984">
        <v>1</v>
      </c>
      <c r="M984" s="1">
        <v>40994</v>
      </c>
      <c r="N984" t="s">
        <v>1715</v>
      </c>
      <c r="O984" t="s">
        <v>138</v>
      </c>
      <c r="P984">
        <v>2012</v>
      </c>
      <c r="Q984" s="1">
        <v>41915</v>
      </c>
      <c r="R984" s="1">
        <v>41915</v>
      </c>
      <c r="S984">
        <v>0</v>
      </c>
      <c r="T984">
        <v>1300000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1300000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 x14ac:dyDescent="0.25">
      <c r="A985" t="s">
        <v>4817</v>
      </c>
      <c r="B985" t="s">
        <v>4818</v>
      </c>
      <c r="C985" t="s">
        <v>4819</v>
      </c>
      <c r="D985" t="s">
        <v>101</v>
      </c>
      <c r="E985" t="s">
        <v>102</v>
      </c>
      <c r="F985" t="s">
        <v>118</v>
      </c>
      <c r="G985" t="s">
        <v>56</v>
      </c>
      <c r="H985" t="s">
        <v>44</v>
      </c>
      <c r="I985" t="s">
        <v>82</v>
      </c>
      <c r="J985" t="s">
        <v>83</v>
      </c>
      <c r="K985" t="s">
        <v>83</v>
      </c>
      <c r="L985">
        <v>1</v>
      </c>
      <c r="M985" s="1">
        <v>38869</v>
      </c>
      <c r="N985" t="s">
        <v>522</v>
      </c>
      <c r="O985" t="s">
        <v>523</v>
      </c>
      <c r="P985">
        <v>2006</v>
      </c>
      <c r="Q985" s="1">
        <v>40570</v>
      </c>
      <c r="R985" s="1">
        <v>40570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 x14ac:dyDescent="0.25">
      <c r="A986" t="s">
        <v>4820</v>
      </c>
      <c r="B986" t="s">
        <v>4821</v>
      </c>
      <c r="C986" t="s">
        <v>4822</v>
      </c>
      <c r="D986" t="s">
        <v>4587</v>
      </c>
      <c r="E986" t="s">
        <v>365</v>
      </c>
      <c r="F986" t="s">
        <v>2887</v>
      </c>
      <c r="G986" t="s">
        <v>56</v>
      </c>
      <c r="H986" t="s">
        <v>74</v>
      </c>
      <c r="J986" t="s">
        <v>75</v>
      </c>
      <c r="K986" t="s">
        <v>75</v>
      </c>
      <c r="L986">
        <v>2</v>
      </c>
      <c r="M986" s="1">
        <v>40909</v>
      </c>
      <c r="N986" t="s">
        <v>137</v>
      </c>
      <c r="O986" t="s">
        <v>138</v>
      </c>
      <c r="P986">
        <v>2012</v>
      </c>
      <c r="Q986" s="1">
        <v>41470</v>
      </c>
      <c r="R986" s="1">
        <v>41709</v>
      </c>
      <c r="S986">
        <v>1500000</v>
      </c>
      <c r="T986">
        <v>7500000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7500000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x14ac:dyDescent="0.25">
      <c r="A987" t="s">
        <v>4823</v>
      </c>
      <c r="B987" t="s">
        <v>4824</v>
      </c>
      <c r="C987" t="s">
        <v>4825</v>
      </c>
      <c r="D987" t="s">
        <v>4826</v>
      </c>
      <c r="E987" t="s">
        <v>63</v>
      </c>
      <c r="F987" t="s">
        <v>4827</v>
      </c>
      <c r="G987" t="s">
        <v>43</v>
      </c>
      <c r="H987" t="s">
        <v>44</v>
      </c>
      <c r="I987" t="s">
        <v>57</v>
      </c>
      <c r="J987" t="s">
        <v>211</v>
      </c>
      <c r="K987" t="s">
        <v>212</v>
      </c>
      <c r="L987">
        <v>4</v>
      </c>
      <c r="M987" s="1">
        <v>37622</v>
      </c>
      <c r="N987" t="s">
        <v>910</v>
      </c>
      <c r="O987" t="s">
        <v>911</v>
      </c>
      <c r="P987">
        <v>2003</v>
      </c>
      <c r="Q987" s="1">
        <v>38231</v>
      </c>
      <c r="R987" s="1">
        <v>41030</v>
      </c>
      <c r="S987">
        <v>0</v>
      </c>
      <c r="T987">
        <v>40400000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4000000</v>
      </c>
      <c r="AG987">
        <v>8000000</v>
      </c>
      <c r="AH987">
        <v>23000000</v>
      </c>
      <c r="AI987">
        <v>5400000</v>
      </c>
      <c r="AJ987">
        <v>0</v>
      </c>
      <c r="AK987">
        <v>0</v>
      </c>
      <c r="AL987">
        <v>0</v>
      </c>
      <c r="AM987">
        <v>0</v>
      </c>
    </row>
    <row r="988" spans="1:39" x14ac:dyDescent="0.25">
      <c r="A988" t="s">
        <v>4828</v>
      </c>
      <c r="B988" t="s">
        <v>4829</v>
      </c>
      <c r="C988" t="s">
        <v>4830</v>
      </c>
      <c r="D988" t="s">
        <v>4831</v>
      </c>
      <c r="E988" t="s">
        <v>102</v>
      </c>
      <c r="F988" t="s">
        <v>303</v>
      </c>
      <c r="H988" t="s">
        <v>44</v>
      </c>
      <c r="I988" t="s">
        <v>142</v>
      </c>
      <c r="J988" t="s">
        <v>1762</v>
      </c>
      <c r="K988" t="s">
        <v>1762</v>
      </c>
      <c r="L988">
        <v>1</v>
      </c>
      <c r="M988" s="1">
        <v>41073</v>
      </c>
      <c r="N988" t="s">
        <v>48</v>
      </c>
      <c r="O988" t="s">
        <v>49</v>
      </c>
      <c r="P988">
        <v>2012</v>
      </c>
      <c r="Q988" s="1">
        <v>41153</v>
      </c>
      <c r="R988" s="1">
        <v>41153</v>
      </c>
      <c r="S988">
        <v>100000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 x14ac:dyDescent="0.25">
      <c r="A989" t="s">
        <v>4832</v>
      </c>
      <c r="B989" t="s">
        <v>4833</v>
      </c>
      <c r="C989" t="s">
        <v>4834</v>
      </c>
      <c r="D989" t="s">
        <v>315</v>
      </c>
      <c r="E989" t="s">
        <v>316</v>
      </c>
      <c r="F989" t="s">
        <v>2684</v>
      </c>
      <c r="G989" t="s">
        <v>56</v>
      </c>
      <c r="H989" t="s">
        <v>1213</v>
      </c>
      <c r="J989" t="s">
        <v>2910</v>
      </c>
      <c r="K989" t="s">
        <v>2910</v>
      </c>
      <c r="L989">
        <v>1</v>
      </c>
      <c r="M989" s="1">
        <v>40544</v>
      </c>
      <c r="N989" t="s">
        <v>602</v>
      </c>
      <c r="O989" t="s">
        <v>565</v>
      </c>
      <c r="P989">
        <v>2011</v>
      </c>
      <c r="Q989" s="1">
        <v>41563</v>
      </c>
      <c r="R989" s="1">
        <v>41563</v>
      </c>
      <c r="S989">
        <v>0</v>
      </c>
      <c r="T989">
        <v>40000000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 x14ac:dyDescent="0.25">
      <c r="A990" t="s">
        <v>4835</v>
      </c>
      <c r="B990" t="s">
        <v>4836</v>
      </c>
      <c r="C990" t="s">
        <v>4837</v>
      </c>
      <c r="D990" t="s">
        <v>101</v>
      </c>
      <c r="E990" t="s">
        <v>102</v>
      </c>
      <c r="F990" t="s">
        <v>4772</v>
      </c>
      <c r="G990" t="s">
        <v>56</v>
      </c>
      <c r="H990" t="s">
        <v>44</v>
      </c>
      <c r="I990" t="s">
        <v>45</v>
      </c>
      <c r="J990" t="s">
        <v>46</v>
      </c>
      <c r="K990" t="s">
        <v>47</v>
      </c>
      <c r="L990">
        <v>2</v>
      </c>
      <c r="M990" s="1">
        <v>40878</v>
      </c>
      <c r="N990" t="s">
        <v>664</v>
      </c>
      <c r="O990" t="s">
        <v>97</v>
      </c>
      <c r="P990">
        <v>2011</v>
      </c>
      <c r="Q990" s="1">
        <v>41214</v>
      </c>
      <c r="R990" s="1">
        <v>41579</v>
      </c>
      <c r="S990">
        <v>1500000</v>
      </c>
      <c r="T990">
        <v>5000000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5000000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 x14ac:dyDescent="0.25">
      <c r="A991" t="s">
        <v>4838</v>
      </c>
      <c r="B991" t="s">
        <v>4839</v>
      </c>
      <c r="C991" t="s">
        <v>4840</v>
      </c>
      <c r="D991" t="s">
        <v>101</v>
      </c>
      <c r="E991" t="s">
        <v>102</v>
      </c>
      <c r="F991" t="s">
        <v>112</v>
      </c>
      <c r="H991" t="s">
        <v>506</v>
      </c>
      <c r="J991" t="s">
        <v>507</v>
      </c>
      <c r="K991" t="s">
        <v>507</v>
      </c>
      <c r="L991">
        <v>1</v>
      </c>
      <c r="Q991" s="1">
        <v>41619</v>
      </c>
      <c r="R991" s="1">
        <v>41619</v>
      </c>
      <c r="S991">
        <v>0</v>
      </c>
      <c r="T991">
        <v>2000000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2000000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 x14ac:dyDescent="0.25">
      <c r="A992" t="s">
        <v>4841</v>
      </c>
      <c r="B992" t="s">
        <v>4842</v>
      </c>
      <c r="C992" t="s">
        <v>4843</v>
      </c>
      <c r="D992" t="s">
        <v>3208</v>
      </c>
      <c r="E992" t="s">
        <v>1850</v>
      </c>
      <c r="F992" t="s">
        <v>4844</v>
      </c>
      <c r="G992" t="s">
        <v>56</v>
      </c>
      <c r="H992" t="s">
        <v>44</v>
      </c>
      <c r="I992" t="s">
        <v>693</v>
      </c>
      <c r="J992" t="s">
        <v>694</v>
      </c>
      <c r="K992" t="s">
        <v>4228</v>
      </c>
      <c r="L992">
        <v>6</v>
      </c>
      <c r="M992" s="1">
        <v>32143</v>
      </c>
      <c r="N992" t="s">
        <v>2781</v>
      </c>
      <c r="O992" t="s">
        <v>2782</v>
      </c>
      <c r="P992">
        <v>1988</v>
      </c>
      <c r="Q992" s="1">
        <v>40161</v>
      </c>
      <c r="R992" s="1">
        <v>41736</v>
      </c>
      <c r="S992">
        <v>0</v>
      </c>
      <c r="T992">
        <v>18050000</v>
      </c>
      <c r="U992">
        <v>0</v>
      </c>
      <c r="V992">
        <v>0</v>
      </c>
      <c r="W992">
        <v>0</v>
      </c>
      <c r="X992">
        <v>16308700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 x14ac:dyDescent="0.25">
      <c r="A993" t="s">
        <v>4845</v>
      </c>
      <c r="B993" t="s">
        <v>4846</v>
      </c>
      <c r="C993" t="s">
        <v>4847</v>
      </c>
      <c r="D993" t="s">
        <v>4848</v>
      </c>
      <c r="E993" t="s">
        <v>4849</v>
      </c>
      <c r="F993" s="2">
        <v>3500</v>
      </c>
      <c r="G993" t="s">
        <v>104</v>
      </c>
      <c r="L993">
        <v>1</v>
      </c>
      <c r="M993" s="1">
        <v>39900</v>
      </c>
      <c r="N993" t="s">
        <v>3074</v>
      </c>
      <c r="O993" t="s">
        <v>201</v>
      </c>
      <c r="P993">
        <v>2009</v>
      </c>
      <c r="Q993" s="1">
        <v>39900</v>
      </c>
      <c r="R993" s="1">
        <v>39900</v>
      </c>
      <c r="S993">
        <v>3500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x14ac:dyDescent="0.25">
      <c r="A994" t="s">
        <v>4850</v>
      </c>
      <c r="B994" t="s">
        <v>4851</v>
      </c>
      <c r="C994" t="s">
        <v>4852</v>
      </c>
      <c r="D994" t="s">
        <v>4853</v>
      </c>
      <c r="E994" t="s">
        <v>4854</v>
      </c>
      <c r="F994" t="s">
        <v>4855</v>
      </c>
      <c r="G994" t="s">
        <v>43</v>
      </c>
      <c r="H994" t="s">
        <v>278</v>
      </c>
      <c r="I994" t="s">
        <v>279</v>
      </c>
      <c r="J994" t="s">
        <v>280</v>
      </c>
      <c r="K994" t="s">
        <v>280</v>
      </c>
      <c r="L994">
        <v>1</v>
      </c>
      <c r="M994" s="1">
        <v>39142</v>
      </c>
      <c r="N994" t="s">
        <v>1064</v>
      </c>
      <c r="O994" t="s">
        <v>114</v>
      </c>
      <c r="P994">
        <v>2007</v>
      </c>
      <c r="Q994" s="1">
        <v>39610</v>
      </c>
      <c r="R994" s="1">
        <v>39610</v>
      </c>
      <c r="S994">
        <v>0</v>
      </c>
      <c r="T994">
        <v>2940000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2940000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x14ac:dyDescent="0.25">
      <c r="A995" t="s">
        <v>4856</v>
      </c>
      <c r="B995" t="s">
        <v>4857</v>
      </c>
      <c r="C995" t="s">
        <v>4858</v>
      </c>
      <c r="D995" t="s">
        <v>101</v>
      </c>
      <c r="E995" t="s">
        <v>102</v>
      </c>
      <c r="F995" t="s">
        <v>4859</v>
      </c>
      <c r="G995" t="s">
        <v>43</v>
      </c>
      <c r="H995" t="s">
        <v>44</v>
      </c>
      <c r="I995" t="s">
        <v>57</v>
      </c>
      <c r="J995" t="s">
        <v>211</v>
      </c>
      <c r="K995" t="s">
        <v>4542</v>
      </c>
      <c r="L995">
        <v>7</v>
      </c>
      <c r="M995" s="1">
        <v>37987</v>
      </c>
      <c r="N995" t="s">
        <v>481</v>
      </c>
      <c r="O995" t="s">
        <v>482</v>
      </c>
      <c r="P995">
        <v>2004</v>
      </c>
      <c r="Q995" s="1">
        <v>38392</v>
      </c>
      <c r="R995" s="1">
        <v>40807</v>
      </c>
      <c r="S995">
        <v>0</v>
      </c>
      <c r="T995">
        <v>119175000</v>
      </c>
      <c r="U995">
        <v>0</v>
      </c>
      <c r="V995">
        <v>0</v>
      </c>
      <c r="W995">
        <v>0</v>
      </c>
      <c r="X995">
        <v>16000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1775000</v>
      </c>
      <c r="AG995">
        <v>6400000</v>
      </c>
      <c r="AH995">
        <v>19000000</v>
      </c>
      <c r="AI995">
        <v>0</v>
      </c>
      <c r="AJ995">
        <v>61000000</v>
      </c>
      <c r="AK995">
        <v>0</v>
      </c>
      <c r="AL995">
        <v>0</v>
      </c>
      <c r="AM995">
        <v>0</v>
      </c>
    </row>
    <row r="996" spans="1:39" x14ac:dyDescent="0.25">
      <c r="A996" t="s">
        <v>4860</v>
      </c>
      <c r="B996" t="s">
        <v>4861</v>
      </c>
      <c r="C996" t="s">
        <v>4862</v>
      </c>
      <c r="D996" t="s">
        <v>101</v>
      </c>
      <c r="E996" t="s">
        <v>102</v>
      </c>
      <c r="F996" t="s">
        <v>237</v>
      </c>
      <c r="G996" t="s">
        <v>56</v>
      </c>
      <c r="H996" t="s">
        <v>238</v>
      </c>
      <c r="J996" t="s">
        <v>333</v>
      </c>
      <c r="K996" t="s">
        <v>333</v>
      </c>
      <c r="L996">
        <v>3</v>
      </c>
      <c r="M996" s="1">
        <v>39083</v>
      </c>
      <c r="N996" t="s">
        <v>113</v>
      </c>
      <c r="O996" t="s">
        <v>114</v>
      </c>
      <c r="P996">
        <v>2007</v>
      </c>
      <c r="Q996" s="1">
        <v>39611</v>
      </c>
      <c r="R996" s="1">
        <v>40603</v>
      </c>
      <c r="S996">
        <v>0</v>
      </c>
      <c r="T996">
        <v>10000000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10000000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x14ac:dyDescent="0.25">
      <c r="A997" t="s">
        <v>4863</v>
      </c>
      <c r="B997" t="s">
        <v>4864</v>
      </c>
      <c r="C997" t="s">
        <v>4865</v>
      </c>
      <c r="D997" t="s">
        <v>4866</v>
      </c>
      <c r="E997" t="s">
        <v>1581</v>
      </c>
      <c r="F997" t="s">
        <v>118</v>
      </c>
      <c r="G997" t="s">
        <v>56</v>
      </c>
      <c r="H997" t="s">
        <v>44</v>
      </c>
      <c r="I997" t="s">
        <v>57</v>
      </c>
      <c r="J997" t="s">
        <v>1293</v>
      </c>
      <c r="K997" t="s">
        <v>3375</v>
      </c>
      <c r="L997">
        <v>1</v>
      </c>
      <c r="M997" s="1">
        <v>40247</v>
      </c>
      <c r="N997" t="s">
        <v>1740</v>
      </c>
      <c r="O997" t="s">
        <v>123</v>
      </c>
      <c r="P997">
        <v>2010</v>
      </c>
      <c r="Q997" s="1">
        <v>41120</v>
      </c>
      <c r="R997" s="1">
        <v>41120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 x14ac:dyDescent="0.25">
      <c r="A998" t="s">
        <v>4867</v>
      </c>
      <c r="B998" t="s">
        <v>4868</v>
      </c>
      <c r="C998" t="s">
        <v>4869</v>
      </c>
      <c r="D998" t="s">
        <v>4870</v>
      </c>
      <c r="E998" t="s">
        <v>4871</v>
      </c>
      <c r="F998" t="s">
        <v>118</v>
      </c>
      <c r="G998" t="s">
        <v>43</v>
      </c>
      <c r="H998" t="s">
        <v>44</v>
      </c>
      <c r="I998" t="s">
        <v>321</v>
      </c>
      <c r="J998" t="s">
        <v>322</v>
      </c>
      <c r="K998" t="s">
        <v>3456</v>
      </c>
      <c r="L998">
        <v>1</v>
      </c>
      <c r="Q998" s="1">
        <v>41851</v>
      </c>
      <c r="R998" s="1">
        <v>41851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 x14ac:dyDescent="0.25">
      <c r="A999" t="s">
        <v>4872</v>
      </c>
      <c r="B999" t="s">
        <v>4873</v>
      </c>
      <c r="C999" t="s">
        <v>4874</v>
      </c>
      <c r="D999" t="s">
        <v>4875</v>
      </c>
      <c r="E999" t="s">
        <v>437</v>
      </c>
      <c r="F999" t="s">
        <v>4876</v>
      </c>
      <c r="G999" t="s">
        <v>43</v>
      </c>
      <c r="H999" t="s">
        <v>44</v>
      </c>
      <c r="I999" t="s">
        <v>57</v>
      </c>
      <c r="J999" t="s">
        <v>58</v>
      </c>
      <c r="K999" t="s">
        <v>438</v>
      </c>
      <c r="L999">
        <v>3</v>
      </c>
      <c r="M999" s="1">
        <v>38353</v>
      </c>
      <c r="N999" t="s">
        <v>494</v>
      </c>
      <c r="O999" t="s">
        <v>495</v>
      </c>
      <c r="P999">
        <v>2005</v>
      </c>
      <c r="Q999" s="1">
        <v>39113</v>
      </c>
      <c r="R999" s="1">
        <v>40672</v>
      </c>
      <c r="S999">
        <v>0</v>
      </c>
      <c r="T999">
        <v>114000000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80000000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x14ac:dyDescent="0.25">
      <c r="A1000" t="s">
        <v>4877</v>
      </c>
      <c r="B1000" t="s">
        <v>4878</v>
      </c>
      <c r="C1000" t="s">
        <v>4879</v>
      </c>
      <c r="D1000" t="s">
        <v>4880</v>
      </c>
      <c r="E1000" t="s">
        <v>4217</v>
      </c>
      <c r="F1000" t="s">
        <v>118</v>
      </c>
      <c r="G1000" t="s">
        <v>56</v>
      </c>
      <c r="H1000" t="s">
        <v>4881</v>
      </c>
      <c r="J1000" t="s">
        <v>4882</v>
      </c>
      <c r="K1000" t="s">
        <v>4883</v>
      </c>
      <c r="L1000">
        <v>1</v>
      </c>
      <c r="M1000" s="1">
        <v>40544</v>
      </c>
      <c r="N1000" t="s">
        <v>602</v>
      </c>
      <c r="O1000" t="s">
        <v>565</v>
      </c>
      <c r="P1000">
        <v>2011</v>
      </c>
      <c r="Q1000" s="1">
        <v>41873</v>
      </c>
      <c r="R1000" s="1">
        <v>41873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x14ac:dyDescent="0.25">
      <c r="A1001" t="s">
        <v>4884</v>
      </c>
      <c r="B1001" t="s">
        <v>4885</v>
      </c>
      <c r="C1001" t="s">
        <v>4886</v>
      </c>
      <c r="D1001" t="s">
        <v>4514</v>
      </c>
      <c r="E1001" t="s">
        <v>4515</v>
      </c>
      <c r="F1001" t="s">
        <v>4887</v>
      </c>
      <c r="G1001" t="s">
        <v>56</v>
      </c>
      <c r="H1001" t="s">
        <v>402</v>
      </c>
      <c r="J1001" t="s">
        <v>1269</v>
      </c>
      <c r="K1001" t="s">
        <v>1269</v>
      </c>
      <c r="L1001">
        <v>1</v>
      </c>
      <c r="M1001" s="1">
        <v>40909</v>
      </c>
      <c r="N1001" t="s">
        <v>137</v>
      </c>
      <c r="O1001" t="s">
        <v>138</v>
      </c>
      <c r="P1001">
        <v>2012</v>
      </c>
      <c r="Q1001" s="1">
        <v>41494</v>
      </c>
      <c r="R1001" s="1">
        <v>41494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733372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"/>
  <sheetViews>
    <sheetView workbookViewId="0">
      <selection sqref="A1:XFD1"/>
    </sheetView>
  </sheetViews>
  <sheetFormatPr defaultRowHeight="15" x14ac:dyDescent="0.25"/>
  <cols>
    <col min="1" max="1" width="29.140625" customWidth="1"/>
    <col min="2" max="2" width="20" customWidth="1"/>
    <col min="3" max="3" width="18.28515625" bestFit="1" customWidth="1"/>
    <col min="4" max="4" width="15.140625" bestFit="1" customWidth="1"/>
    <col min="5" max="6" width="15.140625" style="1" customWidth="1"/>
    <col min="7" max="7" width="10" bestFit="1" customWidth="1"/>
  </cols>
  <sheetData>
    <row r="1" spans="1:7" x14ac:dyDescent="0.25">
      <c r="A1" t="str" cm="1">
        <f t="array" ref="A1:A1001">_crunchbase[[#All], [name]]</f>
        <v>name</v>
      </c>
      <c r="B1" t="str" cm="1">
        <f t="array" ref="B1:B1001">_crunchbase[[#All], [market]]</f>
        <v>market</v>
      </c>
      <c r="C1" t="str" cm="1">
        <f t="array" ref="C1:C1001">_crunchbase[[#All],[funding_total_usd]]</f>
        <v>funding_total_usd</v>
      </c>
      <c r="D1" t="str" cm="1">
        <f t="array" ref="D1:D1001">_crunchbase[[#All], [funding_rounds]]</f>
        <v>funding_rounds</v>
      </c>
      <c r="E1" s="1" t="str" cm="1">
        <f t="array" ref="E1:E1001">_crunchbase[[#All], [first_funding_at]]</f>
        <v>first_funding_at</v>
      </c>
      <c r="F1" s="1" t="str" cm="1">
        <f t="array" ref="F1:F1001">_crunchbase[[#All], [last_funding_at]]</f>
        <v>last_funding_at</v>
      </c>
      <c r="G1" t="str" cm="1">
        <f t="array" ref="G1:G1001">_crunchbase[[#All], [seed]]</f>
        <v>seed</v>
      </c>
    </row>
    <row r="2" spans="1:7" x14ac:dyDescent="0.25">
      <c r="A2" t="str">
        <v>#waywire</v>
      </c>
      <c r="B2" t="str">
        <v xml:space="preserve"> News </v>
      </c>
      <c r="C2" t="str">
        <v xml:space="preserve"> 17,50,000 </v>
      </c>
      <c r="D2">
        <v>1</v>
      </c>
      <c r="E2" s="1">
        <v>41090</v>
      </c>
      <c r="F2" s="1">
        <v>41090</v>
      </c>
      <c r="G2">
        <v>1750000</v>
      </c>
    </row>
    <row r="3" spans="1:7" x14ac:dyDescent="0.25">
      <c r="A3" t="str">
        <v>&amp;TV Communications</v>
      </c>
      <c r="B3" t="str">
        <v xml:space="preserve"> Games </v>
      </c>
      <c r="C3" t="str">
        <v xml:space="preserve"> 40,00,000 </v>
      </c>
      <c r="D3">
        <v>2</v>
      </c>
      <c r="E3" s="1">
        <v>40333</v>
      </c>
      <c r="F3" s="1">
        <v>40444</v>
      </c>
      <c r="G3">
        <v>0</v>
      </c>
    </row>
    <row r="4" spans="1:7" x14ac:dyDescent="0.25">
      <c r="A4" t="str">
        <v>'Rock' Your Paper</v>
      </c>
      <c r="B4" t="str">
        <v xml:space="preserve"> Publishing </v>
      </c>
      <c r="C4">
        <v>40000</v>
      </c>
      <c r="D4">
        <v>1</v>
      </c>
      <c r="E4" s="1">
        <v>41130</v>
      </c>
      <c r="F4" s="1">
        <v>41130</v>
      </c>
      <c r="G4">
        <v>40000</v>
      </c>
    </row>
    <row r="5" spans="1:7" x14ac:dyDescent="0.25">
      <c r="A5" t="str">
        <v>(In)Touch Network</v>
      </c>
      <c r="B5" t="str">
        <v xml:space="preserve"> Electronics </v>
      </c>
      <c r="C5" t="str">
        <v xml:space="preserve"> 15,00,000 </v>
      </c>
      <c r="D5">
        <v>1</v>
      </c>
      <c r="E5" s="1">
        <v>40634</v>
      </c>
      <c r="F5" s="1">
        <v>40634</v>
      </c>
      <c r="G5">
        <v>1500000</v>
      </c>
    </row>
    <row r="6" spans="1:7" x14ac:dyDescent="0.25">
      <c r="A6" t="str">
        <v>-R- Ranch and Mine</v>
      </c>
      <c r="B6" t="str">
        <v xml:space="preserve"> Tourism </v>
      </c>
      <c r="C6">
        <v>60000</v>
      </c>
      <c r="D6">
        <v>2</v>
      </c>
      <c r="E6" s="1">
        <v>41868</v>
      </c>
      <c r="F6" s="1">
        <v>41908</v>
      </c>
      <c r="G6">
        <v>0</v>
      </c>
    </row>
    <row r="7" spans="1:7" x14ac:dyDescent="0.25">
      <c r="A7" t="str">
        <v>.Club Domains</v>
      </c>
      <c r="B7" t="str">
        <v xml:space="preserve"> Software </v>
      </c>
      <c r="C7" t="str">
        <v xml:space="preserve"> 70,00,000 </v>
      </c>
      <c r="D7">
        <v>1</v>
      </c>
      <c r="E7" s="1">
        <v>41425</v>
      </c>
      <c r="F7" s="1">
        <v>41425</v>
      </c>
      <c r="G7">
        <v>0</v>
      </c>
    </row>
    <row r="8" spans="1:7" x14ac:dyDescent="0.25">
      <c r="A8" t="str">
        <v>.Fox Networks</v>
      </c>
      <c r="B8" t="str">
        <v xml:space="preserve"> Advertising </v>
      </c>
      <c r="C8" t="str">
        <v xml:space="preserve"> 49,12,393 </v>
      </c>
      <c r="D8">
        <v>1</v>
      </c>
      <c r="E8" s="1">
        <v>39098</v>
      </c>
      <c r="F8" s="1">
        <v>39098</v>
      </c>
      <c r="G8">
        <v>0</v>
      </c>
    </row>
    <row r="9" spans="1:7" x14ac:dyDescent="0.25">
      <c r="A9" t="str">
        <v>0-6.com</v>
      </c>
      <c r="B9" t="str">
        <v xml:space="preserve"> Curated Web </v>
      </c>
      <c r="C9" t="str">
        <v xml:space="preserve"> 20,00,000 </v>
      </c>
      <c r="D9">
        <v>1</v>
      </c>
      <c r="E9" s="1">
        <v>39526</v>
      </c>
      <c r="F9" s="1">
        <v>39526</v>
      </c>
      <c r="G9">
        <v>0</v>
      </c>
    </row>
    <row r="10" spans="1:7" x14ac:dyDescent="0.25">
      <c r="A10" t="str">
        <v>004 Technologies</v>
      </c>
      <c r="B10" t="str">
        <v xml:space="preserve"> Software </v>
      </c>
      <c r="C10" t="str">
        <v xml:space="preserve"> -   </v>
      </c>
      <c r="D10">
        <v>1</v>
      </c>
      <c r="E10" s="1">
        <v>41844</v>
      </c>
      <c r="F10" s="1">
        <v>41844</v>
      </c>
      <c r="G10">
        <v>0</v>
      </c>
    </row>
    <row r="11" spans="1:7" x14ac:dyDescent="0.25">
      <c r="A11" t="str">
        <v>01Games Technology</v>
      </c>
      <c r="B11" t="str">
        <v xml:space="preserve"> Games </v>
      </c>
      <c r="C11">
        <v>41250</v>
      </c>
      <c r="D11">
        <v>1</v>
      </c>
      <c r="E11" s="1">
        <v>41821</v>
      </c>
      <c r="F11" s="1">
        <v>41821</v>
      </c>
      <c r="G11">
        <v>41250</v>
      </c>
    </row>
    <row r="12" spans="1:7" x14ac:dyDescent="0.25">
      <c r="A12" t="str">
        <v>1,2,3 Listo</v>
      </c>
      <c r="B12" t="str">
        <v xml:space="preserve"> E-Commerce </v>
      </c>
      <c r="C12">
        <v>40000</v>
      </c>
      <c r="D12">
        <v>1</v>
      </c>
      <c r="E12" s="1">
        <v>41323</v>
      </c>
      <c r="F12" s="1">
        <v>41323</v>
      </c>
      <c r="G12">
        <v>40000</v>
      </c>
    </row>
    <row r="13" spans="1:7" x14ac:dyDescent="0.25">
      <c r="A13" t="str">
        <v>1-4 All</v>
      </c>
      <c r="B13" t="str">
        <v xml:space="preserve"> Software </v>
      </c>
      <c r="C13" t="str">
        <v xml:space="preserve"> -   </v>
      </c>
      <c r="D13">
        <v>1</v>
      </c>
      <c r="E13" s="1">
        <v>41385</v>
      </c>
      <c r="F13" s="1">
        <v>41385</v>
      </c>
      <c r="G13">
        <v>0</v>
      </c>
    </row>
    <row r="14" spans="1:7" x14ac:dyDescent="0.25">
      <c r="A14" t="str">
        <v>1-800-DENTIST</v>
      </c>
      <c r="B14" t="str">
        <v xml:space="preserve"> Health and Wellness </v>
      </c>
      <c r="C14" t="str">
        <v xml:space="preserve"> -   </v>
      </c>
      <c r="D14">
        <v>1</v>
      </c>
      <c r="E14" s="1">
        <v>40409</v>
      </c>
      <c r="F14" s="1">
        <v>40409</v>
      </c>
      <c r="G14">
        <v>0</v>
      </c>
    </row>
    <row r="15" spans="1:7" x14ac:dyDescent="0.25">
      <c r="A15" t="str">
        <v>1-800-DOCTORS</v>
      </c>
      <c r="B15" t="str">
        <v xml:space="preserve"> Health and Wellness </v>
      </c>
      <c r="C15" t="str">
        <v xml:space="preserve"> 17,50,000 </v>
      </c>
      <c r="D15">
        <v>1</v>
      </c>
      <c r="E15" s="1">
        <v>40604</v>
      </c>
      <c r="F15" s="1">
        <v>40604</v>
      </c>
      <c r="G15">
        <v>0</v>
      </c>
    </row>
    <row r="16" spans="1:7" x14ac:dyDescent="0.25">
      <c r="A16" t="str">
        <v>1.618 Technology</v>
      </c>
      <c r="B16" t="str">
        <v xml:space="preserve"> Real Estate </v>
      </c>
      <c r="C16" t="str">
        <v xml:space="preserve"> -   </v>
      </c>
      <c r="D16">
        <v>1</v>
      </c>
      <c r="E16" s="1">
        <v>41661</v>
      </c>
      <c r="F16" s="1">
        <v>41661</v>
      </c>
      <c r="G16">
        <v>0</v>
      </c>
    </row>
    <row r="17" spans="1:7" x14ac:dyDescent="0.25">
      <c r="A17" t="str">
        <v>10 Minutes With</v>
      </c>
      <c r="B17" t="str">
        <v xml:space="preserve"> Education </v>
      </c>
      <c r="C17" t="str">
        <v xml:space="preserve"> 44,00,000 </v>
      </c>
      <c r="D17">
        <v>2</v>
      </c>
      <c r="E17" s="1">
        <v>41275</v>
      </c>
      <c r="F17" s="1">
        <v>41921</v>
      </c>
      <c r="G17">
        <v>400000</v>
      </c>
    </row>
    <row r="18" spans="1:7" x14ac:dyDescent="0.25">
      <c r="A18" t="str">
        <v>10-20 Media</v>
      </c>
      <c r="B18" t="str">
        <v xml:space="preserve"> E-Commerce </v>
      </c>
      <c r="C18" t="str">
        <v xml:space="preserve"> 20,50,000 </v>
      </c>
      <c r="D18">
        <v>4</v>
      </c>
      <c r="E18" s="1">
        <v>39982</v>
      </c>
      <c r="F18" s="1">
        <v>40905</v>
      </c>
      <c r="G18">
        <v>0</v>
      </c>
    </row>
    <row r="19" spans="1:7" x14ac:dyDescent="0.25">
      <c r="A19" t="str">
        <v>1000 Corks</v>
      </c>
      <c r="B19" t="str">
        <v xml:space="preserve"> Search </v>
      </c>
      <c r="C19">
        <v>40000</v>
      </c>
      <c r="D19">
        <v>1</v>
      </c>
      <c r="E19" s="1">
        <v>40778</v>
      </c>
      <c r="F19" s="1">
        <v>40778</v>
      </c>
      <c r="G19">
        <v>40000</v>
      </c>
    </row>
    <row r="20" spans="1:7" x14ac:dyDescent="0.25">
      <c r="A20" t="str">
        <v>1000 Markets</v>
      </c>
      <c r="B20" t="str">
        <v xml:space="preserve"> Marketplaces </v>
      </c>
      <c r="C20" t="str">
        <v xml:space="preserve"> 5,00,000 </v>
      </c>
      <c r="D20">
        <v>1</v>
      </c>
      <c r="E20" s="1">
        <v>39948</v>
      </c>
      <c r="F20" s="1">
        <v>39948</v>
      </c>
      <c r="G20">
        <v>500000</v>
      </c>
    </row>
    <row r="21" spans="1:7" x14ac:dyDescent="0.25">
      <c r="A21" t="str">
        <v>1000jobboersen.de</v>
      </c>
      <c r="B21" t="str">
        <v xml:space="preserve"> Curated Web </v>
      </c>
      <c r="C21" t="str">
        <v xml:space="preserve"> -   </v>
      </c>
      <c r="D21">
        <v>1</v>
      </c>
      <c r="E21" s="1">
        <v>40802</v>
      </c>
      <c r="F21" s="1">
        <v>40802</v>
      </c>
      <c r="G21">
        <v>0</v>
      </c>
    </row>
    <row r="22" spans="1:7" x14ac:dyDescent="0.25">
      <c r="A22" t="str">
        <v>1000memories</v>
      </c>
      <c r="B22" t="str">
        <v xml:space="preserve"> Curated Web </v>
      </c>
      <c r="C22" t="str">
        <v xml:space="preserve"> 25,35,000 </v>
      </c>
      <c r="D22">
        <v>2</v>
      </c>
      <c r="E22" s="1">
        <v>40179</v>
      </c>
      <c r="F22" s="1">
        <v>40590</v>
      </c>
      <c r="G22">
        <v>15000</v>
      </c>
    </row>
    <row r="23" spans="1:7" x14ac:dyDescent="0.25">
      <c r="A23" t="str">
        <v>1000museums.com</v>
      </c>
      <c r="B23" t="str">
        <v xml:space="preserve"> Curated Web </v>
      </c>
      <c r="C23" t="str">
        <v xml:space="preserve"> 49,62,651 </v>
      </c>
      <c r="D23">
        <v>6</v>
      </c>
      <c r="E23" s="1">
        <v>40100</v>
      </c>
      <c r="F23" s="1">
        <v>41901</v>
      </c>
      <c r="G23">
        <v>0</v>
      </c>
    </row>
    <row r="24" spans="1:7" x14ac:dyDescent="0.25">
      <c r="A24" t="str">
        <v>1001 Menus</v>
      </c>
      <c r="B24" t="str">
        <v xml:space="preserve"> Restaurants </v>
      </c>
      <c r="C24" t="str">
        <v xml:space="preserve"> 40,59,079 </v>
      </c>
      <c r="D24">
        <v>4</v>
      </c>
      <c r="E24" s="1">
        <v>41258</v>
      </c>
      <c r="F24" s="1">
        <v>41591</v>
      </c>
      <c r="G24">
        <v>522169</v>
      </c>
    </row>
    <row r="25" spans="1:7" x14ac:dyDescent="0.25">
      <c r="A25" t="str">
        <v>1006.tv</v>
      </c>
      <c r="B25" t="str">
        <v xml:space="preserve"> Media </v>
      </c>
      <c r="C25" t="str">
        <v xml:space="preserve"> 1,00,00,000 </v>
      </c>
      <c r="D25">
        <v>3</v>
      </c>
      <c r="E25" s="1">
        <v>40544</v>
      </c>
      <c r="F25" s="1">
        <v>41851</v>
      </c>
      <c r="G25">
        <v>0</v>
      </c>
    </row>
    <row r="26" spans="1:7" x14ac:dyDescent="0.25">
      <c r="A26" t="str">
        <v>100du.tv</v>
      </c>
      <c r="B26" t="str">
        <v xml:space="preserve"> Hospitality </v>
      </c>
      <c r="C26" t="str">
        <v xml:space="preserve"> 30,00,000 </v>
      </c>
      <c r="D26">
        <v>2</v>
      </c>
      <c r="E26" s="1">
        <v>39454</v>
      </c>
      <c r="F26" s="1">
        <v>40403</v>
      </c>
      <c r="G26">
        <v>0</v>
      </c>
    </row>
    <row r="27" spans="1:7" x14ac:dyDescent="0.25">
      <c r="A27" t="str">
        <v>100e.com</v>
      </c>
      <c r="B27" t="str">
        <v xml:space="preserve"> Education </v>
      </c>
      <c r="C27" t="str">
        <v xml:space="preserve"> 45,00,000 </v>
      </c>
      <c r="D27">
        <v>2</v>
      </c>
      <c r="E27" s="1">
        <v>38718</v>
      </c>
      <c r="F27" s="1">
        <v>38961</v>
      </c>
      <c r="G27">
        <v>0</v>
      </c>
    </row>
    <row r="28" spans="1:7" x14ac:dyDescent="0.25">
      <c r="A28" t="str">
        <v>100health</v>
      </c>
      <c r="B28" t="str">
        <v xml:space="preserve"> Health Care Information Technology </v>
      </c>
      <c r="C28" t="str">
        <v xml:space="preserve"> 4,20,000 </v>
      </c>
      <c r="D28">
        <v>1</v>
      </c>
      <c r="E28" s="1">
        <v>41969</v>
      </c>
      <c r="F28" s="1">
        <v>41969</v>
      </c>
      <c r="G28">
        <v>420000</v>
      </c>
    </row>
    <row r="29" spans="1:7" x14ac:dyDescent="0.25">
      <c r="A29" t="str">
        <v>100Plus</v>
      </c>
      <c r="B29" t="str">
        <v xml:space="preserve"> Analytics </v>
      </c>
      <c r="C29" t="str">
        <v xml:space="preserve"> 12,50,000 </v>
      </c>
      <c r="D29">
        <v>2</v>
      </c>
      <c r="E29" s="1">
        <v>40849</v>
      </c>
      <c r="F29" s="1">
        <v>40877</v>
      </c>
      <c r="G29">
        <v>750000</v>
      </c>
    </row>
    <row r="30" spans="1:7" x14ac:dyDescent="0.25">
      <c r="A30" t="str">
        <v>1010data</v>
      </c>
      <c r="B30" t="str">
        <v xml:space="preserve"> Software </v>
      </c>
      <c r="C30" t="str">
        <v xml:space="preserve"> 3,50,00,000 </v>
      </c>
      <c r="D30">
        <v>1</v>
      </c>
      <c r="E30" s="1">
        <v>40245</v>
      </c>
      <c r="F30" s="1">
        <v>40245</v>
      </c>
      <c r="G30">
        <v>0</v>
      </c>
    </row>
    <row r="31" spans="1:7" x14ac:dyDescent="0.25">
      <c r="A31" t="str">
        <v>10°North</v>
      </c>
      <c r="B31" t="str">
        <v xml:space="preserve"> Fashion </v>
      </c>
      <c r="C31" t="str">
        <v xml:space="preserve"> -   </v>
      </c>
      <c r="D31">
        <v>1</v>
      </c>
      <c r="E31" s="1">
        <v>41863</v>
      </c>
      <c r="F31" s="1">
        <v>41863</v>
      </c>
      <c r="G31">
        <v>0</v>
      </c>
    </row>
    <row r="32" spans="1:7" x14ac:dyDescent="0.25">
      <c r="A32" t="str">
        <v>10BestThings</v>
      </c>
      <c r="B32" t="str">
        <v xml:space="preserve"> Curated Web </v>
      </c>
      <c r="C32">
        <v>50000</v>
      </c>
      <c r="D32">
        <v>1</v>
      </c>
      <c r="E32" s="1">
        <v>39904</v>
      </c>
      <c r="F32" s="1">
        <v>39904</v>
      </c>
      <c r="G32">
        <v>50000</v>
      </c>
    </row>
    <row r="33" spans="1:7" x14ac:dyDescent="0.25">
      <c r="A33" t="str">
        <v>10sec</v>
      </c>
      <c r="B33" t="str">
        <v xml:space="preserve"> Mobile Commerce </v>
      </c>
      <c r="C33" t="str">
        <v xml:space="preserve"> 16,00,000 </v>
      </c>
      <c r="D33">
        <v>2</v>
      </c>
      <c r="E33" s="1">
        <v>41578</v>
      </c>
      <c r="F33" s="1">
        <v>41767</v>
      </c>
      <c r="G33">
        <v>1600000</v>
      </c>
    </row>
    <row r="34" spans="1:7" x14ac:dyDescent="0.25">
      <c r="A34" t="str">
        <v>10seconds Software</v>
      </c>
      <c r="B34" t="str">
        <v xml:space="preserve"> Mobility </v>
      </c>
      <c r="C34" t="str">
        <v xml:space="preserve"> 1,00,000 </v>
      </c>
      <c r="D34">
        <v>1</v>
      </c>
      <c r="E34" s="1">
        <v>40360</v>
      </c>
      <c r="F34" s="1">
        <v>40360</v>
      </c>
      <c r="G34">
        <v>0</v>
      </c>
    </row>
    <row r="35" spans="1:7" x14ac:dyDescent="0.25">
      <c r="A35" t="str">
        <v>10Six</v>
      </c>
      <c r="B35" t="str">
        <v xml:space="preserve"> Electronics </v>
      </c>
      <c r="C35" t="str">
        <v xml:space="preserve"> -   </v>
      </c>
      <c r="D35">
        <v>1</v>
      </c>
      <c r="E35" s="1">
        <v>41671</v>
      </c>
      <c r="F35" s="1">
        <v>41671</v>
      </c>
      <c r="G35">
        <v>0</v>
      </c>
    </row>
    <row r="36" spans="1:7" x14ac:dyDescent="0.25">
      <c r="A36" t="str">
        <v>10X Technologies</v>
      </c>
      <c r="B36" t="str">
        <v xml:space="preserve"> Biotechnology </v>
      </c>
      <c r="C36" t="str">
        <v xml:space="preserve"> 30,00,000 </v>
      </c>
      <c r="D36">
        <v>1</v>
      </c>
      <c r="E36" s="1">
        <v>41220</v>
      </c>
      <c r="F36" s="1">
        <v>41220</v>
      </c>
      <c r="G36">
        <v>0</v>
      </c>
    </row>
    <row r="37" spans="1:7" x14ac:dyDescent="0.25">
      <c r="A37" t="str">
        <v>10X10 Room</v>
      </c>
      <c r="B37" t="str">
        <v xml:space="preserve"> Software </v>
      </c>
      <c r="C37">
        <v>77500</v>
      </c>
      <c r="D37">
        <v>1</v>
      </c>
      <c r="E37" s="1">
        <v>40828</v>
      </c>
      <c r="F37" s="1">
        <v>40828</v>
      </c>
      <c r="G37">
        <v>0</v>
      </c>
    </row>
    <row r="38" spans="1:7" x14ac:dyDescent="0.25">
      <c r="A38" t="str">
        <v>115 network disks</v>
      </c>
      <c r="B38" t="str">
        <v xml:space="preserve"> Education </v>
      </c>
      <c r="C38" t="str">
        <v xml:space="preserve"> -   </v>
      </c>
      <c r="D38">
        <v>1</v>
      </c>
      <c r="E38" s="1">
        <v>40848</v>
      </c>
      <c r="F38" s="1">
        <v>40848</v>
      </c>
      <c r="G38">
        <v>0</v>
      </c>
    </row>
    <row r="39" spans="1:7" x14ac:dyDescent="0.25">
      <c r="A39" t="str">
        <v>117go</v>
      </c>
      <c r="B39" t="str">
        <v xml:space="preserve"> Social Travel </v>
      </c>
      <c r="C39" t="str">
        <v xml:space="preserve"> 2,00,00,000 </v>
      </c>
      <c r="D39">
        <v>1</v>
      </c>
      <c r="E39" s="1">
        <v>41757</v>
      </c>
      <c r="F39" s="1">
        <v>41757</v>
      </c>
      <c r="G39">
        <v>0</v>
      </c>
    </row>
    <row r="40" spans="1:7" x14ac:dyDescent="0.25">
      <c r="A40" t="str">
        <v>11i Solutions</v>
      </c>
      <c r="B40" t="str">
        <v xml:space="preserve"> Enterprise Software </v>
      </c>
      <c r="C40" t="str">
        <v xml:space="preserve"> 18,00,000 </v>
      </c>
      <c r="D40">
        <v>1</v>
      </c>
      <c r="E40" s="1">
        <v>40624</v>
      </c>
      <c r="F40" s="1">
        <v>40624</v>
      </c>
      <c r="G40">
        <v>0</v>
      </c>
    </row>
    <row r="41" spans="1:7" x14ac:dyDescent="0.25">
      <c r="A41" t="str">
        <v>12 Labs</v>
      </c>
      <c r="B41" t="str">
        <v xml:space="preserve"> Personal Health </v>
      </c>
      <c r="C41" t="str">
        <v xml:space="preserve"> -   </v>
      </c>
      <c r="D41">
        <v>1</v>
      </c>
      <c r="E41" s="1" t="str">
        <v>0026-11-14</v>
      </c>
      <c r="F41" s="1" t="str">
        <v>0026-11-14</v>
      </c>
      <c r="G41">
        <v>0</v>
      </c>
    </row>
    <row r="42" spans="1:7" x14ac:dyDescent="0.25">
      <c r="A42" t="str">
        <v>12 Star Survival</v>
      </c>
      <c r="B42" t="str">
        <v xml:space="preserve"> Sports </v>
      </c>
      <c r="C42" t="str">
        <v xml:space="preserve"> -   </v>
      </c>
      <c r="D42">
        <v>1</v>
      </c>
      <c r="E42" s="1">
        <v>41564</v>
      </c>
      <c r="F42" s="1">
        <v>41564</v>
      </c>
      <c r="G42">
        <v>0</v>
      </c>
    </row>
    <row r="43" spans="1:7" x14ac:dyDescent="0.25">
      <c r="A43" t="str">
        <v>120 Sports</v>
      </c>
      <c r="B43" t="str">
        <v xml:space="preserve"> Sports </v>
      </c>
      <c r="C43" t="str">
        <v xml:space="preserve"> -   </v>
      </c>
      <c r="D43">
        <v>1</v>
      </c>
      <c r="E43" s="1">
        <v>41690</v>
      </c>
      <c r="F43" s="1">
        <v>41690</v>
      </c>
      <c r="G43">
        <v>0</v>
      </c>
    </row>
    <row r="44" spans="1:7" x14ac:dyDescent="0.25">
      <c r="A44" t="str">
        <v>121 Rentals</v>
      </c>
      <c r="B44" t="str">
        <v xml:space="preserve"> Real Estate </v>
      </c>
      <c r="C44" t="str">
        <v xml:space="preserve"> -   </v>
      </c>
      <c r="D44">
        <v>1</v>
      </c>
      <c r="E44" s="1">
        <v>41885</v>
      </c>
      <c r="F44" s="1">
        <v>41885</v>
      </c>
      <c r="G44">
        <v>0</v>
      </c>
    </row>
    <row r="45" spans="1:7" x14ac:dyDescent="0.25">
      <c r="A45" t="str">
        <v>121cast</v>
      </c>
      <c r="B45" t="str">
        <v xml:space="preserve"> Mobile </v>
      </c>
      <c r="C45" t="str">
        <v xml:space="preserve"> 2,70,000 </v>
      </c>
      <c r="D45">
        <v>2</v>
      </c>
      <c r="E45" s="1">
        <v>41030</v>
      </c>
      <c r="F45" s="1">
        <v>41226</v>
      </c>
      <c r="G45">
        <v>250000</v>
      </c>
    </row>
    <row r="46" spans="1:7" x14ac:dyDescent="0.25">
      <c r="A46" t="str">
        <v>121nexus</v>
      </c>
      <c r="B46" t="str">
        <v xml:space="preserve"> Pharmaceuticals </v>
      </c>
      <c r="C46" t="str">
        <v xml:space="preserve"> 7,94,000 </v>
      </c>
      <c r="D46">
        <v>6</v>
      </c>
      <c r="E46" s="1">
        <v>40945</v>
      </c>
      <c r="F46" s="1">
        <v>41640</v>
      </c>
      <c r="G46">
        <v>69000</v>
      </c>
    </row>
    <row r="47" spans="1:7" x14ac:dyDescent="0.25">
      <c r="A47" t="str">
        <v>1234ENTER</v>
      </c>
      <c r="B47" t="str">
        <v xml:space="preserve"> Advertising </v>
      </c>
      <c r="C47" t="str">
        <v xml:space="preserve"> 6,50,267 </v>
      </c>
      <c r="D47">
        <v>2</v>
      </c>
      <c r="E47" s="1">
        <v>41153</v>
      </c>
      <c r="F47" s="1">
        <v>41600</v>
      </c>
      <c r="G47">
        <v>500000</v>
      </c>
    </row>
    <row r="48" spans="1:7" x14ac:dyDescent="0.25">
      <c r="A48" t="str">
        <v>123ContactForm</v>
      </c>
      <c r="B48" t="str">
        <v xml:space="preserve"> SaaS </v>
      </c>
      <c r="C48" t="str">
        <v xml:space="preserve"> -   </v>
      </c>
      <c r="D48">
        <v>1</v>
      </c>
      <c r="E48" s="1">
        <v>40179</v>
      </c>
      <c r="F48" s="1">
        <v>40179</v>
      </c>
      <c r="G48">
        <v>0</v>
      </c>
    </row>
    <row r="49" spans="1:7" x14ac:dyDescent="0.25">
      <c r="A49">
        <v>1248</v>
      </c>
      <c r="B49" t="str">
        <v xml:space="preserve"> Software </v>
      </c>
      <c r="C49" t="str">
        <v xml:space="preserve"> 3,78,812 </v>
      </c>
      <c r="D49">
        <v>1</v>
      </c>
      <c r="E49" s="1">
        <v>41716</v>
      </c>
      <c r="F49" s="1">
        <v>41716</v>
      </c>
      <c r="G49">
        <v>378812</v>
      </c>
    </row>
    <row r="50" spans="1:7" x14ac:dyDescent="0.25">
      <c r="A50" t="str">
        <v>12Bis</v>
      </c>
      <c r="B50">
        <v>0</v>
      </c>
      <c r="C50" t="str">
        <v xml:space="preserve"> 1,30,636 </v>
      </c>
      <c r="D50">
        <v>1</v>
      </c>
      <c r="E50" s="1">
        <v>40983</v>
      </c>
      <c r="F50" s="1">
        <v>40983</v>
      </c>
      <c r="G50">
        <v>130636</v>
      </c>
    </row>
    <row r="51" spans="1:7" x14ac:dyDescent="0.25">
      <c r="A51" t="str">
        <v>12Return</v>
      </c>
      <c r="B51" t="str">
        <v xml:space="preserve"> Software </v>
      </c>
      <c r="C51" t="str">
        <v xml:space="preserve"> 6,19,494 </v>
      </c>
      <c r="D51">
        <v>1</v>
      </c>
      <c r="E51" s="1">
        <v>41061</v>
      </c>
      <c r="F51" s="1">
        <v>41061</v>
      </c>
      <c r="G51">
        <v>0</v>
      </c>
    </row>
    <row r="52" spans="1:7" x14ac:dyDescent="0.25">
      <c r="A52" t="str">
        <v>12Society</v>
      </c>
      <c r="B52" t="str">
        <v xml:space="preserve"> E-Commerce </v>
      </c>
      <c r="C52" t="str">
        <v xml:space="preserve"> -   </v>
      </c>
      <c r="D52">
        <v>1</v>
      </c>
      <c r="E52" s="1">
        <v>41004</v>
      </c>
      <c r="F52" s="1">
        <v>41004</v>
      </c>
      <c r="G52">
        <v>0</v>
      </c>
    </row>
    <row r="53" spans="1:7" x14ac:dyDescent="0.25">
      <c r="A53" t="str">
        <v>1366 Technologies</v>
      </c>
      <c r="B53" t="str">
        <v xml:space="preserve"> Manufacturing </v>
      </c>
      <c r="C53" t="str">
        <v xml:space="preserve"> 6,64,50,000 </v>
      </c>
      <c r="D53">
        <v>8</v>
      </c>
      <c r="E53" s="1">
        <v>39534</v>
      </c>
      <c r="F53" s="1">
        <v>41620</v>
      </c>
      <c r="G53">
        <v>0</v>
      </c>
    </row>
    <row r="54" spans="1:7" x14ac:dyDescent="0.25">
      <c r="A54" t="str">
        <v>139shop</v>
      </c>
      <c r="B54" t="str">
        <v xml:space="preserve"> E-Commerce </v>
      </c>
      <c r="C54" t="str">
        <v xml:space="preserve"> -   </v>
      </c>
      <c r="D54">
        <v>1</v>
      </c>
      <c r="E54" s="1">
        <v>39114</v>
      </c>
      <c r="F54" s="1">
        <v>39114</v>
      </c>
      <c r="G54">
        <v>0</v>
      </c>
    </row>
    <row r="55" spans="1:7" x14ac:dyDescent="0.25">
      <c r="A55" t="str">
        <v>13th Lab</v>
      </c>
      <c r="B55" t="str">
        <v xml:space="preserve"> Mobile </v>
      </c>
      <c r="C55" t="str">
        <v xml:space="preserve"> 7,00,000 </v>
      </c>
      <c r="D55">
        <v>1</v>
      </c>
      <c r="E55" s="1">
        <v>41075</v>
      </c>
      <c r="F55" s="1">
        <v>41075</v>
      </c>
      <c r="G55">
        <v>700000</v>
      </c>
    </row>
    <row r="56" spans="1:7" x14ac:dyDescent="0.25">
      <c r="A56" t="str">
        <v>140 Proof</v>
      </c>
      <c r="B56" t="str">
        <v xml:space="preserve"> Advertising </v>
      </c>
      <c r="C56" t="str">
        <v xml:space="preserve"> 55,00,000 </v>
      </c>
      <c r="D56">
        <v>2</v>
      </c>
      <c r="E56" s="1">
        <v>39995</v>
      </c>
      <c r="F56" s="1">
        <v>40661</v>
      </c>
      <c r="G56">
        <v>0</v>
      </c>
    </row>
    <row r="57" spans="1:7" x14ac:dyDescent="0.25">
      <c r="A57" t="str">
        <v>140Fire</v>
      </c>
      <c r="B57" t="str">
        <v xml:space="preserve"> Entertainment </v>
      </c>
      <c r="C57" t="str">
        <v xml:space="preserve"> 5,00,000 </v>
      </c>
      <c r="D57">
        <v>1</v>
      </c>
      <c r="E57" s="1">
        <v>40303</v>
      </c>
      <c r="F57" s="1">
        <v>40303</v>
      </c>
      <c r="G57">
        <v>500000</v>
      </c>
    </row>
    <row r="58" spans="1:7" x14ac:dyDescent="0.25">
      <c r="A58" t="str">
        <v>159.com</v>
      </c>
      <c r="B58" t="str">
        <v xml:space="preserve"> Software </v>
      </c>
      <c r="C58" t="str">
        <v xml:space="preserve"> 62,04,822 </v>
      </c>
      <c r="D58">
        <v>2</v>
      </c>
      <c r="E58" s="1">
        <v>39479</v>
      </c>
      <c r="F58" s="1">
        <v>40603</v>
      </c>
      <c r="G58">
        <v>0</v>
      </c>
    </row>
    <row r="59" spans="1:7" x14ac:dyDescent="0.25">
      <c r="A59" t="str">
        <v>15Five</v>
      </c>
      <c r="B59" t="str">
        <v xml:space="preserve"> Software </v>
      </c>
      <c r="C59" t="str">
        <v xml:space="preserve"> 34,00,000 </v>
      </c>
      <c r="D59">
        <v>3</v>
      </c>
      <c r="E59" s="1">
        <v>40909</v>
      </c>
      <c r="F59" s="1">
        <v>41914</v>
      </c>
      <c r="G59">
        <v>2200000</v>
      </c>
    </row>
    <row r="60" spans="1:7" x14ac:dyDescent="0.25">
      <c r="A60" t="str">
        <v>15MinutesNOW</v>
      </c>
      <c r="B60" t="str">
        <v xml:space="preserve"> Games </v>
      </c>
      <c r="C60" t="str">
        <v xml:space="preserve"> 2,00,000 </v>
      </c>
      <c r="D60">
        <v>1</v>
      </c>
      <c r="E60" s="1">
        <v>40673</v>
      </c>
      <c r="F60" s="1">
        <v>40673</v>
      </c>
      <c r="G60">
        <v>200000</v>
      </c>
    </row>
    <row r="61" spans="1:7" x14ac:dyDescent="0.25">
      <c r="A61" t="str">
        <v>16 Mile Solutions</v>
      </c>
      <c r="B61" t="str">
        <v xml:space="preserve"> Software </v>
      </c>
      <c r="C61" t="str">
        <v xml:space="preserve"> 1,99,957 </v>
      </c>
      <c r="D61">
        <v>1</v>
      </c>
      <c r="E61" s="1">
        <v>39975</v>
      </c>
      <c r="F61" s="1">
        <v>39975</v>
      </c>
      <c r="G61">
        <v>0</v>
      </c>
    </row>
    <row r="62" spans="1:7" x14ac:dyDescent="0.25">
      <c r="A62" t="str">
        <v>169 ST.</v>
      </c>
      <c r="B62" t="str">
        <v xml:space="preserve"> Games </v>
      </c>
      <c r="C62">
        <v>50000</v>
      </c>
      <c r="D62">
        <v>1</v>
      </c>
      <c r="E62" s="1">
        <v>39965</v>
      </c>
      <c r="F62" s="1">
        <v>39965</v>
      </c>
      <c r="G62">
        <v>0</v>
      </c>
    </row>
    <row r="63" spans="1:7" x14ac:dyDescent="0.25">
      <c r="A63" t="str">
        <v>16Lab Inc.</v>
      </c>
      <c r="B63">
        <v>0</v>
      </c>
      <c r="C63" t="str">
        <v xml:space="preserve"> -   </v>
      </c>
      <c r="D63">
        <v>1</v>
      </c>
      <c r="E63" s="1">
        <v>41969</v>
      </c>
      <c r="F63" s="1">
        <v>41969</v>
      </c>
      <c r="G63">
        <v>0</v>
      </c>
    </row>
    <row r="64" spans="1:7" x14ac:dyDescent="0.25">
      <c r="A64" t="str">
        <v>170 Systems</v>
      </c>
      <c r="B64" t="str">
        <v xml:space="preserve"> Software </v>
      </c>
      <c r="C64" t="str">
        <v xml:space="preserve"> 1,40,00,000 </v>
      </c>
      <c r="D64">
        <v>1</v>
      </c>
      <c r="E64" s="1">
        <v>37362</v>
      </c>
      <c r="F64" s="1">
        <v>37362</v>
      </c>
      <c r="G64">
        <v>0</v>
      </c>
    </row>
    <row r="65" spans="1:7" x14ac:dyDescent="0.25">
      <c r="A65" t="str">
        <v>17u.cn</v>
      </c>
      <c r="B65" t="str">
        <v xml:space="preserve"> Travel </v>
      </c>
      <c r="C65" t="str">
        <v xml:space="preserve"> 8,44,40,319 </v>
      </c>
      <c r="D65">
        <v>3</v>
      </c>
      <c r="E65" s="1">
        <v>39448</v>
      </c>
      <c r="F65" s="1">
        <v>41687</v>
      </c>
      <c r="G65">
        <v>0</v>
      </c>
    </row>
    <row r="66" spans="1:7" x14ac:dyDescent="0.25">
      <c r="A66">
        <v>1871</v>
      </c>
      <c r="B66" t="str">
        <v xml:space="preserve"> Designers </v>
      </c>
      <c r="C66" t="str">
        <v xml:space="preserve"> 25,00,000 </v>
      </c>
      <c r="D66">
        <v>1</v>
      </c>
      <c r="E66" s="1">
        <v>41807</v>
      </c>
      <c r="F66" s="1">
        <v>41807</v>
      </c>
      <c r="G66">
        <v>0</v>
      </c>
    </row>
    <row r="67" spans="1:7" x14ac:dyDescent="0.25">
      <c r="A67" t="str">
        <v>19pay</v>
      </c>
      <c r="B67" t="str">
        <v xml:space="preserve"> Finance </v>
      </c>
      <c r="C67" t="str">
        <v xml:space="preserve"> 94,78,511 </v>
      </c>
      <c r="D67">
        <v>3</v>
      </c>
      <c r="E67" s="1">
        <v>38718</v>
      </c>
      <c r="F67" s="1">
        <v>41456</v>
      </c>
      <c r="G67">
        <v>0</v>
      </c>
    </row>
    <row r="68" spans="1:7" x14ac:dyDescent="0.25">
      <c r="A68" t="str">
        <v>1bib</v>
      </c>
      <c r="B68" t="str">
        <v xml:space="preserve"> Curated Web </v>
      </c>
      <c r="C68" t="str">
        <v xml:space="preserve"> -   </v>
      </c>
      <c r="D68">
        <v>1</v>
      </c>
      <c r="E68" s="1">
        <v>39485</v>
      </c>
      <c r="F68" s="1">
        <v>39485</v>
      </c>
      <c r="G68">
        <v>0</v>
      </c>
    </row>
    <row r="69" spans="1:7" x14ac:dyDescent="0.25">
      <c r="A69" t="str">
        <v>1C Company</v>
      </c>
      <c r="B69" t="str">
        <v xml:space="preserve"> Software </v>
      </c>
      <c r="C69" t="str">
        <v xml:space="preserve"> 20,00,00,000 </v>
      </c>
      <c r="D69">
        <v>1</v>
      </c>
      <c r="E69" s="1">
        <v>40819</v>
      </c>
      <c r="F69" s="1">
        <v>40819</v>
      </c>
      <c r="G69">
        <v>0</v>
      </c>
    </row>
    <row r="70" spans="1:7" x14ac:dyDescent="0.25">
      <c r="A70" t="str">
        <v>1calendar</v>
      </c>
      <c r="B70" t="str">
        <v xml:space="preserve"> Education </v>
      </c>
      <c r="C70">
        <v>40000</v>
      </c>
      <c r="D70">
        <v>1</v>
      </c>
      <c r="E70" s="1">
        <v>39542</v>
      </c>
      <c r="F70" s="1">
        <v>39542</v>
      </c>
      <c r="G70">
        <v>0</v>
      </c>
    </row>
    <row r="71" spans="1:7" x14ac:dyDescent="0.25">
      <c r="A71" t="str">
        <v>1Cast</v>
      </c>
      <c r="B71" t="str">
        <v xml:space="preserve"> Lifestyle </v>
      </c>
      <c r="C71" t="str">
        <v xml:space="preserve"> -   </v>
      </c>
      <c r="D71">
        <v>1</v>
      </c>
      <c r="E71" s="1">
        <v>39672</v>
      </c>
      <c r="F71" s="1">
        <v>39672</v>
      </c>
      <c r="G71">
        <v>0</v>
      </c>
    </row>
    <row r="72" spans="1:7" x14ac:dyDescent="0.25">
      <c r="A72" t="str">
        <v>1CLICK</v>
      </c>
      <c r="B72" t="str">
        <v xml:space="preserve"> Chat </v>
      </c>
      <c r="C72" t="str">
        <v xml:space="preserve"> -   </v>
      </c>
      <c r="D72">
        <v>1</v>
      </c>
      <c r="E72" s="1">
        <v>41665</v>
      </c>
      <c r="F72" s="1">
        <v>41665</v>
      </c>
      <c r="G72">
        <v>0</v>
      </c>
    </row>
    <row r="73" spans="1:7" x14ac:dyDescent="0.25">
      <c r="A73" t="str">
        <v>1CloudStar</v>
      </c>
      <c r="B73" t="str">
        <v xml:space="preserve"> File Sharing </v>
      </c>
      <c r="C73" t="str">
        <v xml:space="preserve"> -   </v>
      </c>
      <c r="D73">
        <v>1</v>
      </c>
      <c r="E73" s="1">
        <v>41487</v>
      </c>
      <c r="F73" s="1">
        <v>41487</v>
      </c>
      <c r="G73">
        <v>0</v>
      </c>
    </row>
    <row r="74" spans="1:7" x14ac:dyDescent="0.25">
      <c r="A74" t="str">
        <v>1d4 Pty</v>
      </c>
      <c r="B74">
        <v>0</v>
      </c>
      <c r="C74">
        <v>40000</v>
      </c>
      <c r="D74">
        <v>1</v>
      </c>
      <c r="E74" s="1">
        <v>41010</v>
      </c>
      <c r="F74" s="1">
        <v>41010</v>
      </c>
      <c r="G74">
        <v>40000</v>
      </c>
    </row>
    <row r="75" spans="1:7" x14ac:dyDescent="0.25">
      <c r="A75" t="str">
        <v>1DayLater</v>
      </c>
      <c r="B75" t="str">
        <v xml:space="preserve"> Curated Web </v>
      </c>
      <c r="C75">
        <v>43811</v>
      </c>
      <c r="D75">
        <v>2</v>
      </c>
      <c r="E75" s="1">
        <v>39934</v>
      </c>
      <c r="F75" s="1">
        <v>40087</v>
      </c>
      <c r="G75">
        <v>0</v>
      </c>
    </row>
    <row r="76" spans="1:7" x14ac:dyDescent="0.25">
      <c r="A76" t="str">
        <v>1DayMakeover</v>
      </c>
      <c r="B76" t="str">
        <v xml:space="preserve"> E-Commerce </v>
      </c>
      <c r="C76">
        <v>50000</v>
      </c>
      <c r="D76">
        <v>1</v>
      </c>
      <c r="E76" s="1">
        <v>39629</v>
      </c>
      <c r="F76" s="1">
        <v>39629</v>
      </c>
      <c r="G76">
        <v>50000</v>
      </c>
    </row>
    <row r="77" spans="1:7" x14ac:dyDescent="0.25">
      <c r="A77" t="str">
        <v>1DocWay</v>
      </c>
      <c r="B77" t="str">
        <v xml:space="preserve"> Video Chat </v>
      </c>
      <c r="C77" t="str">
        <v xml:space="preserve"> -   </v>
      </c>
      <c r="D77">
        <v>1</v>
      </c>
      <c r="E77" s="1">
        <v>40765</v>
      </c>
      <c r="F77" s="1">
        <v>40765</v>
      </c>
      <c r="G77">
        <v>0</v>
      </c>
    </row>
    <row r="78" spans="1:7" x14ac:dyDescent="0.25">
      <c r="A78" t="str">
        <v>1Energy Systems</v>
      </c>
      <c r="B78" t="str">
        <v xml:space="preserve"> Software </v>
      </c>
      <c r="C78" t="str">
        <v xml:space="preserve"> 14,50,000 </v>
      </c>
      <c r="D78">
        <v>1</v>
      </c>
      <c r="E78" s="1">
        <v>41386</v>
      </c>
      <c r="F78" s="1">
        <v>41386</v>
      </c>
      <c r="G78">
        <v>0</v>
      </c>
    </row>
    <row r="79" spans="1:7" x14ac:dyDescent="0.25">
      <c r="A79" t="str">
        <v>1EQ</v>
      </c>
      <c r="B79" t="str">
        <v xml:space="preserve"> Mobile Health </v>
      </c>
      <c r="C79" t="str">
        <v xml:space="preserve"> 21,00,000 </v>
      </c>
      <c r="D79">
        <v>3</v>
      </c>
      <c r="E79" s="1">
        <v>41091</v>
      </c>
      <c r="F79" s="1">
        <v>41631</v>
      </c>
      <c r="G79">
        <v>2100000</v>
      </c>
    </row>
    <row r="80" spans="1:7" x14ac:dyDescent="0.25">
      <c r="A80" t="str">
        <v>1jiajie</v>
      </c>
      <c r="B80" t="str">
        <v xml:space="preserve"> E-Commerce </v>
      </c>
      <c r="C80" t="str">
        <v xml:space="preserve"> 41,63,132 </v>
      </c>
      <c r="D80">
        <v>2</v>
      </c>
      <c r="E80" s="1">
        <v>41518</v>
      </c>
      <c r="F80" s="1">
        <v>41898</v>
      </c>
      <c r="G80">
        <v>0</v>
      </c>
    </row>
    <row r="81" spans="1:7" x14ac:dyDescent="0.25">
      <c r="A81" t="str">
        <v>1Lay</v>
      </c>
      <c r="B81" t="str">
        <v xml:space="preserve"> Mobile Security </v>
      </c>
      <c r="C81" t="str">
        <v xml:space="preserve"> 1,70,000 </v>
      </c>
      <c r="D81">
        <v>1</v>
      </c>
      <c r="E81" s="1">
        <v>41789</v>
      </c>
      <c r="F81" s="1">
        <v>41789</v>
      </c>
      <c r="G81">
        <v>170000</v>
      </c>
    </row>
    <row r="82" spans="1:7" x14ac:dyDescent="0.25">
      <c r="A82" t="str">
        <v>1Life Healthcare</v>
      </c>
      <c r="B82" t="str">
        <v xml:space="preserve"> Health and Wellness </v>
      </c>
      <c r="C82" t="str">
        <v xml:space="preserve"> 3,00,00,000 </v>
      </c>
      <c r="D82">
        <v>1</v>
      </c>
      <c r="E82" s="1">
        <v>41354</v>
      </c>
      <c r="F82" s="1">
        <v>41354</v>
      </c>
      <c r="G82">
        <v>0</v>
      </c>
    </row>
    <row r="83" spans="1:7" x14ac:dyDescent="0.25">
      <c r="A83" t="str">
        <v>1Mind</v>
      </c>
      <c r="B83" t="str">
        <v xml:space="preserve"> Social Media </v>
      </c>
      <c r="C83" t="str">
        <v xml:space="preserve"> 5,00,000 </v>
      </c>
      <c r="D83">
        <v>1</v>
      </c>
      <c r="E83" s="1">
        <v>41491</v>
      </c>
      <c r="F83" s="1">
        <v>41491</v>
      </c>
      <c r="G83">
        <v>500000</v>
      </c>
    </row>
    <row r="84" spans="1:7" x14ac:dyDescent="0.25">
      <c r="A84" t="str">
        <v>1o1Media</v>
      </c>
      <c r="B84" t="str">
        <v xml:space="preserve"> Photography </v>
      </c>
      <c r="C84" t="str">
        <v xml:space="preserve"> -   </v>
      </c>
      <c r="D84">
        <v>1</v>
      </c>
      <c r="E84" s="1">
        <v>41548</v>
      </c>
      <c r="F84" s="1">
        <v>41548</v>
      </c>
      <c r="G84">
        <v>0</v>
      </c>
    </row>
    <row r="85" spans="1:7" x14ac:dyDescent="0.25">
      <c r="A85" t="str">
        <v>1Rebel</v>
      </c>
      <c r="B85" t="str">
        <v xml:space="preserve"> Fitness </v>
      </c>
      <c r="C85" t="str">
        <v xml:space="preserve"> 25,72,969 </v>
      </c>
      <c r="D85">
        <v>1</v>
      </c>
      <c r="E85" s="1">
        <v>41883</v>
      </c>
      <c r="F85" s="1">
        <v>41883</v>
      </c>
      <c r="G85">
        <v>0</v>
      </c>
    </row>
    <row r="86" spans="1:7" x14ac:dyDescent="0.25">
      <c r="A86" t="str">
        <v>1Ring</v>
      </c>
      <c r="B86" t="str">
        <v xml:space="preserve"> Sales and Marketing </v>
      </c>
      <c r="C86" t="str">
        <v xml:space="preserve"> -   </v>
      </c>
      <c r="D86">
        <v>1</v>
      </c>
      <c r="E86" s="1">
        <v>40595</v>
      </c>
      <c r="F86" s="1">
        <v>40595</v>
      </c>
      <c r="G86">
        <v>0</v>
      </c>
    </row>
    <row r="87" spans="1:7" x14ac:dyDescent="0.25">
      <c r="A87" t="str">
        <v>1RP Media</v>
      </c>
      <c r="B87">
        <v>0</v>
      </c>
      <c r="C87" t="str">
        <v xml:space="preserve"> -   </v>
      </c>
      <c r="D87">
        <v>1</v>
      </c>
      <c r="E87" s="1">
        <v>41089</v>
      </c>
      <c r="F87" s="1">
        <v>41089</v>
      </c>
      <c r="G87">
        <v>0</v>
      </c>
    </row>
    <row r="88" spans="1:7" x14ac:dyDescent="0.25">
      <c r="A88" t="str">
        <v>1SDK</v>
      </c>
      <c r="B88" t="str">
        <v xml:space="preserve"> Predictive Analytics </v>
      </c>
      <c r="C88" t="str">
        <v xml:space="preserve"> 1,56,000 </v>
      </c>
      <c r="D88">
        <v>2</v>
      </c>
      <c r="E88" s="1">
        <v>41491</v>
      </c>
      <c r="F88" s="1">
        <v>41519</v>
      </c>
      <c r="G88">
        <v>156000</v>
      </c>
    </row>
    <row r="89" spans="1:7" x14ac:dyDescent="0.25">
      <c r="A89" t="str">
        <v>1spire</v>
      </c>
      <c r="B89" t="str">
        <v xml:space="preserve"> Manufacturing </v>
      </c>
      <c r="C89">
        <v>30000</v>
      </c>
      <c r="D89">
        <v>1</v>
      </c>
      <c r="E89" s="1">
        <v>40897</v>
      </c>
      <c r="F89" s="1">
        <v>40897</v>
      </c>
      <c r="G89">
        <v>0</v>
      </c>
    </row>
    <row r="90" spans="1:7" x14ac:dyDescent="0.25">
      <c r="A90" t="str">
        <v>1st Choice Lawn Care</v>
      </c>
      <c r="B90">
        <v>0</v>
      </c>
      <c r="C90" t="str">
        <v xml:space="preserve"> -   </v>
      </c>
      <c r="D90">
        <v>1</v>
      </c>
      <c r="E90" s="1">
        <v>41112</v>
      </c>
      <c r="F90" s="1">
        <v>41112</v>
      </c>
      <c r="G90">
        <v>0</v>
      </c>
    </row>
    <row r="91" spans="1:7" x14ac:dyDescent="0.25">
      <c r="A91" t="str">
        <v>1st Merchant Funding</v>
      </c>
      <c r="B91" t="str">
        <v xml:space="preserve"> Financial Services </v>
      </c>
      <c r="C91" t="str">
        <v xml:space="preserve"> 1,00,00,000 </v>
      </c>
      <c r="D91">
        <v>1</v>
      </c>
      <c r="E91" s="1">
        <v>41766</v>
      </c>
      <c r="F91" s="1">
        <v>41766</v>
      </c>
      <c r="G91">
        <v>0</v>
      </c>
    </row>
    <row r="92" spans="1:7" x14ac:dyDescent="0.25">
      <c r="A92" t="str">
        <v>1stdibs</v>
      </c>
      <c r="B92" t="str">
        <v xml:space="preserve"> E-Commerce </v>
      </c>
      <c r="C92" t="str">
        <v xml:space="preserve"> 11,70,00,000 </v>
      </c>
      <c r="D92">
        <v>4</v>
      </c>
      <c r="E92" s="1">
        <v>40850</v>
      </c>
      <c r="F92" s="1">
        <v>41663</v>
      </c>
      <c r="G92">
        <v>0</v>
      </c>
    </row>
    <row r="93" spans="1:7" x14ac:dyDescent="0.25">
      <c r="A93" t="str">
        <v>1stGig.com</v>
      </c>
      <c r="B93" t="str">
        <v xml:space="preserve"> E-Commerce </v>
      </c>
      <c r="C93" t="str">
        <v xml:space="preserve"> 7,50,000 </v>
      </c>
      <c r="D93">
        <v>1</v>
      </c>
      <c r="E93" s="1">
        <v>41183</v>
      </c>
      <c r="F93" s="1">
        <v>41183</v>
      </c>
      <c r="G93">
        <v>0</v>
      </c>
    </row>
    <row r="94" spans="1:7" x14ac:dyDescent="0.25">
      <c r="A94" t="str">
        <v>1V1 DRAFT GAEMS</v>
      </c>
      <c r="B94">
        <v>0</v>
      </c>
      <c r="C94" t="str">
        <v xml:space="preserve"> -   </v>
      </c>
      <c r="D94">
        <v>1</v>
      </c>
      <c r="E94" s="1">
        <v>41879</v>
      </c>
      <c r="F94" s="1">
        <v>41879</v>
      </c>
      <c r="G94">
        <v>0</v>
      </c>
    </row>
    <row r="95" spans="1:7" x14ac:dyDescent="0.25">
      <c r="A95" t="str">
        <v>1World Online</v>
      </c>
      <c r="B95" t="str">
        <v xml:space="preserve"> Enterprise Software </v>
      </c>
      <c r="C95" t="str">
        <v xml:space="preserve"> 15,00,000 </v>
      </c>
      <c r="D95">
        <v>2</v>
      </c>
      <c r="E95" s="1">
        <v>41457</v>
      </c>
      <c r="F95" s="1">
        <v>41609</v>
      </c>
      <c r="G95">
        <v>0</v>
      </c>
    </row>
    <row r="96" spans="1:7" x14ac:dyDescent="0.25">
      <c r="A96" t="str">
        <v>2 Minutes</v>
      </c>
      <c r="B96" t="str">
        <v xml:space="preserve"> Games </v>
      </c>
      <c r="C96" t="str">
        <v xml:space="preserve"> 16,60,000 </v>
      </c>
      <c r="D96">
        <v>1</v>
      </c>
      <c r="E96" s="1">
        <v>39618</v>
      </c>
      <c r="F96" s="1">
        <v>39618</v>
      </c>
      <c r="G96">
        <v>0</v>
      </c>
    </row>
    <row r="97" spans="1:7" x14ac:dyDescent="0.25">
      <c r="A97" t="str">
        <v>2 Pro Media Group</v>
      </c>
      <c r="B97">
        <v>0</v>
      </c>
      <c r="C97">
        <v>41250</v>
      </c>
      <c r="D97">
        <v>1</v>
      </c>
      <c r="E97" s="1">
        <v>41640</v>
      </c>
      <c r="F97" s="1">
        <v>41640</v>
      </c>
      <c r="G97">
        <v>41250</v>
      </c>
    </row>
    <row r="98" spans="1:7" x14ac:dyDescent="0.25">
      <c r="A98" t="str">
        <v>2-Observe</v>
      </c>
      <c r="B98">
        <v>0</v>
      </c>
      <c r="C98" t="str">
        <v xml:space="preserve"> 2,04,189 </v>
      </c>
      <c r="D98">
        <v>1</v>
      </c>
      <c r="E98" s="1">
        <v>41815</v>
      </c>
      <c r="F98" s="1">
        <v>41815</v>
      </c>
      <c r="G98">
        <v>204189</v>
      </c>
    </row>
    <row r="99" spans="1:7" x14ac:dyDescent="0.25">
      <c r="A99" t="str">
        <v>20/20 Gene Systems Inc.</v>
      </c>
      <c r="B99" t="str">
        <v xml:space="preserve"> Biotechnology </v>
      </c>
      <c r="C99" t="str">
        <v xml:space="preserve"> 1,50,000 </v>
      </c>
      <c r="D99">
        <v>1</v>
      </c>
      <c r="E99" s="1">
        <v>41177</v>
      </c>
      <c r="F99" s="1">
        <v>41177</v>
      </c>
      <c r="G99">
        <v>0</v>
      </c>
    </row>
    <row r="100" spans="1:7" x14ac:dyDescent="0.25">
      <c r="A100" t="str">
        <v>2080 Media</v>
      </c>
      <c r="B100" t="str">
        <v xml:space="preserve"> News </v>
      </c>
      <c r="C100" t="str">
        <v xml:space="preserve"> 4,10,00,000 </v>
      </c>
      <c r="D100">
        <v>5</v>
      </c>
      <c r="E100" s="1">
        <v>40395</v>
      </c>
      <c r="F100" s="1">
        <v>41474</v>
      </c>
      <c r="G100">
        <v>0</v>
      </c>
    </row>
    <row r="101" spans="1:7" x14ac:dyDescent="0.25">
      <c r="A101" t="str">
        <v>20:20 Mobile</v>
      </c>
      <c r="B101" t="str">
        <v xml:space="preserve"> Mobile </v>
      </c>
      <c r="C101" t="str">
        <v xml:space="preserve"> 2,97,50,000 </v>
      </c>
      <c r="D101">
        <v>1</v>
      </c>
      <c r="E101" s="1">
        <v>39633</v>
      </c>
      <c r="F101" s="1">
        <v>39633</v>
      </c>
      <c r="G101">
        <v>0</v>
      </c>
    </row>
    <row r="102" spans="1:7" x14ac:dyDescent="0.25">
      <c r="A102" t="str">
        <v>20lines</v>
      </c>
      <c r="B102" t="str">
        <v xml:space="preserve"> Curated Web </v>
      </c>
      <c r="C102" t="str">
        <v xml:space="preserve"> 12,36,454 </v>
      </c>
      <c r="D102">
        <v>3</v>
      </c>
      <c r="E102" s="1">
        <v>41228</v>
      </c>
      <c r="F102" s="1">
        <v>41791</v>
      </c>
      <c r="G102">
        <v>1236454</v>
      </c>
    </row>
    <row r="103" spans="1:7" x14ac:dyDescent="0.25">
      <c r="A103" t="str">
        <v>20x200</v>
      </c>
      <c r="B103" t="str">
        <v xml:space="preserve"> Art </v>
      </c>
      <c r="C103" t="str">
        <v xml:space="preserve"> 28,00,000 </v>
      </c>
      <c r="D103">
        <v>2</v>
      </c>
      <c r="E103" s="1">
        <v>40087</v>
      </c>
      <c r="F103" s="1">
        <v>40391</v>
      </c>
      <c r="G103">
        <v>0</v>
      </c>
    </row>
    <row r="104" spans="1:7" x14ac:dyDescent="0.25">
      <c r="A104" t="str">
        <v>21Cake Food Co.</v>
      </c>
      <c r="B104" t="str">
        <v xml:space="preserve"> Manufacturing </v>
      </c>
      <c r="C104" t="str">
        <v xml:space="preserve"> 14,64,128 </v>
      </c>
      <c r="D104">
        <v>1</v>
      </c>
      <c r="E104" s="1">
        <v>40200</v>
      </c>
      <c r="F104" s="1">
        <v>40200</v>
      </c>
      <c r="G104">
        <v>0</v>
      </c>
    </row>
    <row r="105" spans="1:7" x14ac:dyDescent="0.25">
      <c r="A105" t="str">
        <v>21Diamonds</v>
      </c>
      <c r="B105" t="str">
        <v xml:space="preserve"> E-Commerce </v>
      </c>
      <c r="C105" t="str">
        <v xml:space="preserve"> 63,69,507 </v>
      </c>
      <c r="D105">
        <v>1</v>
      </c>
      <c r="E105" s="1">
        <v>41228</v>
      </c>
      <c r="F105" s="1">
        <v>41228</v>
      </c>
      <c r="G105">
        <v>0</v>
      </c>
    </row>
    <row r="106" spans="1:7" x14ac:dyDescent="0.25">
      <c r="A106">
        <v>21000000</v>
      </c>
      <c r="B106" t="str">
        <v xml:space="preserve"> Big Data </v>
      </c>
      <c r="C106" t="str">
        <v xml:space="preserve"> 50,50,000 </v>
      </c>
      <c r="D106">
        <v>1</v>
      </c>
      <c r="E106" s="1">
        <v>41595</v>
      </c>
      <c r="F106" s="1">
        <v>41595</v>
      </c>
      <c r="G106">
        <v>0</v>
      </c>
    </row>
    <row r="107" spans="1:7" x14ac:dyDescent="0.25">
      <c r="A107" t="str">
        <v>21GRAMS</v>
      </c>
      <c r="B107" t="str">
        <v xml:space="preserve"> Software </v>
      </c>
      <c r="C107" t="str">
        <v xml:space="preserve"> 25,80,000 </v>
      </c>
      <c r="D107">
        <v>1</v>
      </c>
      <c r="E107" s="1">
        <v>38810</v>
      </c>
      <c r="F107" s="1">
        <v>38810</v>
      </c>
      <c r="G107">
        <v>0</v>
      </c>
    </row>
    <row r="108" spans="1:7" x14ac:dyDescent="0.25">
      <c r="A108" t="str">
        <v>21st Century Oncology</v>
      </c>
      <c r="B108" t="str">
        <v xml:space="preserve"> Health and Wellness </v>
      </c>
      <c r="C108" t="str">
        <v xml:space="preserve"> 32,50,00,000 </v>
      </c>
      <c r="D108">
        <v>1</v>
      </c>
      <c r="E108" s="1">
        <v>41908</v>
      </c>
      <c r="F108" s="1">
        <v>41908</v>
      </c>
      <c r="G108">
        <v>0</v>
      </c>
    </row>
    <row r="109" spans="1:7" x14ac:dyDescent="0.25">
      <c r="A109" t="str">
        <v>21viaNet</v>
      </c>
      <c r="B109" t="str">
        <v xml:space="preserve"> Software </v>
      </c>
      <c r="C109" t="str">
        <v xml:space="preserve"> 10,00,00,000 </v>
      </c>
      <c r="D109">
        <v>2</v>
      </c>
      <c r="E109" s="1">
        <v>41244</v>
      </c>
      <c r="F109" s="1">
        <v>41548</v>
      </c>
      <c r="G109">
        <v>0</v>
      </c>
    </row>
    <row r="110" spans="1:7" x14ac:dyDescent="0.25">
      <c r="A110" t="str">
        <v>22nd Century Group</v>
      </c>
      <c r="B110" t="str">
        <v xml:space="preserve"> Biotechnology </v>
      </c>
      <c r="C110" t="str">
        <v xml:space="preserve"> 1,50,34,750 </v>
      </c>
      <c r="D110">
        <v>6</v>
      </c>
      <c r="E110" s="1">
        <v>40540</v>
      </c>
      <c r="F110" s="1">
        <v>41900</v>
      </c>
      <c r="G110">
        <v>0</v>
      </c>
    </row>
    <row r="111" spans="1:7" x14ac:dyDescent="0.25">
      <c r="A111" t="str">
        <v>22seeds</v>
      </c>
      <c r="B111" t="str">
        <v xml:space="preserve"> Software </v>
      </c>
      <c r="C111" t="str">
        <v xml:space="preserve"> 2,50,000 </v>
      </c>
      <c r="D111">
        <v>1</v>
      </c>
      <c r="E111" s="1">
        <v>41562</v>
      </c>
      <c r="F111" s="1">
        <v>41562</v>
      </c>
      <c r="G111">
        <v>250000</v>
      </c>
    </row>
    <row r="112" spans="1:7" x14ac:dyDescent="0.25">
      <c r="A112" t="str">
        <v>2345.com</v>
      </c>
      <c r="B112" t="str">
        <v xml:space="preserve"> Software </v>
      </c>
      <c r="C112" t="str">
        <v xml:space="preserve"> 16,10,541 </v>
      </c>
      <c r="D112">
        <v>2</v>
      </c>
      <c r="E112" s="1">
        <v>40299</v>
      </c>
      <c r="F112" s="1">
        <v>40452</v>
      </c>
      <c r="G112">
        <v>0</v>
      </c>
    </row>
    <row r="113" spans="1:7" x14ac:dyDescent="0.25">
      <c r="A113" t="str">
        <v>2359 Media</v>
      </c>
      <c r="B113" t="str">
        <v xml:space="preserve"> Mobile </v>
      </c>
      <c r="C113" t="str">
        <v xml:space="preserve"> 6,15,000 </v>
      </c>
      <c r="D113">
        <v>1</v>
      </c>
      <c r="E113" s="1">
        <v>40554</v>
      </c>
      <c r="F113" s="1">
        <v>40554</v>
      </c>
      <c r="G113">
        <v>0</v>
      </c>
    </row>
    <row r="114" spans="1:7" x14ac:dyDescent="0.25">
      <c r="A114" t="str">
        <v>23andMe</v>
      </c>
      <c r="B114" t="str">
        <v xml:space="preserve"> Biotechnology </v>
      </c>
      <c r="C114" t="str">
        <v xml:space="preserve"> 11,19,49,900 </v>
      </c>
      <c r="D114">
        <v>6</v>
      </c>
      <c r="E114" s="1">
        <v>39203</v>
      </c>
      <c r="F114" s="1">
        <v>41849</v>
      </c>
      <c r="G114">
        <v>0</v>
      </c>
    </row>
    <row r="115" spans="1:7" x14ac:dyDescent="0.25">
      <c r="A115" t="str">
        <v>23press</v>
      </c>
      <c r="B115" t="str">
        <v xml:space="preserve"> Blogging Platforms </v>
      </c>
      <c r="C115">
        <v>50000</v>
      </c>
      <c r="D115">
        <v>1</v>
      </c>
      <c r="E115" s="1">
        <v>40770</v>
      </c>
      <c r="F115" s="1">
        <v>40770</v>
      </c>
      <c r="G115">
        <v>50000</v>
      </c>
    </row>
    <row r="116" spans="1:7" x14ac:dyDescent="0.25">
      <c r="A116" t="str">
        <v>24 Hour Pro Muscle Gym</v>
      </c>
      <c r="B116" t="str">
        <v xml:space="preserve"> Sports </v>
      </c>
      <c r="C116" t="str">
        <v xml:space="preserve"> -   </v>
      </c>
      <c r="D116">
        <v>1</v>
      </c>
      <c r="E116" s="1">
        <v>41935</v>
      </c>
      <c r="F116" s="1">
        <v>41935</v>
      </c>
      <c r="G116">
        <v>0</v>
      </c>
    </row>
    <row r="117" spans="1:7" x14ac:dyDescent="0.25">
      <c r="A117" t="str">
        <v>24 Media Network</v>
      </c>
      <c r="B117" t="str">
        <v xml:space="preserve"> News </v>
      </c>
      <c r="C117" t="str">
        <v xml:space="preserve"> 12,09,701 </v>
      </c>
      <c r="D117">
        <v>2</v>
      </c>
      <c r="E117" s="1">
        <v>39692</v>
      </c>
      <c r="F117" s="1">
        <v>39814</v>
      </c>
      <c r="G117">
        <v>0</v>
      </c>
    </row>
    <row r="118" spans="1:7" x14ac:dyDescent="0.25">
      <c r="A118" t="str">
        <v>24 Quan</v>
      </c>
      <c r="B118" t="str">
        <v xml:space="preserve"> Real Estate </v>
      </c>
      <c r="C118" t="str">
        <v xml:space="preserve"> -   </v>
      </c>
      <c r="D118">
        <v>2</v>
      </c>
      <c r="E118" s="1">
        <v>40299</v>
      </c>
      <c r="F118" s="1">
        <v>40848</v>
      </c>
      <c r="G118">
        <v>0</v>
      </c>
    </row>
    <row r="119" spans="1:7" x14ac:dyDescent="0.25">
      <c r="A119" t="str">
        <v>24/7 Card</v>
      </c>
      <c r="B119" t="str">
        <v xml:space="preserve"> Finance </v>
      </c>
      <c r="C119" t="str">
        <v xml:space="preserve"> 34,52,941 </v>
      </c>
      <c r="D119">
        <v>3</v>
      </c>
      <c r="E119" s="1">
        <v>40476</v>
      </c>
      <c r="F119" s="1">
        <v>40898</v>
      </c>
      <c r="G119">
        <v>0</v>
      </c>
    </row>
    <row r="120" spans="1:7" x14ac:dyDescent="0.25">
      <c r="A120" t="str">
        <v>247 Techies</v>
      </c>
      <c r="B120" t="str">
        <v xml:space="preserve"> Hardware + Software </v>
      </c>
      <c r="C120" t="str">
        <v xml:space="preserve"> 6,00,000 </v>
      </c>
      <c r="D120">
        <v>1</v>
      </c>
      <c r="E120" s="1">
        <v>41218</v>
      </c>
      <c r="F120" s="1">
        <v>41218</v>
      </c>
      <c r="G120">
        <v>600000</v>
      </c>
    </row>
    <row r="121" spans="1:7" x14ac:dyDescent="0.25">
      <c r="A121" t="str">
        <v>248 SolidState</v>
      </c>
      <c r="B121">
        <v>0</v>
      </c>
      <c r="C121" t="str">
        <v xml:space="preserve"> 5,00,000 </v>
      </c>
      <c r="D121">
        <v>1</v>
      </c>
      <c r="E121" s="1">
        <v>40017</v>
      </c>
      <c r="F121" s="1">
        <v>40017</v>
      </c>
      <c r="G121">
        <v>0</v>
      </c>
    </row>
    <row r="122" spans="1:7" x14ac:dyDescent="0.25">
      <c r="A122" t="str">
        <v>24Fundraiser.com</v>
      </c>
      <c r="B122" t="str">
        <v xml:space="preserve"> Social Fundraising </v>
      </c>
      <c r="C122" t="str">
        <v xml:space="preserve"> 4,00,000 </v>
      </c>
      <c r="D122">
        <v>1</v>
      </c>
      <c r="E122" s="1">
        <v>41760</v>
      </c>
      <c r="F122" s="1">
        <v>41760</v>
      </c>
      <c r="G122">
        <v>400000</v>
      </c>
    </row>
    <row r="123" spans="1:7" x14ac:dyDescent="0.25">
      <c r="A123" t="str">
        <v>24h00</v>
      </c>
      <c r="B123">
        <v>0</v>
      </c>
      <c r="C123" t="str">
        <v xml:space="preserve"> -   </v>
      </c>
      <c r="D123">
        <v>1</v>
      </c>
      <c r="E123" s="1">
        <v>38930</v>
      </c>
      <c r="F123" s="1">
        <v>38930</v>
      </c>
      <c r="G123">
        <v>0</v>
      </c>
    </row>
    <row r="124" spans="1:7" x14ac:dyDescent="0.25">
      <c r="A124" t="str">
        <v>24M Technologies</v>
      </c>
      <c r="B124" t="str">
        <v xml:space="preserve"> Clean Technology </v>
      </c>
      <c r="C124" t="str">
        <v xml:space="preserve"> 1,60,00,000 </v>
      </c>
      <c r="D124">
        <v>1</v>
      </c>
      <c r="E124" s="1">
        <v>40406</v>
      </c>
      <c r="F124" s="1">
        <v>40406</v>
      </c>
      <c r="G124">
        <v>0</v>
      </c>
    </row>
    <row r="125" spans="1:7" x14ac:dyDescent="0.25">
      <c r="A125" t="str">
        <v>24PageBooks</v>
      </c>
      <c r="B125" t="str">
        <v xml:space="preserve"> Software </v>
      </c>
      <c r="C125">
        <v>50000</v>
      </c>
      <c r="D125">
        <v>1</v>
      </c>
      <c r="E125" s="1">
        <v>40687</v>
      </c>
      <c r="F125" s="1">
        <v>40687</v>
      </c>
      <c r="G125">
        <v>50000</v>
      </c>
    </row>
    <row r="126" spans="1:7" x14ac:dyDescent="0.25">
      <c r="A126" t="str">
        <v>24Symbols</v>
      </c>
      <c r="B126" t="str">
        <v xml:space="preserve"> Software </v>
      </c>
      <c r="C126" t="str">
        <v xml:space="preserve"> -   </v>
      </c>
      <c r="D126">
        <v>1</v>
      </c>
      <c r="E126" s="1">
        <v>40471</v>
      </c>
      <c r="F126" s="1">
        <v>40471</v>
      </c>
      <c r="G126">
        <v>0</v>
      </c>
    </row>
    <row r="127" spans="1:7" x14ac:dyDescent="0.25">
      <c r="A127" t="str">
        <v>24tidy</v>
      </c>
      <c r="B127" t="str">
        <v xml:space="preserve"> Services </v>
      </c>
      <c r="C127" t="str">
        <v xml:space="preserve"> 18,56,561 </v>
      </c>
      <c r="D127">
        <v>2</v>
      </c>
      <c r="E127" s="1">
        <v>41635</v>
      </c>
      <c r="F127" s="1">
        <v>41834</v>
      </c>
      <c r="G127">
        <v>0</v>
      </c>
    </row>
    <row r="128" spans="1:7" x14ac:dyDescent="0.25">
      <c r="A128" t="str">
        <v>24x7 Learning</v>
      </c>
      <c r="B128" t="str">
        <v xml:space="preserve"> Education </v>
      </c>
      <c r="C128" t="str">
        <v xml:space="preserve"> 40,00,000 </v>
      </c>
      <c r="D128">
        <v>1</v>
      </c>
      <c r="E128" s="1">
        <v>39392</v>
      </c>
      <c r="F128" s="1">
        <v>39392</v>
      </c>
      <c r="G128">
        <v>0</v>
      </c>
    </row>
    <row r="129" spans="1:7" x14ac:dyDescent="0.25">
      <c r="A129" t="str">
        <v>250ok</v>
      </c>
      <c r="B129" t="str">
        <v xml:space="preserve"> Software </v>
      </c>
      <c r="C129" t="str">
        <v xml:space="preserve"> 2,00,000 </v>
      </c>
      <c r="D129">
        <v>1</v>
      </c>
      <c r="E129" s="1">
        <v>41153</v>
      </c>
      <c r="F129" s="1">
        <v>41153</v>
      </c>
      <c r="G129">
        <v>200000</v>
      </c>
    </row>
    <row r="130" spans="1:7" x14ac:dyDescent="0.25">
      <c r="A130" t="str">
        <v>25eight</v>
      </c>
      <c r="B130" t="str">
        <v xml:space="preserve"> Software </v>
      </c>
      <c r="C130">
        <v>25000</v>
      </c>
      <c r="D130">
        <v>1</v>
      </c>
      <c r="E130" s="1">
        <v>40204</v>
      </c>
      <c r="F130" s="1">
        <v>40204</v>
      </c>
      <c r="G130">
        <v>25000</v>
      </c>
    </row>
    <row r="131" spans="1:7" x14ac:dyDescent="0.25">
      <c r="A131" t="str">
        <v>265 Network</v>
      </c>
      <c r="B131" t="str">
        <v xml:space="preserve"> Software </v>
      </c>
      <c r="C131" t="str">
        <v xml:space="preserve"> 20,00,000 </v>
      </c>
      <c r="D131">
        <v>1</v>
      </c>
      <c r="E131" s="1">
        <v>38322</v>
      </c>
      <c r="F131" s="1">
        <v>38322</v>
      </c>
      <c r="G131">
        <v>0</v>
      </c>
    </row>
    <row r="132" spans="1:7" x14ac:dyDescent="0.25">
      <c r="A132" t="str">
        <v>27 bards</v>
      </c>
      <c r="B132" t="str">
        <v xml:space="preserve"> Tourism </v>
      </c>
      <c r="C132" t="str">
        <v xml:space="preserve"> -   </v>
      </c>
      <c r="D132">
        <v>1</v>
      </c>
      <c r="E132" s="1">
        <v>41219</v>
      </c>
      <c r="F132" s="1">
        <v>41219</v>
      </c>
      <c r="G132">
        <v>0</v>
      </c>
    </row>
    <row r="133" spans="1:7" x14ac:dyDescent="0.25">
      <c r="A133" t="str">
        <v>27 Perry</v>
      </c>
      <c r="B133" t="str">
        <v xml:space="preserve"> E-Commerce </v>
      </c>
      <c r="C133" t="str">
        <v xml:space="preserve"> 1,18,000 </v>
      </c>
      <c r="D133">
        <v>1</v>
      </c>
      <c r="E133" s="1">
        <v>41046</v>
      </c>
      <c r="F133" s="1">
        <v>41046</v>
      </c>
      <c r="G133">
        <v>118000</v>
      </c>
    </row>
    <row r="134" spans="1:7" x14ac:dyDescent="0.25">
      <c r="A134" t="str">
        <v>280 North</v>
      </c>
      <c r="B134" t="str">
        <v xml:space="preserve"> Software </v>
      </c>
      <c r="C134" t="str">
        <v xml:space="preserve"> 2,50,000 </v>
      </c>
      <c r="D134">
        <v>2</v>
      </c>
      <c r="E134" s="1">
        <v>39448</v>
      </c>
      <c r="F134" s="1">
        <v>39508</v>
      </c>
      <c r="G134">
        <v>0</v>
      </c>
    </row>
    <row r="135" spans="1:7" x14ac:dyDescent="0.25">
      <c r="A135" t="str">
        <v>28msec</v>
      </c>
      <c r="B135" t="str">
        <v xml:space="preserve"> Software </v>
      </c>
      <c r="C135" t="str">
        <v xml:space="preserve"> 58,44,811 </v>
      </c>
      <c r="D135">
        <v>1</v>
      </c>
      <c r="E135" s="1">
        <v>41575</v>
      </c>
      <c r="F135" s="1">
        <v>41575</v>
      </c>
      <c r="G135">
        <v>0</v>
      </c>
    </row>
    <row r="136" spans="1:7" x14ac:dyDescent="0.25">
      <c r="A136" t="str">
        <v>29West</v>
      </c>
      <c r="B136">
        <v>0</v>
      </c>
      <c r="C136" t="str">
        <v xml:space="preserve"> -   </v>
      </c>
      <c r="D136">
        <v>1</v>
      </c>
      <c r="E136" s="1">
        <v>39156</v>
      </c>
      <c r="F136" s="1">
        <v>39156</v>
      </c>
      <c r="G136">
        <v>0</v>
      </c>
    </row>
    <row r="137" spans="1:7" x14ac:dyDescent="0.25">
      <c r="A137" t="str">
        <v>2AdPro Media Solutions</v>
      </c>
      <c r="B137" t="str">
        <v xml:space="preserve"> Outsourcing </v>
      </c>
      <c r="C137" t="str">
        <v xml:space="preserve"> -   </v>
      </c>
      <c r="D137">
        <v>1</v>
      </c>
      <c r="E137" s="1">
        <v>39538</v>
      </c>
      <c r="F137" s="1">
        <v>39538</v>
      </c>
      <c r="G137">
        <v>0</v>
      </c>
    </row>
    <row r="138" spans="1:7" x14ac:dyDescent="0.25">
      <c r="A138" t="str">
        <v>2B Angels</v>
      </c>
      <c r="B138">
        <v>0</v>
      </c>
      <c r="C138" t="str">
        <v xml:space="preserve"> 10,00,000 </v>
      </c>
      <c r="D138">
        <v>1</v>
      </c>
      <c r="E138" s="1">
        <v>41579</v>
      </c>
      <c r="F138" s="1">
        <v>41579</v>
      </c>
      <c r="G138">
        <v>1000000</v>
      </c>
    </row>
    <row r="139" spans="1:7" x14ac:dyDescent="0.25">
      <c r="A139" t="str">
        <v>2C2P</v>
      </c>
      <c r="B139" t="str">
        <v xml:space="preserve"> Software </v>
      </c>
      <c r="C139" t="str">
        <v xml:space="preserve"> 30,00,000 </v>
      </c>
      <c r="D139">
        <v>3</v>
      </c>
      <c r="E139" s="1">
        <v>40544</v>
      </c>
      <c r="F139" s="1">
        <v>41793</v>
      </c>
      <c r="G139">
        <v>0</v>
      </c>
    </row>
    <row r="140" spans="1:7" x14ac:dyDescent="0.25">
      <c r="A140" t="str">
        <v>2can</v>
      </c>
      <c r="B140" t="str">
        <v xml:space="preserve"> Mobile </v>
      </c>
      <c r="C140" t="str">
        <v xml:space="preserve"> 70,00,000 </v>
      </c>
      <c r="D140">
        <v>2</v>
      </c>
      <c r="E140" s="1">
        <v>41153</v>
      </c>
      <c r="F140" s="1">
        <v>41729</v>
      </c>
      <c r="G140">
        <v>0</v>
      </c>
    </row>
    <row r="141" spans="1:7" x14ac:dyDescent="0.25">
      <c r="A141" t="str">
        <v>2Catalyze</v>
      </c>
      <c r="B141" t="str">
        <v xml:space="preserve"> Software </v>
      </c>
      <c r="C141" t="str">
        <v xml:space="preserve"> 67,85,876 </v>
      </c>
      <c r="D141">
        <v>1</v>
      </c>
      <c r="E141" s="1">
        <v>40415</v>
      </c>
      <c r="F141" s="1">
        <v>40415</v>
      </c>
      <c r="G141">
        <v>0</v>
      </c>
    </row>
    <row r="142" spans="1:7" x14ac:dyDescent="0.25">
      <c r="A142" t="str">
        <v>2Checkout</v>
      </c>
      <c r="B142" t="str">
        <v xml:space="preserve"> E-Commerce </v>
      </c>
      <c r="C142" t="str">
        <v xml:space="preserve"> 6,00,00,000 </v>
      </c>
      <c r="D142">
        <v>1</v>
      </c>
      <c r="E142" s="1">
        <v>41836</v>
      </c>
      <c r="F142" s="1">
        <v>41836</v>
      </c>
      <c r="G142">
        <v>0</v>
      </c>
    </row>
    <row r="143" spans="1:7" x14ac:dyDescent="0.25">
      <c r="A143" t="str">
        <v>2CODE Online</v>
      </c>
      <c r="B143" t="str">
        <v xml:space="preserve"> Software </v>
      </c>
      <c r="C143" t="str">
        <v xml:space="preserve"> -   </v>
      </c>
      <c r="D143">
        <v>1</v>
      </c>
      <c r="E143" s="1">
        <v>39448</v>
      </c>
      <c r="F143" s="1">
        <v>39448</v>
      </c>
      <c r="G143">
        <v>0</v>
      </c>
    </row>
    <row r="144" spans="1:7" x14ac:dyDescent="0.25">
      <c r="A144" t="str">
        <v>2CRisk</v>
      </c>
      <c r="B144" t="str">
        <v xml:space="preserve"> Software </v>
      </c>
      <c r="C144" t="str">
        <v xml:space="preserve"> 3,83,000 </v>
      </c>
      <c r="D144">
        <v>2</v>
      </c>
      <c r="E144" s="1">
        <v>40269</v>
      </c>
      <c r="F144" s="1">
        <v>41192</v>
      </c>
      <c r="G144">
        <v>0</v>
      </c>
    </row>
    <row r="145" spans="1:7" x14ac:dyDescent="0.25">
      <c r="A145" t="str">
        <v>2d2c</v>
      </c>
      <c r="B145" t="str">
        <v xml:space="preserve"> Hardware + Software </v>
      </c>
      <c r="C145" t="str">
        <v xml:space="preserve"> 29,41,000 </v>
      </c>
      <c r="D145">
        <v>3</v>
      </c>
      <c r="E145" s="1">
        <v>39910</v>
      </c>
      <c r="F145" s="1">
        <v>40561</v>
      </c>
      <c r="G145">
        <v>0</v>
      </c>
    </row>
    <row r="146" spans="1:7" x14ac:dyDescent="0.25">
      <c r="A146" t="str">
        <v>2degreesmobile</v>
      </c>
      <c r="B146" t="str">
        <v xml:space="preserve"> Mobile </v>
      </c>
      <c r="C146" t="str">
        <v xml:space="preserve"> 16,50,00,000 </v>
      </c>
      <c r="D146">
        <v>1</v>
      </c>
      <c r="E146" s="1">
        <v>41443</v>
      </c>
      <c r="F146" s="1">
        <v>41443</v>
      </c>
      <c r="G146">
        <v>0</v>
      </c>
    </row>
    <row r="147" spans="1:7" x14ac:dyDescent="0.25">
      <c r="A147" t="str">
        <v>2DHeat</v>
      </c>
      <c r="B147" t="str">
        <v xml:space="preserve"> Clean Technology </v>
      </c>
      <c r="C147" t="str">
        <v xml:space="preserve"> 4,74,116 </v>
      </c>
      <c r="D147">
        <v>4</v>
      </c>
      <c r="E147" s="1">
        <v>41936</v>
      </c>
      <c r="F147" s="1">
        <v>41936</v>
      </c>
      <c r="G147">
        <v>0</v>
      </c>
    </row>
    <row r="148" spans="1:7" x14ac:dyDescent="0.25">
      <c r="A148" t="str">
        <v>2DOLife.com</v>
      </c>
      <c r="B148" t="str">
        <v xml:space="preserve"> Software </v>
      </c>
      <c r="C148" t="str">
        <v xml:space="preserve"> 2,50,000 </v>
      </c>
      <c r="D148">
        <v>1</v>
      </c>
      <c r="E148" s="1">
        <v>41588</v>
      </c>
      <c r="F148" s="1">
        <v>41588</v>
      </c>
      <c r="G148">
        <v>0</v>
      </c>
    </row>
    <row r="149" spans="1:7" x14ac:dyDescent="0.25">
      <c r="A149" t="str">
        <v>2Duche</v>
      </c>
      <c r="B149" t="str">
        <v xml:space="preserve"> E-Commerce </v>
      </c>
      <c r="C149" t="str">
        <v xml:space="preserve"> -   </v>
      </c>
      <c r="D149">
        <v>2</v>
      </c>
      <c r="E149" s="1">
        <v>38869</v>
      </c>
      <c r="F149" s="1">
        <v>40391</v>
      </c>
      <c r="G149">
        <v>0</v>
      </c>
    </row>
    <row r="150" spans="1:7" x14ac:dyDescent="0.25">
      <c r="A150" t="str">
        <v>2GO Mobile Solutions</v>
      </c>
      <c r="B150" t="str">
        <v xml:space="preserve"> Software </v>
      </c>
      <c r="C150" t="str">
        <v xml:space="preserve"> 2,75,000 </v>
      </c>
      <c r="D150">
        <v>1</v>
      </c>
      <c r="E150" s="1">
        <v>40277</v>
      </c>
      <c r="F150" s="1">
        <v>40277</v>
      </c>
      <c r="G150">
        <v>0</v>
      </c>
    </row>
    <row r="151" spans="1:7" x14ac:dyDescent="0.25">
      <c r="A151" t="str">
        <v>2heuresavant</v>
      </c>
      <c r="B151">
        <v>0</v>
      </c>
      <c r="C151">
        <v>33457</v>
      </c>
      <c r="D151">
        <v>1</v>
      </c>
      <c r="E151" s="1">
        <v>40360</v>
      </c>
      <c r="F151" s="1">
        <v>40360</v>
      </c>
      <c r="G151">
        <v>33457</v>
      </c>
    </row>
    <row r="152" spans="1:7" x14ac:dyDescent="0.25">
      <c r="A152" t="str">
        <v>2houses</v>
      </c>
      <c r="B152" t="str">
        <v xml:space="preserve"> Curated Web </v>
      </c>
      <c r="C152" t="str">
        <v xml:space="preserve"> 9,66,728 </v>
      </c>
      <c r="D152">
        <v>2</v>
      </c>
      <c r="E152" s="1">
        <v>40763</v>
      </c>
      <c r="F152" s="1">
        <v>41222</v>
      </c>
      <c r="G152">
        <v>106626</v>
      </c>
    </row>
    <row r="153" spans="1:7" x14ac:dyDescent="0.25">
      <c r="A153" t="str">
        <v>2nd Story Software, Inc.</v>
      </c>
      <c r="B153" t="str">
        <v xml:space="preserve"> Software </v>
      </c>
      <c r="C153" t="str">
        <v xml:space="preserve"> 8,50,00,000 </v>
      </c>
      <c r="D153">
        <v>1</v>
      </c>
      <c r="E153" s="1">
        <v>38441</v>
      </c>
      <c r="F153" s="1">
        <v>38441</v>
      </c>
      <c r="G153">
        <v>0</v>
      </c>
    </row>
    <row r="154" spans="1:7" x14ac:dyDescent="0.25">
      <c r="A154" t="str">
        <v>2nd Watch</v>
      </c>
      <c r="B154" t="str">
        <v xml:space="preserve"> Corporate IT </v>
      </c>
      <c r="C154" t="str">
        <v xml:space="preserve"> 3,76,44,420 </v>
      </c>
      <c r="D154">
        <v>4</v>
      </c>
      <c r="E154" s="1">
        <v>40883</v>
      </c>
      <c r="F154" s="1">
        <v>41926</v>
      </c>
      <c r="G154">
        <v>0</v>
      </c>
    </row>
    <row r="155" spans="1:7" x14ac:dyDescent="0.25">
      <c r="A155" t="str">
        <v>2NDNATURE</v>
      </c>
      <c r="B155">
        <v>0</v>
      </c>
      <c r="C155">
        <v>20000</v>
      </c>
      <c r="D155">
        <v>1</v>
      </c>
      <c r="E155" s="1">
        <v>41364</v>
      </c>
      <c r="F155" s="1">
        <v>41364</v>
      </c>
      <c r="G155">
        <v>0</v>
      </c>
    </row>
    <row r="156" spans="1:7" x14ac:dyDescent="0.25">
      <c r="A156" t="str">
        <v>2NGageU</v>
      </c>
      <c r="B156" t="str">
        <v xml:space="preserve"> Mobile Social </v>
      </c>
      <c r="C156">
        <v>58000</v>
      </c>
      <c r="D156">
        <v>1</v>
      </c>
      <c r="E156" s="1">
        <v>41011</v>
      </c>
      <c r="F156" s="1">
        <v>41011</v>
      </c>
      <c r="G156">
        <v>58000</v>
      </c>
    </row>
    <row r="157" spans="1:7" x14ac:dyDescent="0.25">
      <c r="A157" t="str">
        <v>2Nite2Nite.net</v>
      </c>
      <c r="B157" t="str">
        <v xml:space="preserve"> Advertising </v>
      </c>
      <c r="C157">
        <v>6000</v>
      </c>
      <c r="D157">
        <v>1</v>
      </c>
      <c r="E157" s="1">
        <v>41895</v>
      </c>
      <c r="F157" s="1">
        <v>41895</v>
      </c>
      <c r="G157">
        <v>0</v>
      </c>
    </row>
    <row r="158" spans="1:7" x14ac:dyDescent="0.25">
      <c r="A158" t="str">
        <v>2Peer (Qlipso)</v>
      </c>
      <c r="B158" t="str">
        <v xml:space="preserve"> Curated Web </v>
      </c>
      <c r="C158" t="str">
        <v xml:space="preserve"> -   </v>
      </c>
      <c r="D158">
        <v>1</v>
      </c>
      <c r="E158" s="1">
        <v>39309</v>
      </c>
      <c r="F158" s="1">
        <v>39309</v>
      </c>
      <c r="G158">
        <v>0</v>
      </c>
    </row>
    <row r="159" spans="1:7" x14ac:dyDescent="0.25">
      <c r="A159" t="str">
        <v>2sms</v>
      </c>
      <c r="B159" t="str">
        <v xml:space="preserve"> Messaging </v>
      </c>
      <c r="C159" t="str">
        <v xml:space="preserve"> 9,39,000 </v>
      </c>
      <c r="D159">
        <v>1</v>
      </c>
      <c r="E159" s="1">
        <v>39387</v>
      </c>
      <c r="F159" s="1">
        <v>39387</v>
      </c>
      <c r="G159">
        <v>0</v>
      </c>
    </row>
    <row r="160" spans="1:7" x14ac:dyDescent="0.25">
      <c r="A160" t="str">
        <v>2theloo</v>
      </c>
      <c r="B160" t="str">
        <v xml:space="preserve"> Hospitality </v>
      </c>
      <c r="C160" t="str">
        <v xml:space="preserve"> -   </v>
      </c>
      <c r="D160">
        <v>1</v>
      </c>
      <c r="E160" s="1">
        <v>41465</v>
      </c>
      <c r="F160" s="1">
        <v>41465</v>
      </c>
      <c r="G160">
        <v>0</v>
      </c>
    </row>
    <row r="161" spans="1:7" x14ac:dyDescent="0.25">
      <c r="A161" t="str">
        <v>2threads</v>
      </c>
      <c r="B161" t="str">
        <v xml:space="preserve"> Art </v>
      </c>
      <c r="C161" t="str">
        <v xml:space="preserve"> 3,00,000 </v>
      </c>
      <c r="D161">
        <v>2</v>
      </c>
      <c r="E161" s="1">
        <v>39295</v>
      </c>
      <c r="F161" s="1">
        <v>39600</v>
      </c>
      <c r="G161">
        <v>100000</v>
      </c>
    </row>
    <row r="162" spans="1:7" x14ac:dyDescent="0.25">
      <c r="A162" t="str">
        <v>2U</v>
      </c>
      <c r="B162" t="str">
        <v xml:space="preserve"> Software </v>
      </c>
      <c r="C162" t="str">
        <v xml:space="preserve"> 9,58,75,000 </v>
      </c>
      <c r="D162">
        <v>6</v>
      </c>
      <c r="E162" s="1">
        <v>39897</v>
      </c>
      <c r="F162" s="1">
        <v>41568</v>
      </c>
      <c r="G162">
        <v>2275000</v>
      </c>
    </row>
    <row r="163" spans="1:7" x14ac:dyDescent="0.25">
      <c r="A163" t="str">
        <v>2Vancouver</v>
      </c>
      <c r="B163" t="str">
        <v xml:space="preserve"> Navigation </v>
      </c>
      <c r="C163">
        <v>80000</v>
      </c>
      <c r="D163">
        <v>1</v>
      </c>
      <c r="E163" s="1">
        <v>40695</v>
      </c>
      <c r="F163" s="1">
        <v>40695</v>
      </c>
      <c r="G163">
        <v>0</v>
      </c>
    </row>
    <row r="164" spans="1:7" x14ac:dyDescent="0.25">
      <c r="A164" t="str">
        <v>2Web Technologies</v>
      </c>
      <c r="B164" t="str">
        <v xml:space="preserve"> Software </v>
      </c>
      <c r="C164" t="str">
        <v xml:space="preserve"> -   </v>
      </c>
      <c r="D164">
        <v>1</v>
      </c>
      <c r="E164" s="1">
        <v>37226</v>
      </c>
      <c r="F164" s="1">
        <v>37226</v>
      </c>
      <c r="G164">
        <v>0</v>
      </c>
    </row>
    <row r="165" spans="1:7" x14ac:dyDescent="0.25">
      <c r="A165" t="str">
        <v>2Win-Solutions</v>
      </c>
      <c r="B165" t="str">
        <v xml:space="preserve"> Software </v>
      </c>
      <c r="C165" t="str">
        <v xml:space="preserve"> -   </v>
      </c>
      <c r="D165">
        <v>1</v>
      </c>
      <c r="E165" s="1">
        <v>39448</v>
      </c>
      <c r="F165" s="1">
        <v>39448</v>
      </c>
      <c r="G165">
        <v>0</v>
      </c>
    </row>
    <row r="166" spans="1:7" x14ac:dyDescent="0.25">
      <c r="A166" t="str">
        <v>3 day Blinds</v>
      </c>
      <c r="B166">
        <v>0</v>
      </c>
      <c r="C166" t="str">
        <v xml:space="preserve"> -   </v>
      </c>
      <c r="D166">
        <v>1</v>
      </c>
      <c r="E166" s="1">
        <v>35867</v>
      </c>
      <c r="F166" s="1">
        <v>35867</v>
      </c>
      <c r="G166">
        <v>0</v>
      </c>
    </row>
    <row r="167" spans="1:7" x14ac:dyDescent="0.25">
      <c r="A167" t="str">
        <v>3 Four 5 Group</v>
      </c>
      <c r="B167">
        <v>0</v>
      </c>
      <c r="C167" t="str">
        <v xml:space="preserve"> -   </v>
      </c>
      <c r="D167">
        <v>1</v>
      </c>
      <c r="E167" s="1">
        <v>41568</v>
      </c>
      <c r="F167" s="1">
        <v>41568</v>
      </c>
      <c r="G167">
        <v>0</v>
      </c>
    </row>
    <row r="168" spans="1:7" x14ac:dyDescent="0.25">
      <c r="A168" t="str">
        <v>3-V Biosciences</v>
      </c>
      <c r="B168" t="str">
        <v xml:space="preserve"> Biotechnology </v>
      </c>
      <c r="C168" t="str">
        <v xml:space="preserve"> 7,80,89,000 </v>
      </c>
      <c r="D168">
        <v>4</v>
      </c>
      <c r="E168" s="1">
        <v>40004</v>
      </c>
      <c r="F168" s="1">
        <v>41446</v>
      </c>
      <c r="G168">
        <v>0</v>
      </c>
    </row>
    <row r="169" spans="1:7" x14ac:dyDescent="0.25">
      <c r="A169" t="str">
        <v>30 Second Showcase</v>
      </c>
      <c r="B169" t="str">
        <v xml:space="preserve"> Photography </v>
      </c>
      <c r="C169">
        <v>25000</v>
      </c>
      <c r="D169">
        <v>1</v>
      </c>
      <c r="E169" s="1">
        <v>41414</v>
      </c>
      <c r="F169" s="1">
        <v>41414</v>
      </c>
      <c r="G169">
        <v>25000</v>
      </c>
    </row>
    <row r="170" spans="1:7" x14ac:dyDescent="0.25">
      <c r="A170" t="str">
        <v>303 Luxury Car Service</v>
      </c>
      <c r="B170" t="str">
        <v xml:space="preserve"> Transportation </v>
      </c>
      <c r="C170" t="str">
        <v xml:space="preserve"> -   </v>
      </c>
      <c r="D170">
        <v>1</v>
      </c>
      <c r="E170" s="1">
        <v>41572</v>
      </c>
      <c r="F170" s="1">
        <v>41572</v>
      </c>
      <c r="G170">
        <v>0</v>
      </c>
    </row>
    <row r="171" spans="1:7" x14ac:dyDescent="0.25">
      <c r="A171" t="str">
        <v>312 Capital</v>
      </c>
      <c r="B171" t="str">
        <v xml:space="preserve"> Finance </v>
      </c>
      <c r="C171" t="str">
        <v xml:space="preserve"> 5,00,000 </v>
      </c>
      <c r="D171">
        <v>1</v>
      </c>
      <c r="E171" s="1">
        <v>41898</v>
      </c>
      <c r="F171" s="1">
        <v>41898</v>
      </c>
      <c r="G171">
        <v>0</v>
      </c>
    </row>
    <row r="172" spans="1:7" x14ac:dyDescent="0.25">
      <c r="A172" t="str">
        <v>31Dover</v>
      </c>
      <c r="B172" t="str">
        <v xml:space="preserve"> Wine And Spirits </v>
      </c>
      <c r="C172" t="str">
        <v xml:space="preserve"> 22,74,716 </v>
      </c>
      <c r="D172">
        <v>1</v>
      </c>
      <c r="E172" s="1">
        <v>41699</v>
      </c>
      <c r="F172" s="1">
        <v>41699</v>
      </c>
      <c r="G172">
        <v>0</v>
      </c>
    </row>
    <row r="173" spans="1:7" x14ac:dyDescent="0.25">
      <c r="A173" t="str">
        <v>3225 films</v>
      </c>
      <c r="B173" t="str">
        <v xml:space="preserve"> News </v>
      </c>
      <c r="C173" t="str">
        <v xml:space="preserve"> -   </v>
      </c>
      <c r="D173">
        <v>1</v>
      </c>
      <c r="E173" s="1">
        <v>40403</v>
      </c>
      <c r="F173" s="1">
        <v>40403</v>
      </c>
      <c r="G173">
        <v>0</v>
      </c>
    </row>
    <row r="174" spans="1:7" x14ac:dyDescent="0.25">
      <c r="A174" t="str">
        <v>33Across</v>
      </c>
      <c r="B174" t="str">
        <v xml:space="preserve"> Advertising </v>
      </c>
      <c r="C174" t="str">
        <v xml:space="preserve"> 2,56,54,560 </v>
      </c>
      <c r="D174">
        <v>5</v>
      </c>
      <c r="E174" s="1">
        <v>39850</v>
      </c>
      <c r="F174" s="1">
        <v>41109</v>
      </c>
      <c r="G174">
        <v>750000</v>
      </c>
    </row>
    <row r="175" spans="1:7" x14ac:dyDescent="0.25">
      <c r="A175" t="str">
        <v>360Cities</v>
      </c>
      <c r="B175" t="str">
        <v xml:space="preserve"> Maps </v>
      </c>
      <c r="C175" t="str">
        <v xml:space="preserve"> -   </v>
      </c>
      <c r="D175">
        <v>1</v>
      </c>
      <c r="E175" s="1">
        <v>39417</v>
      </c>
      <c r="F175" s="1">
        <v>39417</v>
      </c>
      <c r="G175">
        <v>0</v>
      </c>
    </row>
    <row r="176" spans="1:7" x14ac:dyDescent="0.25">
      <c r="A176" t="str">
        <v>360fly, Inc.</v>
      </c>
      <c r="B176" t="str">
        <v xml:space="preserve"> Consumer Electronics </v>
      </c>
      <c r="C176" t="str">
        <v xml:space="preserve"> 1,78,00,000 </v>
      </c>
      <c r="D176">
        <v>1</v>
      </c>
      <c r="E176" s="1">
        <v>41862</v>
      </c>
      <c r="F176" s="1">
        <v>41862</v>
      </c>
      <c r="G176">
        <v>0</v>
      </c>
    </row>
    <row r="177" spans="1:7" x14ac:dyDescent="0.25">
      <c r="A177" t="str">
        <v>360Guanxi</v>
      </c>
      <c r="B177" t="str">
        <v xml:space="preserve"> Life Sciences </v>
      </c>
      <c r="C177" t="str">
        <v xml:space="preserve"> 50,00,000 </v>
      </c>
      <c r="D177">
        <v>1</v>
      </c>
      <c r="E177" s="1">
        <v>39965</v>
      </c>
      <c r="F177" s="1">
        <v>39965</v>
      </c>
      <c r="G177">
        <v>0</v>
      </c>
    </row>
    <row r="178" spans="1:7" x14ac:dyDescent="0.25">
      <c r="A178" t="str">
        <v>360imaging</v>
      </c>
      <c r="B178" t="str">
        <v xml:space="preserve"> Biotechnology </v>
      </c>
      <c r="C178" t="str">
        <v xml:space="preserve"> 10,00,000 </v>
      </c>
      <c r="D178">
        <v>2</v>
      </c>
      <c r="E178" s="1">
        <v>40848</v>
      </c>
      <c r="F178" s="1">
        <v>41275</v>
      </c>
      <c r="G178">
        <v>0</v>
      </c>
    </row>
    <row r="179" spans="1:7" x14ac:dyDescent="0.25">
      <c r="A179" t="str">
        <v>360incentives.com</v>
      </c>
      <c r="B179" t="str">
        <v xml:space="preserve"> Software </v>
      </c>
      <c r="C179" t="str">
        <v xml:space="preserve"> 76,50,000 </v>
      </c>
      <c r="D179">
        <v>1</v>
      </c>
      <c r="E179" s="1">
        <v>41289</v>
      </c>
      <c r="F179" s="1">
        <v>41289</v>
      </c>
      <c r="G179">
        <v>0</v>
      </c>
    </row>
    <row r="180" spans="1:7" x14ac:dyDescent="0.25">
      <c r="A180" t="str">
        <v>360Learning</v>
      </c>
      <c r="B180" t="str">
        <v xml:space="preserve"> Corporate Training </v>
      </c>
      <c r="C180" t="str">
        <v xml:space="preserve"> 15,43,920 </v>
      </c>
      <c r="D180">
        <v>1</v>
      </c>
      <c r="E180" s="1">
        <v>41547</v>
      </c>
      <c r="F180" s="1">
        <v>41547</v>
      </c>
      <c r="G180">
        <v>1543920</v>
      </c>
    </row>
    <row r="181" spans="1:7" x14ac:dyDescent="0.25">
      <c r="A181" t="str">
        <v>360pi</v>
      </c>
      <c r="B181" t="str">
        <v xml:space="preserve"> Artificial Intelligence </v>
      </c>
      <c r="C181" t="str">
        <v xml:space="preserve"> 41,00,000 </v>
      </c>
      <c r="D181">
        <v>2</v>
      </c>
      <c r="E181" s="1">
        <v>41019</v>
      </c>
      <c r="F181" s="1">
        <v>41504</v>
      </c>
      <c r="G181">
        <v>0</v>
      </c>
    </row>
    <row r="182" spans="1:7" x14ac:dyDescent="0.25">
      <c r="A182" t="str">
        <v>360SHOP</v>
      </c>
      <c r="B182" t="str">
        <v xml:space="preserve"> Enterprise Software </v>
      </c>
      <c r="C182" t="str">
        <v xml:space="preserve"> 16,23,640 </v>
      </c>
      <c r="D182">
        <v>1</v>
      </c>
      <c r="E182" s="1">
        <v>41334</v>
      </c>
      <c r="F182" s="1">
        <v>41334</v>
      </c>
      <c r="G182">
        <v>0</v>
      </c>
    </row>
    <row r="183" spans="1:7" x14ac:dyDescent="0.25">
      <c r="A183" t="str">
        <v>360T</v>
      </c>
      <c r="B183" t="str">
        <v xml:space="preserve"> Finance </v>
      </c>
      <c r="C183" t="str">
        <v xml:space="preserve"> -   </v>
      </c>
      <c r="D183">
        <v>1</v>
      </c>
      <c r="E183" s="1">
        <v>40955</v>
      </c>
      <c r="F183" s="1">
        <v>40955</v>
      </c>
      <c r="G183">
        <v>0</v>
      </c>
    </row>
    <row r="184" spans="1:7" x14ac:dyDescent="0.25">
      <c r="A184" t="str">
        <v>365 Data Centers</v>
      </c>
      <c r="B184" t="str">
        <v xml:space="preserve"> Services </v>
      </c>
      <c r="C184" t="str">
        <v xml:space="preserve"> 1,60,00,000 </v>
      </c>
      <c r="D184">
        <v>1</v>
      </c>
      <c r="E184" s="1">
        <v>41892</v>
      </c>
      <c r="F184" s="1">
        <v>41892</v>
      </c>
      <c r="G184">
        <v>0</v>
      </c>
    </row>
    <row r="185" spans="1:7" x14ac:dyDescent="0.25">
      <c r="A185" t="str">
        <v>365 docobites</v>
      </c>
      <c r="B185" t="str">
        <v xml:space="preserve"> Entertainment </v>
      </c>
      <c r="C185" t="str">
        <v xml:space="preserve"> -   </v>
      </c>
      <c r="D185">
        <v>1</v>
      </c>
      <c r="E185" s="1">
        <v>41729</v>
      </c>
      <c r="F185" s="1">
        <v>41729</v>
      </c>
      <c r="G185">
        <v>0</v>
      </c>
    </row>
    <row r="186" spans="1:7" x14ac:dyDescent="0.25">
      <c r="A186" t="str">
        <v>365 Good Teacher</v>
      </c>
      <c r="B186" t="str">
        <v xml:space="preserve"> Finance </v>
      </c>
      <c r="C186" t="str">
        <v xml:space="preserve"> -   </v>
      </c>
      <c r="D186">
        <v>1</v>
      </c>
      <c r="E186" s="1">
        <v>41730</v>
      </c>
      <c r="F186" s="1">
        <v>41730</v>
      </c>
      <c r="G186">
        <v>0</v>
      </c>
    </row>
    <row r="187" spans="1:7" x14ac:dyDescent="0.25">
      <c r="A187" t="str">
        <v>365 Retail Markets</v>
      </c>
      <c r="B187" t="str">
        <v xml:space="preserve"> Software </v>
      </c>
      <c r="C187" t="str">
        <v xml:space="preserve"> -   </v>
      </c>
      <c r="D187">
        <v>1</v>
      </c>
      <c r="E187" s="1">
        <v>41681</v>
      </c>
      <c r="F187" s="1">
        <v>41681</v>
      </c>
      <c r="G187">
        <v>0</v>
      </c>
    </row>
    <row r="188" spans="1:7" x14ac:dyDescent="0.25">
      <c r="A188" t="str">
        <v>365looks</v>
      </c>
      <c r="B188" t="str">
        <v xml:space="preserve"> Fashion </v>
      </c>
      <c r="C188">
        <v>73047</v>
      </c>
      <c r="D188">
        <v>2</v>
      </c>
      <c r="E188" s="1">
        <v>40878</v>
      </c>
      <c r="F188" s="1">
        <v>41091</v>
      </c>
      <c r="G188">
        <v>73047</v>
      </c>
    </row>
    <row r="189" spans="1:7" x14ac:dyDescent="0.25">
      <c r="A189" t="str">
        <v>365net</v>
      </c>
      <c r="B189" t="str">
        <v xml:space="preserve"> Mobile </v>
      </c>
      <c r="C189" t="str">
        <v xml:space="preserve"> 22,03,975 </v>
      </c>
      <c r="D189">
        <v>1</v>
      </c>
      <c r="E189" s="1">
        <v>39203</v>
      </c>
      <c r="F189" s="1">
        <v>39203</v>
      </c>
      <c r="G189">
        <v>0</v>
      </c>
    </row>
    <row r="190" spans="1:7" x14ac:dyDescent="0.25">
      <c r="A190" t="str">
        <v>365Scores</v>
      </c>
      <c r="B190" t="str">
        <v xml:space="preserve"> Sports </v>
      </c>
      <c r="C190" t="str">
        <v xml:space="preserve"> 67,00,000 </v>
      </c>
      <c r="D190">
        <v>2</v>
      </c>
      <c r="E190" s="1">
        <v>41302</v>
      </c>
      <c r="F190" s="1">
        <v>41911</v>
      </c>
      <c r="G190">
        <v>0</v>
      </c>
    </row>
    <row r="191" spans="1:7" x14ac:dyDescent="0.25">
      <c r="A191" t="str">
        <v>365webcall</v>
      </c>
      <c r="B191" t="str">
        <v xml:space="preserve"> Enterprise Software </v>
      </c>
      <c r="C191" t="str">
        <v xml:space="preserve"> -   </v>
      </c>
      <c r="D191">
        <v>1</v>
      </c>
      <c r="E191" s="1">
        <v>38047</v>
      </c>
      <c r="F191" s="1">
        <v>38047</v>
      </c>
      <c r="G191">
        <v>0</v>
      </c>
    </row>
    <row r="192" spans="1:7" x14ac:dyDescent="0.25">
      <c r="A192" t="str">
        <v>36Kr</v>
      </c>
      <c r="B192" t="str">
        <v xml:space="preserve"> Social Media </v>
      </c>
      <c r="C192" t="str">
        <v xml:space="preserve"> 15,73,976 </v>
      </c>
      <c r="D192">
        <v>2</v>
      </c>
      <c r="E192" s="1">
        <v>40634</v>
      </c>
      <c r="F192" s="1">
        <v>41091</v>
      </c>
      <c r="G192">
        <v>0</v>
      </c>
    </row>
    <row r="193" spans="1:7" x14ac:dyDescent="0.25">
      <c r="A193" t="str">
        <v>37coins</v>
      </c>
      <c r="B193" t="str">
        <v xml:space="preserve"> Bitcoin </v>
      </c>
      <c r="C193">
        <v>25000</v>
      </c>
      <c r="D193">
        <v>1</v>
      </c>
      <c r="E193" s="1">
        <v>41713</v>
      </c>
      <c r="F193" s="1">
        <v>41713</v>
      </c>
      <c r="G193">
        <v>25000</v>
      </c>
    </row>
    <row r="194" spans="1:7" x14ac:dyDescent="0.25">
      <c r="A194" t="str">
        <v>37mhealth</v>
      </c>
      <c r="B194" t="str">
        <v xml:space="preserve"> Mobile </v>
      </c>
      <c r="C194" t="str">
        <v xml:space="preserve"> 16,29,549 </v>
      </c>
      <c r="D194">
        <v>1</v>
      </c>
      <c r="E194" s="1">
        <v>41699</v>
      </c>
      <c r="F194" s="1">
        <v>41699</v>
      </c>
      <c r="G194">
        <v>0</v>
      </c>
    </row>
    <row r="195" spans="1:7" x14ac:dyDescent="0.25">
      <c r="A195" t="str">
        <v>382 Communications</v>
      </c>
      <c r="B195" t="str">
        <v xml:space="preserve"> Mobile </v>
      </c>
      <c r="C195" t="str">
        <v xml:space="preserve"> 16,00,000 </v>
      </c>
      <c r="D195">
        <v>1</v>
      </c>
      <c r="E195" s="1">
        <v>40921</v>
      </c>
      <c r="F195" s="1">
        <v>40921</v>
      </c>
      <c r="G195">
        <v>0</v>
      </c>
    </row>
    <row r="196" spans="1:7" x14ac:dyDescent="0.25">
      <c r="A196" t="str">
        <v>39 Health</v>
      </c>
      <c r="B196" t="str">
        <v xml:space="preserve"> Health and Wellness </v>
      </c>
      <c r="C196" t="str">
        <v xml:space="preserve"> 37,50,000 </v>
      </c>
      <c r="D196">
        <v>2</v>
      </c>
      <c r="E196" s="1">
        <v>38777</v>
      </c>
      <c r="F196" s="1">
        <v>39142</v>
      </c>
      <c r="G196">
        <v>0</v>
      </c>
    </row>
    <row r="197" spans="1:7" x14ac:dyDescent="0.25">
      <c r="A197" t="str">
        <v>3BaysOver</v>
      </c>
      <c r="B197" t="str">
        <v xml:space="preserve"> Online Travel </v>
      </c>
      <c r="C197" t="str">
        <v xml:space="preserve"> 17,19,583 </v>
      </c>
      <c r="D197">
        <v>2</v>
      </c>
      <c r="E197" s="1">
        <v>40756</v>
      </c>
      <c r="F197" s="1">
        <v>41830</v>
      </c>
      <c r="G197">
        <v>375000</v>
      </c>
    </row>
    <row r="198" spans="1:7" x14ac:dyDescent="0.25">
      <c r="A198" t="str">
        <v>3C Plus</v>
      </c>
      <c r="B198" t="str">
        <v xml:space="preserve"> Web Development </v>
      </c>
      <c r="C198">
        <v>75000</v>
      </c>
      <c r="D198">
        <v>1</v>
      </c>
      <c r="E198" s="1">
        <v>41284</v>
      </c>
      <c r="F198" s="1">
        <v>41284</v>
      </c>
      <c r="G198">
        <v>75000</v>
      </c>
    </row>
    <row r="199" spans="1:7" x14ac:dyDescent="0.25">
      <c r="A199" t="str">
        <v>3CI</v>
      </c>
      <c r="B199" t="str">
        <v xml:space="preserve"> Biotechnology </v>
      </c>
      <c r="C199" t="str">
        <v xml:space="preserve"> 1,33,620 </v>
      </c>
      <c r="D199">
        <v>1</v>
      </c>
      <c r="E199" s="1">
        <v>40544</v>
      </c>
      <c r="F199" s="1">
        <v>40544</v>
      </c>
      <c r="G199">
        <v>0</v>
      </c>
    </row>
    <row r="200" spans="1:7" x14ac:dyDescent="0.25">
      <c r="A200" t="str">
        <v>3ClickEMR Corporation</v>
      </c>
      <c r="B200" t="str">
        <v xml:space="preserve"> Electronic Health Records </v>
      </c>
      <c r="C200" t="str">
        <v xml:space="preserve"> 5,00,000 </v>
      </c>
      <c r="D200">
        <v>2</v>
      </c>
      <c r="E200" s="1">
        <v>40352</v>
      </c>
      <c r="F200" s="1">
        <v>40695</v>
      </c>
      <c r="G200">
        <v>250000</v>
      </c>
    </row>
    <row r="201" spans="1:7" x14ac:dyDescent="0.25">
      <c r="A201" t="str">
        <v>3CLogic</v>
      </c>
      <c r="B201" t="str">
        <v xml:space="preserve"> Customer Service </v>
      </c>
      <c r="C201" t="str">
        <v xml:space="preserve"> 57,40,000 </v>
      </c>
      <c r="D201">
        <v>2</v>
      </c>
      <c r="E201" s="1">
        <v>41288</v>
      </c>
      <c r="F201" s="1">
        <v>41702</v>
      </c>
      <c r="G201">
        <v>0</v>
      </c>
    </row>
    <row r="202" spans="1:7" x14ac:dyDescent="0.25">
      <c r="A202" t="str">
        <v>3D Biomatrix</v>
      </c>
      <c r="B202" t="str">
        <v xml:space="preserve"> Biotechnology </v>
      </c>
      <c r="C202" t="str">
        <v xml:space="preserve"> 14,65,000 </v>
      </c>
      <c r="D202">
        <v>1</v>
      </c>
      <c r="E202" s="1">
        <v>41310</v>
      </c>
      <c r="F202" s="1">
        <v>41310</v>
      </c>
      <c r="G202">
        <v>1465000</v>
      </c>
    </row>
    <row r="203" spans="1:7" x14ac:dyDescent="0.25">
      <c r="A203" t="str">
        <v>3D Control Systems</v>
      </c>
      <c r="B203" t="str">
        <v xml:space="preserve"> Enterprise Software </v>
      </c>
      <c r="C203">
        <v>28000</v>
      </c>
      <c r="D203">
        <v>1</v>
      </c>
      <c r="E203" s="1">
        <v>41588</v>
      </c>
      <c r="F203" s="1">
        <v>41588</v>
      </c>
      <c r="G203">
        <v>28000</v>
      </c>
    </row>
    <row r="204" spans="1:7" x14ac:dyDescent="0.25">
      <c r="A204" t="str">
        <v>3D Data</v>
      </c>
      <c r="B204">
        <v>0</v>
      </c>
      <c r="C204" t="str">
        <v xml:space="preserve"> 2,50,000 </v>
      </c>
      <c r="D204">
        <v>1</v>
      </c>
      <c r="E204" s="1">
        <v>41792</v>
      </c>
      <c r="F204" s="1">
        <v>41792</v>
      </c>
      <c r="G204">
        <v>0</v>
      </c>
    </row>
    <row r="205" spans="1:7" x14ac:dyDescent="0.25">
      <c r="A205" t="str">
        <v>3D Eye Solutions</v>
      </c>
      <c r="B205">
        <v>0</v>
      </c>
      <c r="C205" t="str">
        <v xml:space="preserve"> 3,80,000 </v>
      </c>
      <c r="D205">
        <v>2</v>
      </c>
      <c r="E205" s="1">
        <v>39671</v>
      </c>
      <c r="F205" s="1">
        <v>40274</v>
      </c>
      <c r="G205">
        <v>0</v>
      </c>
    </row>
    <row r="206" spans="1:7" x14ac:dyDescent="0.25">
      <c r="A206" t="str">
        <v>3D Forms</v>
      </c>
      <c r="B206">
        <v>0</v>
      </c>
      <c r="C206" t="str">
        <v xml:space="preserve"> -   </v>
      </c>
      <c r="D206">
        <v>1</v>
      </c>
      <c r="E206" s="1">
        <v>41533</v>
      </c>
      <c r="F206" s="1">
        <v>41533</v>
      </c>
      <c r="G206">
        <v>0</v>
      </c>
    </row>
    <row r="207" spans="1:7" x14ac:dyDescent="0.25">
      <c r="A207" t="str">
        <v>3D FUTURE VISION II</v>
      </c>
      <c r="B207" t="str">
        <v xml:space="preserve"> Games </v>
      </c>
      <c r="C207" t="str">
        <v xml:space="preserve"> 5,03,000 </v>
      </c>
      <c r="D207">
        <v>2</v>
      </c>
      <c r="E207" s="1">
        <v>40716</v>
      </c>
      <c r="F207" s="1">
        <v>41354</v>
      </c>
      <c r="G207">
        <v>0</v>
      </c>
    </row>
    <row r="208" spans="1:7" x14ac:dyDescent="0.25">
      <c r="A208" t="str">
        <v>3D Hubs</v>
      </c>
      <c r="B208" t="str">
        <v xml:space="preserve"> 3D Printing </v>
      </c>
      <c r="C208" t="str">
        <v xml:space="preserve"> 45,00,000 </v>
      </c>
      <c r="D208">
        <v>2</v>
      </c>
      <c r="E208" s="1">
        <v>41513</v>
      </c>
      <c r="F208" s="1">
        <v>41884</v>
      </c>
      <c r="G208">
        <v>0</v>
      </c>
    </row>
    <row r="209" spans="1:7" x14ac:dyDescent="0.25">
      <c r="A209" t="str">
        <v>3D Industri.es</v>
      </c>
      <c r="B209" t="str">
        <v xml:space="preserve"> 3D </v>
      </c>
      <c r="C209" t="str">
        <v xml:space="preserve"> 12,00,000 </v>
      </c>
      <c r="D209">
        <v>2</v>
      </c>
      <c r="E209" s="1">
        <v>40969</v>
      </c>
      <c r="F209" s="1">
        <v>41334</v>
      </c>
      <c r="G209">
        <v>350000</v>
      </c>
    </row>
    <row r="210" spans="1:7" x14ac:dyDescent="0.25">
      <c r="A210" t="str">
        <v>3D Operations, Inc.</v>
      </c>
      <c r="B210">
        <v>0</v>
      </c>
      <c r="C210">
        <v>7500</v>
      </c>
      <c r="D210">
        <v>1</v>
      </c>
      <c r="E210" s="1">
        <v>41774</v>
      </c>
      <c r="F210" s="1">
        <v>41774</v>
      </c>
      <c r="G210">
        <v>7500</v>
      </c>
    </row>
    <row r="211" spans="1:7" x14ac:dyDescent="0.25">
      <c r="A211" t="str">
        <v>3D Product Imaging</v>
      </c>
      <c r="B211" t="str">
        <v xml:space="preserve"> 3D Technology </v>
      </c>
      <c r="C211" t="str">
        <v xml:space="preserve"> 2,40,000 </v>
      </c>
      <c r="D211">
        <v>2</v>
      </c>
      <c r="E211" s="1">
        <v>41640</v>
      </c>
      <c r="F211" s="1">
        <v>41774</v>
      </c>
      <c r="G211">
        <v>0</v>
      </c>
    </row>
    <row r="212" spans="1:7" x14ac:dyDescent="0.25">
      <c r="A212" t="str">
        <v>3D Robotics</v>
      </c>
      <c r="B212" t="str">
        <v xml:space="preserve"> Drones </v>
      </c>
      <c r="C212" t="str">
        <v xml:space="preserve"> 3,50,00,000 </v>
      </c>
      <c r="D212">
        <v>3</v>
      </c>
      <c r="E212" s="1">
        <v>41218</v>
      </c>
      <c r="F212" s="1">
        <v>41898</v>
      </c>
      <c r="G212">
        <v>0</v>
      </c>
    </row>
    <row r="213" spans="1:7" x14ac:dyDescent="0.25">
      <c r="A213" t="str">
        <v>3D Sports Technology</v>
      </c>
      <c r="B213" t="str">
        <v xml:space="preserve"> Software </v>
      </c>
      <c r="C213" t="str">
        <v xml:space="preserve"> 9,09,940 </v>
      </c>
      <c r="D213">
        <v>3</v>
      </c>
      <c r="E213" s="1">
        <v>40564</v>
      </c>
      <c r="F213" s="1">
        <v>41480</v>
      </c>
      <c r="G213">
        <v>0</v>
      </c>
    </row>
    <row r="214" spans="1:7" x14ac:dyDescent="0.25">
      <c r="A214" t="str">
        <v>3D Systems</v>
      </c>
      <c r="B214" t="str">
        <v xml:space="preserve"> Software </v>
      </c>
      <c r="C214" t="str">
        <v xml:space="preserve"> 16,95,00,000 </v>
      </c>
      <c r="D214">
        <v>3</v>
      </c>
      <c r="E214" s="1">
        <v>41654</v>
      </c>
      <c r="F214" s="1">
        <v>41925</v>
      </c>
      <c r="G214">
        <v>0</v>
      </c>
    </row>
    <row r="215" spans="1:7" x14ac:dyDescent="0.25">
      <c r="A215" t="str">
        <v>3d Vision Systems</v>
      </c>
      <c r="B215" t="str">
        <v xml:space="preserve"> Hardware + Software </v>
      </c>
      <c r="C215" t="str">
        <v xml:space="preserve"> 1,50,000 </v>
      </c>
      <c r="D215">
        <v>1</v>
      </c>
      <c r="E215" s="1">
        <v>41246</v>
      </c>
      <c r="F215" s="1">
        <v>41246</v>
      </c>
      <c r="G215">
        <v>0</v>
      </c>
    </row>
    <row r="216" spans="1:7" x14ac:dyDescent="0.25">
      <c r="A216" t="str">
        <v>3D-4U</v>
      </c>
      <c r="B216">
        <v>0</v>
      </c>
      <c r="C216" t="str">
        <v xml:space="preserve"> 7,50,000 </v>
      </c>
      <c r="D216">
        <v>1</v>
      </c>
      <c r="E216" s="1">
        <v>41926</v>
      </c>
      <c r="F216" s="1">
        <v>41926</v>
      </c>
      <c r="G216">
        <v>0</v>
      </c>
    </row>
    <row r="217" spans="1:7" x14ac:dyDescent="0.25">
      <c r="A217" t="str">
        <v>3DBin</v>
      </c>
      <c r="B217" t="str">
        <v xml:space="preserve"> E-Commerce </v>
      </c>
      <c r="C217" t="str">
        <v xml:space="preserve"> 4,00,000 </v>
      </c>
      <c r="D217">
        <v>1</v>
      </c>
      <c r="E217" s="1">
        <v>41924</v>
      </c>
      <c r="F217" s="1">
        <v>41924</v>
      </c>
      <c r="G217">
        <v>0</v>
      </c>
    </row>
    <row r="218" spans="1:7" x14ac:dyDescent="0.25">
      <c r="A218" t="str">
        <v>3dCart Shopping Cart Software</v>
      </c>
      <c r="B218" t="str">
        <v xml:space="preserve"> E-Commerce </v>
      </c>
      <c r="C218" t="str">
        <v xml:space="preserve"> 12,50,000 </v>
      </c>
      <c r="D218">
        <v>1</v>
      </c>
      <c r="E218" s="1">
        <v>40179</v>
      </c>
      <c r="F218" s="1">
        <v>40179</v>
      </c>
      <c r="G218">
        <v>0</v>
      </c>
    </row>
    <row r="219" spans="1:7" x14ac:dyDescent="0.25">
      <c r="A219" t="str">
        <v>3Derm Systems</v>
      </c>
      <c r="B219" t="str">
        <v xml:space="preserve"> Physicians </v>
      </c>
      <c r="C219" t="str">
        <v xml:space="preserve"> -   </v>
      </c>
      <c r="D219">
        <v>1</v>
      </c>
      <c r="E219" s="1">
        <v>41366</v>
      </c>
      <c r="F219" s="1">
        <v>41366</v>
      </c>
      <c r="G219">
        <v>0</v>
      </c>
    </row>
    <row r="220" spans="1:7" x14ac:dyDescent="0.25">
      <c r="A220" t="str">
        <v>3dim</v>
      </c>
      <c r="B220">
        <v>0</v>
      </c>
      <c r="C220">
        <v>50000</v>
      </c>
      <c r="D220">
        <v>1</v>
      </c>
      <c r="E220" s="1">
        <v>41577</v>
      </c>
      <c r="F220" s="1">
        <v>41577</v>
      </c>
      <c r="G220">
        <v>50000</v>
      </c>
    </row>
    <row r="221" spans="1:7" x14ac:dyDescent="0.25">
      <c r="A221" t="str">
        <v>3Discovered</v>
      </c>
      <c r="B221" t="str">
        <v xml:space="preserve"> Automotive </v>
      </c>
      <c r="C221" t="str">
        <v xml:space="preserve"> -   </v>
      </c>
      <c r="D221">
        <v>1</v>
      </c>
      <c r="E221" s="1">
        <v>41967</v>
      </c>
      <c r="F221" s="1">
        <v>41967</v>
      </c>
      <c r="G221">
        <v>0</v>
      </c>
    </row>
    <row r="222" spans="1:7" x14ac:dyDescent="0.25">
      <c r="A222" t="str">
        <v>3DiVi Company</v>
      </c>
      <c r="B222" t="str">
        <v xml:space="preserve"> Software </v>
      </c>
      <c r="C222" t="str">
        <v xml:space="preserve"> 26,70,000 </v>
      </c>
      <c r="D222">
        <v>2</v>
      </c>
      <c r="E222" s="1">
        <v>40544</v>
      </c>
      <c r="F222" s="1">
        <v>41183</v>
      </c>
      <c r="G222">
        <v>1870000</v>
      </c>
    </row>
    <row r="223" spans="1:7" x14ac:dyDescent="0.25">
      <c r="A223" t="str">
        <v>3DLT.com</v>
      </c>
      <c r="B223" t="str">
        <v xml:space="preserve"> Retail </v>
      </c>
      <c r="C223" t="str">
        <v xml:space="preserve"> 5,30,000 </v>
      </c>
      <c r="D223">
        <v>1</v>
      </c>
      <c r="E223" s="1">
        <v>41873</v>
      </c>
      <c r="F223" s="1">
        <v>41873</v>
      </c>
      <c r="G223">
        <v>0</v>
      </c>
    </row>
    <row r="224" spans="1:7" x14ac:dyDescent="0.25">
      <c r="A224" t="str">
        <v>3Dmena</v>
      </c>
      <c r="B224">
        <v>0</v>
      </c>
      <c r="C224">
        <v>30000</v>
      </c>
      <c r="D224">
        <v>1</v>
      </c>
      <c r="E224" s="1">
        <v>41640</v>
      </c>
      <c r="F224" s="1">
        <v>41640</v>
      </c>
      <c r="G224">
        <v>30000</v>
      </c>
    </row>
    <row r="225" spans="1:7" x14ac:dyDescent="0.25">
      <c r="A225" t="str">
        <v>3DMGAME</v>
      </c>
      <c r="B225" t="str">
        <v xml:space="preserve"> Video </v>
      </c>
      <c r="C225" t="str">
        <v xml:space="preserve"> 7,32,064 </v>
      </c>
      <c r="D225">
        <v>1</v>
      </c>
      <c r="E225" s="1">
        <v>40299</v>
      </c>
      <c r="F225" s="1">
        <v>40299</v>
      </c>
      <c r="G225">
        <v>0</v>
      </c>
    </row>
    <row r="226" spans="1:7" x14ac:dyDescent="0.25">
      <c r="A226" t="str">
        <v>3dplusme</v>
      </c>
      <c r="B226" t="str">
        <v xml:space="preserve"> 3D Printing </v>
      </c>
      <c r="C226" t="str">
        <v xml:space="preserve"> 2,00,000 </v>
      </c>
      <c r="D226">
        <v>1</v>
      </c>
      <c r="E226" s="1">
        <v>41735</v>
      </c>
      <c r="F226" s="1">
        <v>41735</v>
      </c>
      <c r="G226">
        <v>0</v>
      </c>
    </row>
    <row r="227" spans="1:7" x14ac:dyDescent="0.25">
      <c r="A227" t="str">
        <v>3DR Laboratories</v>
      </c>
      <c r="B227" t="str">
        <v xml:space="preserve"> Biotechnology </v>
      </c>
      <c r="C227" t="str">
        <v xml:space="preserve"> 74,36,500 </v>
      </c>
      <c r="D227">
        <v>2</v>
      </c>
      <c r="E227" s="1">
        <v>39962</v>
      </c>
      <c r="F227" s="1">
        <v>41144</v>
      </c>
      <c r="G227">
        <v>0</v>
      </c>
    </row>
    <row r="228" spans="1:7" x14ac:dyDescent="0.25">
      <c r="A228" t="str">
        <v>3DSoC</v>
      </c>
      <c r="B228" t="str">
        <v xml:space="preserve"> Mobile </v>
      </c>
      <c r="C228" t="str">
        <v xml:space="preserve"> 20,65,000 </v>
      </c>
      <c r="D228">
        <v>2</v>
      </c>
      <c r="E228" s="1">
        <v>39417</v>
      </c>
      <c r="F228" s="1">
        <v>40391</v>
      </c>
      <c r="G228">
        <v>0</v>
      </c>
    </row>
    <row r="229" spans="1:7" x14ac:dyDescent="0.25">
      <c r="A229" t="str">
        <v>3DVista</v>
      </c>
      <c r="B229" t="str">
        <v xml:space="preserve"> Curated Web </v>
      </c>
      <c r="C229" t="str">
        <v xml:space="preserve"> 4,75,000 </v>
      </c>
      <c r="D229">
        <v>1</v>
      </c>
      <c r="E229" s="1">
        <v>39602</v>
      </c>
      <c r="F229" s="1">
        <v>39602</v>
      </c>
      <c r="G229">
        <v>0</v>
      </c>
    </row>
    <row r="230" spans="1:7" x14ac:dyDescent="0.25">
      <c r="A230" t="str">
        <v>3FLOZ</v>
      </c>
      <c r="B230" t="str">
        <v xml:space="preserve"> Health and Wellness </v>
      </c>
      <c r="C230" t="str">
        <v xml:space="preserve"> 7,50,000 </v>
      </c>
      <c r="D230">
        <v>1</v>
      </c>
      <c r="E230" s="1">
        <v>41502</v>
      </c>
      <c r="F230" s="1">
        <v>41502</v>
      </c>
      <c r="G230">
        <v>750000</v>
      </c>
    </row>
    <row r="231" spans="1:7" x14ac:dyDescent="0.25">
      <c r="A231" t="str">
        <v>3Funnel</v>
      </c>
      <c r="B231" t="str">
        <v xml:space="preserve"> Business Analytics </v>
      </c>
      <c r="C231" t="str">
        <v xml:space="preserve"> -   </v>
      </c>
      <c r="D231">
        <v>1</v>
      </c>
      <c r="E231" s="1">
        <v>41306</v>
      </c>
      <c r="F231" s="1">
        <v>41306</v>
      </c>
      <c r="G231">
        <v>0</v>
      </c>
    </row>
    <row r="232" spans="1:7" x14ac:dyDescent="0.25">
      <c r="A232" t="str">
        <v>3G Multimedia</v>
      </c>
      <c r="B232" t="str">
        <v xml:space="preserve"> Mobile </v>
      </c>
      <c r="C232" t="str">
        <v xml:space="preserve"> 17,00,000 </v>
      </c>
      <c r="D232">
        <v>2</v>
      </c>
      <c r="E232" s="1">
        <v>40544</v>
      </c>
      <c r="F232" s="1">
        <v>41091</v>
      </c>
      <c r="G232">
        <v>0</v>
      </c>
    </row>
    <row r="233" spans="1:7" x14ac:dyDescent="0.25">
      <c r="A233" t="str">
        <v>3Guppies</v>
      </c>
      <c r="B233" t="str">
        <v xml:space="preserve"> Music </v>
      </c>
      <c r="C233" t="str">
        <v xml:space="preserve"> 2,00,00,000 </v>
      </c>
      <c r="D233">
        <v>1</v>
      </c>
      <c r="E233" s="1">
        <v>38812</v>
      </c>
      <c r="F233" s="1">
        <v>38812</v>
      </c>
      <c r="G233">
        <v>0</v>
      </c>
    </row>
    <row r="234" spans="1:7" x14ac:dyDescent="0.25">
      <c r="A234" t="str">
        <v>3GV8 International Inc</v>
      </c>
      <c r="B234" t="str">
        <v xml:space="preserve"> Mobile </v>
      </c>
      <c r="C234" t="str">
        <v xml:space="preserve"> 7,46,185 </v>
      </c>
      <c r="D234">
        <v>2</v>
      </c>
      <c r="E234" s="1">
        <v>38777</v>
      </c>
      <c r="F234" s="1">
        <v>39114</v>
      </c>
      <c r="G234">
        <v>0</v>
      </c>
    </row>
    <row r="235" spans="1:7" x14ac:dyDescent="0.25">
      <c r="A235" t="str">
        <v>3i Systems</v>
      </c>
      <c r="B235" t="str">
        <v xml:space="preserve"> Semiconductors </v>
      </c>
      <c r="C235" t="str">
        <v xml:space="preserve"> 1,37,08,150 </v>
      </c>
      <c r="D235">
        <v>3</v>
      </c>
      <c r="E235" s="1">
        <v>39314</v>
      </c>
      <c r="F235" s="1">
        <v>40238</v>
      </c>
      <c r="G235">
        <v>0</v>
      </c>
    </row>
    <row r="236" spans="1:7" x14ac:dyDescent="0.25">
      <c r="A236" t="str">
        <v>3Jam</v>
      </c>
      <c r="B236" t="str">
        <v xml:space="preserve"> Messaging </v>
      </c>
      <c r="C236" t="str">
        <v xml:space="preserve"> 40,00,000 </v>
      </c>
      <c r="D236">
        <v>1</v>
      </c>
      <c r="E236" s="1">
        <v>39264</v>
      </c>
      <c r="F236" s="1">
        <v>39264</v>
      </c>
      <c r="G236">
        <v>0</v>
      </c>
    </row>
    <row r="237" spans="1:7" x14ac:dyDescent="0.25">
      <c r="A237" t="str">
        <v>3KeyIt</v>
      </c>
      <c r="B237" t="str">
        <v xml:space="preserve"> Software </v>
      </c>
      <c r="C237" t="str">
        <v xml:space="preserve"> -   </v>
      </c>
      <c r="D237">
        <v>1</v>
      </c>
      <c r="E237" s="1">
        <v>40073</v>
      </c>
      <c r="F237" s="1">
        <v>40073</v>
      </c>
      <c r="G237">
        <v>0</v>
      </c>
    </row>
    <row r="238" spans="1:7" x14ac:dyDescent="0.25">
      <c r="A238" t="str">
        <v>3Leaf</v>
      </c>
      <c r="B238" t="str">
        <v xml:space="preserve"> Web Hosting </v>
      </c>
      <c r="C238" t="str">
        <v xml:space="preserve"> 6,50,00,000 </v>
      </c>
      <c r="D238">
        <v>3</v>
      </c>
      <c r="E238" s="1">
        <v>38353</v>
      </c>
      <c r="F238" s="1">
        <v>39713</v>
      </c>
      <c r="G238">
        <v>0</v>
      </c>
    </row>
    <row r="239" spans="1:7" x14ac:dyDescent="0.25">
      <c r="A239" t="str">
        <v>3LM</v>
      </c>
      <c r="B239" t="str">
        <v xml:space="preserve"> Android </v>
      </c>
      <c r="C239" t="str">
        <v xml:space="preserve"> 15,00,000 </v>
      </c>
      <c r="D239">
        <v>1</v>
      </c>
      <c r="E239" s="1">
        <v>40360</v>
      </c>
      <c r="F239" s="1">
        <v>40360</v>
      </c>
      <c r="G239">
        <v>1500000</v>
      </c>
    </row>
    <row r="240" spans="1:7" x14ac:dyDescent="0.25">
      <c r="A240" t="str">
        <v>3nder</v>
      </c>
      <c r="B240" t="str">
        <v xml:space="preserve"> Social Media </v>
      </c>
      <c r="C240" t="str">
        <v xml:space="preserve"> -   </v>
      </c>
      <c r="D240">
        <v>1</v>
      </c>
      <c r="E240" s="1">
        <v>41768</v>
      </c>
      <c r="F240" s="1">
        <v>41768</v>
      </c>
      <c r="G240">
        <v>0</v>
      </c>
    </row>
    <row r="241" spans="1:7" x14ac:dyDescent="0.25">
      <c r="A241" t="str">
        <v>3Nod</v>
      </c>
      <c r="B241" t="str">
        <v xml:space="preserve"> Enterprise Software </v>
      </c>
      <c r="C241" t="str">
        <v xml:space="preserve"> 53,00,000 </v>
      </c>
      <c r="D241">
        <v>1</v>
      </c>
      <c r="E241" s="1">
        <v>39083</v>
      </c>
      <c r="F241" s="1">
        <v>39083</v>
      </c>
      <c r="G241">
        <v>0</v>
      </c>
    </row>
    <row r="242" spans="1:7" x14ac:dyDescent="0.25">
      <c r="A242" t="str">
        <v>3P Biopharmaceuticals</v>
      </c>
      <c r="B242" t="str">
        <v xml:space="preserve"> Biotechnology </v>
      </c>
      <c r="C242" t="str">
        <v xml:space="preserve"> 47,83,500 </v>
      </c>
      <c r="D242">
        <v>2</v>
      </c>
      <c r="E242" s="1">
        <v>39262</v>
      </c>
      <c r="F242" s="1">
        <v>39483</v>
      </c>
      <c r="G242">
        <v>0</v>
      </c>
    </row>
    <row r="243" spans="1:7" x14ac:dyDescent="0.25">
      <c r="A243" t="str">
        <v>3Pillar Global</v>
      </c>
      <c r="B243" t="str">
        <v xml:space="preserve"> Software </v>
      </c>
      <c r="C243" t="str">
        <v xml:space="preserve"> 2,59,20,000 </v>
      </c>
      <c r="D243">
        <v>4</v>
      </c>
      <c r="E243" s="1">
        <v>40207</v>
      </c>
      <c r="F243" s="1">
        <v>41431</v>
      </c>
      <c r="G243">
        <v>0</v>
      </c>
    </row>
    <row r="244" spans="1:7" x14ac:dyDescent="0.25">
      <c r="A244" t="str">
        <v>3Play Media</v>
      </c>
      <c r="B244" t="str">
        <v xml:space="preserve"> Software </v>
      </c>
      <c r="C244" t="str">
        <v xml:space="preserve"> 10,11,601 </v>
      </c>
      <c r="D244">
        <v>3</v>
      </c>
      <c r="E244" s="1">
        <v>40217</v>
      </c>
      <c r="F244" s="1">
        <v>40837</v>
      </c>
      <c r="G244">
        <v>50000</v>
      </c>
    </row>
    <row r="245" spans="1:7" x14ac:dyDescent="0.25">
      <c r="A245" t="str">
        <v>3point5.com</v>
      </c>
      <c r="B245" t="str">
        <v xml:space="preserve"> Curated Web </v>
      </c>
      <c r="C245" t="str">
        <v xml:space="preserve"> 15,00,000 </v>
      </c>
      <c r="D245">
        <v>1</v>
      </c>
      <c r="E245" s="1">
        <v>38999</v>
      </c>
      <c r="F245" s="1">
        <v>38999</v>
      </c>
      <c r="G245">
        <v>0</v>
      </c>
    </row>
    <row r="246" spans="1:7" x14ac:dyDescent="0.25">
      <c r="A246" t="str">
        <v>3PointData</v>
      </c>
      <c r="B246">
        <v>0</v>
      </c>
      <c r="C246" t="str">
        <v xml:space="preserve"> -   </v>
      </c>
      <c r="D246">
        <v>1</v>
      </c>
      <c r="E246" s="1">
        <v>40424</v>
      </c>
      <c r="F246" s="1">
        <v>40424</v>
      </c>
      <c r="G246">
        <v>0</v>
      </c>
    </row>
    <row r="247" spans="1:7" x14ac:dyDescent="0.25">
      <c r="A247" t="str">
        <v>3POWER ENERGY GROUP</v>
      </c>
      <c r="B247" t="str">
        <v xml:space="preserve"> Clean Technology </v>
      </c>
      <c r="C247" t="str">
        <v xml:space="preserve"> 5,00,00,000 </v>
      </c>
      <c r="D247">
        <v>1</v>
      </c>
      <c r="E247" s="1">
        <v>40613</v>
      </c>
      <c r="F247" s="1">
        <v>40613</v>
      </c>
      <c r="G247">
        <v>0</v>
      </c>
    </row>
    <row r="248" spans="1:7" x14ac:dyDescent="0.25">
      <c r="A248" t="str">
        <v>3rd Planet</v>
      </c>
      <c r="B248" t="str">
        <v xml:space="preserve"> Curated Web </v>
      </c>
      <c r="C248" t="str">
        <v xml:space="preserve"> 15,00,000 </v>
      </c>
      <c r="D248">
        <v>2</v>
      </c>
      <c r="E248" s="1">
        <v>40584</v>
      </c>
      <c r="F248" s="1">
        <v>41030</v>
      </c>
      <c r="G248">
        <v>0</v>
      </c>
    </row>
    <row r="249" spans="1:7" x14ac:dyDescent="0.25">
      <c r="A249" t="str">
        <v>3rdKind</v>
      </c>
      <c r="B249" t="str">
        <v xml:space="preserve"> Game </v>
      </c>
      <c r="C249" t="str">
        <v xml:space="preserve"> 10,00,000 </v>
      </c>
      <c r="D249">
        <v>1</v>
      </c>
      <c r="E249" s="1">
        <v>41849</v>
      </c>
      <c r="F249" s="1">
        <v>41849</v>
      </c>
      <c r="G249">
        <v>0</v>
      </c>
    </row>
    <row r="250" spans="1:7" x14ac:dyDescent="0.25">
      <c r="A250" t="str">
        <v>3ROAM</v>
      </c>
      <c r="B250" t="str">
        <v xml:space="preserve"> Mobile </v>
      </c>
      <c r="C250" t="str">
        <v xml:space="preserve"> 13,94,250 </v>
      </c>
      <c r="D250">
        <v>1</v>
      </c>
      <c r="E250" s="1">
        <v>39766</v>
      </c>
      <c r="F250" s="1">
        <v>39766</v>
      </c>
      <c r="G250">
        <v>0</v>
      </c>
    </row>
    <row r="251" spans="1:7" x14ac:dyDescent="0.25">
      <c r="A251" t="str">
        <v>3scale</v>
      </c>
      <c r="B251" t="str">
        <v xml:space="preserve"> Developer APIs </v>
      </c>
      <c r="C251" t="str">
        <v xml:space="preserve"> 50,00,000 </v>
      </c>
      <c r="D251">
        <v>2</v>
      </c>
      <c r="E251" s="1">
        <v>40288</v>
      </c>
      <c r="F251" s="1">
        <v>41388</v>
      </c>
      <c r="G251">
        <v>800000</v>
      </c>
    </row>
    <row r="252" spans="1:7" x14ac:dyDescent="0.25">
      <c r="A252" t="str">
        <v>3Scan</v>
      </c>
      <c r="B252" t="str">
        <v xml:space="preserve"> Biotechnology </v>
      </c>
      <c r="C252" t="str">
        <v xml:space="preserve"> 3,90,000 </v>
      </c>
      <c r="D252">
        <v>3</v>
      </c>
      <c r="E252" s="1">
        <v>40786</v>
      </c>
      <c r="F252" s="1">
        <v>41471</v>
      </c>
      <c r="G252">
        <v>40000</v>
      </c>
    </row>
    <row r="253" spans="1:7" x14ac:dyDescent="0.25">
      <c r="A253" t="str">
        <v>3seventy</v>
      </c>
      <c r="B253" t="str">
        <v xml:space="preserve"> Software </v>
      </c>
      <c r="C253" t="str">
        <v xml:space="preserve"> 20,00,000 </v>
      </c>
      <c r="D253">
        <v>1</v>
      </c>
      <c r="E253" s="1">
        <v>40774</v>
      </c>
      <c r="F253" s="1">
        <v>40774</v>
      </c>
      <c r="G253">
        <v>2000000</v>
      </c>
    </row>
    <row r="254" spans="1:7" x14ac:dyDescent="0.25">
      <c r="A254" t="str">
        <v>3Sourcing</v>
      </c>
      <c r="B254" t="str">
        <v xml:space="preserve"> Human Resources </v>
      </c>
      <c r="C254" t="str">
        <v xml:space="preserve"> -   </v>
      </c>
      <c r="D254">
        <v>1</v>
      </c>
      <c r="E254" s="1">
        <v>41576</v>
      </c>
      <c r="F254" s="1">
        <v>41576</v>
      </c>
      <c r="G254">
        <v>0</v>
      </c>
    </row>
    <row r="255" spans="1:7" x14ac:dyDescent="0.25">
      <c r="A255" t="str">
        <v>3SP Group</v>
      </c>
      <c r="B255" t="str">
        <v xml:space="preserve"> Manufacturing </v>
      </c>
      <c r="C255" t="str">
        <v xml:space="preserve"> 1,37,80,000 </v>
      </c>
      <c r="D255">
        <v>1</v>
      </c>
      <c r="E255" s="1">
        <v>39953</v>
      </c>
      <c r="F255" s="1">
        <v>39953</v>
      </c>
      <c r="G255">
        <v>0</v>
      </c>
    </row>
    <row r="256" spans="1:7" x14ac:dyDescent="0.25">
      <c r="A256" t="str">
        <v>3sun</v>
      </c>
      <c r="B256" t="str">
        <v xml:space="preserve"> Clean Technology </v>
      </c>
      <c r="C256" t="str">
        <v xml:space="preserve"> 1,51,52,514 </v>
      </c>
      <c r="D256">
        <v>1</v>
      </c>
      <c r="E256" s="1">
        <v>41701</v>
      </c>
      <c r="F256" s="1">
        <v>41701</v>
      </c>
      <c r="G256">
        <v>0</v>
      </c>
    </row>
    <row r="257" spans="1:7" x14ac:dyDescent="0.25">
      <c r="A257" t="str">
        <v>3TEN8</v>
      </c>
      <c r="B257" t="str">
        <v xml:space="preserve"> Software </v>
      </c>
      <c r="C257" t="str">
        <v xml:space="preserve"> 10,00,000 </v>
      </c>
      <c r="D257">
        <v>1</v>
      </c>
      <c r="E257" s="1">
        <v>41883</v>
      </c>
      <c r="F257" s="1">
        <v>41883</v>
      </c>
      <c r="G257">
        <v>1000000</v>
      </c>
    </row>
    <row r="258" spans="1:7" x14ac:dyDescent="0.25">
      <c r="A258" t="str">
        <v>3TIER</v>
      </c>
      <c r="B258" t="str">
        <v xml:space="preserve"> Clean Technology </v>
      </c>
      <c r="C258" t="str">
        <v xml:space="preserve"> 1,50,00,000 </v>
      </c>
      <c r="D258">
        <v>3</v>
      </c>
      <c r="E258" s="1">
        <v>39330</v>
      </c>
      <c r="F258" s="1">
        <v>40234</v>
      </c>
      <c r="G258">
        <v>0</v>
      </c>
    </row>
    <row r="259" spans="1:7" x14ac:dyDescent="0.25">
      <c r="A259" t="str">
        <v>3Touch</v>
      </c>
      <c r="B259" t="str">
        <v xml:space="preserve"> Software </v>
      </c>
      <c r="C259" t="str">
        <v xml:space="preserve"> 2,72,000 </v>
      </c>
      <c r="D259">
        <v>1</v>
      </c>
      <c r="E259" s="1">
        <v>39203</v>
      </c>
      <c r="F259" s="1">
        <v>39203</v>
      </c>
      <c r="G259">
        <v>0</v>
      </c>
    </row>
    <row r="260" spans="1:7" x14ac:dyDescent="0.25">
      <c r="A260" t="str">
        <v>3V Transaction Services</v>
      </c>
      <c r="B260" t="str">
        <v xml:space="preserve"> Online Shopping </v>
      </c>
      <c r="C260" t="str">
        <v xml:space="preserve"> 2,55,00,000 </v>
      </c>
      <c r="D260">
        <v>1</v>
      </c>
      <c r="E260" s="1">
        <v>41334</v>
      </c>
      <c r="F260" s="1">
        <v>41334</v>
      </c>
      <c r="G260">
        <v>0</v>
      </c>
    </row>
    <row r="261" spans="1:7" x14ac:dyDescent="0.25">
      <c r="A261" t="str">
        <v>3VR</v>
      </c>
      <c r="B261" t="str">
        <v xml:space="preserve"> Security </v>
      </c>
      <c r="C261" t="str">
        <v xml:space="preserve"> 5,65,67,194 </v>
      </c>
      <c r="D261">
        <v>6</v>
      </c>
      <c r="E261" s="1">
        <v>38734</v>
      </c>
      <c r="F261" s="1">
        <v>41551</v>
      </c>
      <c r="G261">
        <v>0</v>
      </c>
    </row>
    <row r="262" spans="1:7" x14ac:dyDescent="0.25">
      <c r="A262" t="str">
        <v>3X Systems</v>
      </c>
      <c r="B262" t="str">
        <v xml:space="preserve"> Flash Storage </v>
      </c>
      <c r="C262" t="str">
        <v xml:space="preserve"> 33,93,925 </v>
      </c>
      <c r="D262">
        <v>2</v>
      </c>
      <c r="E262" s="1">
        <v>39498</v>
      </c>
      <c r="F262" s="1">
        <v>40324</v>
      </c>
      <c r="G262">
        <v>0</v>
      </c>
    </row>
    <row r="263" spans="1:7" x14ac:dyDescent="0.25">
      <c r="A263" t="str">
        <v>3yy game platform</v>
      </c>
      <c r="B263" t="str">
        <v xml:space="preserve"> Video </v>
      </c>
      <c r="C263" t="str">
        <v xml:space="preserve"> 1,63,934 </v>
      </c>
      <c r="D263">
        <v>1</v>
      </c>
      <c r="E263" s="1">
        <v>41609</v>
      </c>
      <c r="F263" s="1">
        <v>41609</v>
      </c>
      <c r="G263">
        <v>0</v>
      </c>
    </row>
    <row r="264" spans="1:7" x14ac:dyDescent="0.25">
      <c r="A264" t="str">
        <v>4 Animals AlsterScience GmbH</v>
      </c>
      <c r="B264" t="str">
        <v xml:space="preserve"> Specialty Foods </v>
      </c>
      <c r="C264" t="str">
        <v xml:space="preserve"> -   </v>
      </c>
      <c r="D264">
        <v>1</v>
      </c>
      <c r="E264" s="1">
        <v>41922</v>
      </c>
      <c r="F264" s="1">
        <v>41922</v>
      </c>
      <c r="G264">
        <v>0</v>
      </c>
    </row>
    <row r="265" spans="1:7" x14ac:dyDescent="0.25">
      <c r="A265" t="str">
        <v>4 the stars</v>
      </c>
      <c r="B265" t="str">
        <v xml:space="preserve"> Networking </v>
      </c>
      <c r="C265">
        <v>1000</v>
      </c>
      <c r="D265">
        <v>1</v>
      </c>
      <c r="E265" s="1">
        <v>41773</v>
      </c>
      <c r="F265" s="1">
        <v>41773</v>
      </c>
      <c r="G265">
        <v>0</v>
      </c>
    </row>
    <row r="266" spans="1:7" x14ac:dyDescent="0.25">
      <c r="A266" t="str">
        <v>4-Tell</v>
      </c>
      <c r="B266" t="str">
        <v xml:space="preserve"> E-Commerce </v>
      </c>
      <c r="C266" t="str">
        <v xml:space="preserve"> 22,34,979 </v>
      </c>
      <c r="D266">
        <v>5</v>
      </c>
      <c r="E266" s="1">
        <v>40725</v>
      </c>
      <c r="F266" s="1">
        <v>41481</v>
      </c>
      <c r="G266">
        <v>25000</v>
      </c>
    </row>
    <row r="267" spans="1:7" x14ac:dyDescent="0.25">
      <c r="A267" t="str">
        <v>40 Partners Ltd</v>
      </c>
      <c r="B267">
        <v>0</v>
      </c>
      <c r="C267" t="str">
        <v xml:space="preserve"> 2,28,187 </v>
      </c>
      <c r="D267">
        <v>1</v>
      </c>
      <c r="E267" s="1">
        <v>41456</v>
      </c>
      <c r="F267" s="1">
        <v>41456</v>
      </c>
      <c r="G267">
        <v>228187</v>
      </c>
    </row>
    <row r="268" spans="1:7" x14ac:dyDescent="0.25">
      <c r="A268" t="str">
        <v>404 Found!</v>
      </c>
      <c r="B268" t="str">
        <v xml:space="preserve"> Enterprise Software </v>
      </c>
      <c r="C268" t="str">
        <v xml:space="preserve"> 62,46,800 </v>
      </c>
      <c r="D268">
        <v>2</v>
      </c>
      <c r="E268" s="1">
        <v>36342</v>
      </c>
      <c r="F268" s="1">
        <v>36708</v>
      </c>
      <c r="G268">
        <v>513200</v>
      </c>
    </row>
    <row r="269" spans="1:7" x14ac:dyDescent="0.25">
      <c r="A269" t="str">
        <v>405Labs</v>
      </c>
      <c r="B269" t="str">
        <v xml:space="preserve"> Machine Learning </v>
      </c>
      <c r="C269">
        <v>81000</v>
      </c>
      <c r="D269">
        <v>1</v>
      </c>
      <c r="E269" s="1">
        <v>41934</v>
      </c>
      <c r="F269" s="1">
        <v>41934</v>
      </c>
      <c r="G269">
        <v>0</v>
      </c>
    </row>
    <row r="270" spans="1:7" x14ac:dyDescent="0.25">
      <c r="A270" t="str">
        <v>40billion.com</v>
      </c>
      <c r="B270" t="str">
        <v xml:space="preserve"> Entrepreneur </v>
      </c>
      <c r="C270" t="str">
        <v xml:space="preserve"> 10,50,000 </v>
      </c>
      <c r="D270">
        <v>3</v>
      </c>
      <c r="E270" s="1">
        <v>39539</v>
      </c>
      <c r="F270" s="1">
        <v>40330</v>
      </c>
      <c r="G270">
        <v>1050000</v>
      </c>
    </row>
    <row r="271" spans="1:7" x14ac:dyDescent="0.25">
      <c r="A271" t="str">
        <v>410 Labs</v>
      </c>
      <c r="B271" t="str">
        <v xml:space="preserve"> Messaging </v>
      </c>
      <c r="C271" t="str">
        <v xml:space="preserve"> 7,50,000 </v>
      </c>
      <c r="D271">
        <v>1</v>
      </c>
      <c r="E271" s="1">
        <v>40735</v>
      </c>
      <c r="F271" s="1">
        <v>40735</v>
      </c>
      <c r="G271">
        <v>0</v>
      </c>
    </row>
    <row r="272" spans="1:7" x14ac:dyDescent="0.25">
      <c r="A272" t="str">
        <v>41st Parameter</v>
      </c>
      <c r="B272" t="str">
        <v xml:space="preserve"> Security </v>
      </c>
      <c r="C272" t="str">
        <v xml:space="preserve"> 3,80,64,570 </v>
      </c>
      <c r="D272">
        <v>4</v>
      </c>
      <c r="E272" s="1">
        <v>38845</v>
      </c>
      <c r="F272" s="1">
        <v>41010</v>
      </c>
      <c r="G272">
        <v>0</v>
      </c>
    </row>
    <row r="273" spans="1:7" x14ac:dyDescent="0.25">
      <c r="A273">
        <v>42</v>
      </c>
      <c r="B273" t="str">
        <v xml:space="preserve"> Enterprise Software </v>
      </c>
      <c r="C273" t="str">
        <v xml:space="preserve"> 8,00,000 </v>
      </c>
      <c r="D273">
        <v>2</v>
      </c>
      <c r="E273" s="1">
        <v>41326</v>
      </c>
      <c r="F273" s="1">
        <v>41775</v>
      </c>
      <c r="G273">
        <v>800000</v>
      </c>
    </row>
    <row r="274" spans="1:7" x14ac:dyDescent="0.25">
      <c r="A274" t="str">
        <v>422 Group</v>
      </c>
      <c r="B274" t="str">
        <v xml:space="preserve"> Software </v>
      </c>
      <c r="C274" t="str">
        <v xml:space="preserve"> 10,00,000 </v>
      </c>
      <c r="D274">
        <v>1</v>
      </c>
      <c r="E274" s="1">
        <v>40344</v>
      </c>
      <c r="F274" s="1">
        <v>40344</v>
      </c>
      <c r="G274">
        <v>0</v>
      </c>
    </row>
    <row r="275" spans="1:7" x14ac:dyDescent="0.25">
      <c r="A275" t="str">
        <v>42Floors</v>
      </c>
      <c r="B275" t="str">
        <v xml:space="preserve"> Commercial Real Estate </v>
      </c>
      <c r="C275" t="str">
        <v xml:space="preserve"> 1,74,00,000 </v>
      </c>
      <c r="D275">
        <v>4</v>
      </c>
      <c r="E275" s="1">
        <v>40787</v>
      </c>
      <c r="F275" s="1">
        <v>41305</v>
      </c>
      <c r="G275">
        <v>400000</v>
      </c>
    </row>
    <row r="276" spans="1:7" x14ac:dyDescent="0.25">
      <c r="A276" t="str">
        <v>42matters AG</v>
      </c>
      <c r="B276" t="str">
        <v xml:space="preserve"> Promotional </v>
      </c>
      <c r="C276" t="str">
        <v xml:space="preserve"> -   </v>
      </c>
      <c r="D276">
        <v>2</v>
      </c>
      <c r="E276" s="1">
        <v>40798</v>
      </c>
      <c r="F276" s="1">
        <v>41679</v>
      </c>
      <c r="G276">
        <v>0</v>
      </c>
    </row>
    <row r="277" spans="1:7" x14ac:dyDescent="0.25">
      <c r="A277" t="str">
        <v>42Networks</v>
      </c>
      <c r="B277" t="str">
        <v xml:space="preserve"> Web Hosting </v>
      </c>
      <c r="C277" t="str">
        <v xml:space="preserve"> 22,58,720 </v>
      </c>
      <c r="D277">
        <v>1</v>
      </c>
      <c r="E277" s="1">
        <v>38761</v>
      </c>
      <c r="F277" s="1">
        <v>38761</v>
      </c>
      <c r="G277">
        <v>0</v>
      </c>
    </row>
    <row r="278" spans="1:7" x14ac:dyDescent="0.25">
      <c r="A278" t="str">
        <v>43 Things, The Robot Co-op</v>
      </c>
      <c r="B278" t="str">
        <v xml:space="preserve"> Software </v>
      </c>
      <c r="C278" t="str">
        <v xml:space="preserve"> -   </v>
      </c>
      <c r="D278">
        <v>1</v>
      </c>
      <c r="E278" s="1">
        <v>38292</v>
      </c>
      <c r="F278" s="1">
        <v>38292</v>
      </c>
      <c r="G278">
        <v>0</v>
      </c>
    </row>
    <row r="279" spans="1:7" x14ac:dyDescent="0.25">
      <c r="A279" t="str">
        <v>46elks</v>
      </c>
      <c r="B279" t="str">
        <v xml:space="preserve"> Mobile </v>
      </c>
      <c r="C279" t="str">
        <v xml:space="preserve"> 4,85,610 </v>
      </c>
      <c r="D279">
        <v>2</v>
      </c>
      <c r="E279" s="1">
        <v>41145</v>
      </c>
      <c r="F279" s="1">
        <v>41914</v>
      </c>
      <c r="G279">
        <v>485610</v>
      </c>
    </row>
    <row r="280" spans="1:7" x14ac:dyDescent="0.25">
      <c r="A280" t="str">
        <v>480 Biomedical</v>
      </c>
      <c r="B280" t="str">
        <v xml:space="preserve"> Biotechnology </v>
      </c>
      <c r="C280" t="str">
        <v xml:space="preserve"> 3,79,56,999 </v>
      </c>
      <c r="D280">
        <v>3</v>
      </c>
      <c r="E280" s="1">
        <v>40953</v>
      </c>
      <c r="F280" s="1">
        <v>41376</v>
      </c>
      <c r="G280">
        <v>0</v>
      </c>
    </row>
    <row r="281" spans="1:7" x14ac:dyDescent="0.25">
      <c r="A281" t="str">
        <v>48domain</v>
      </c>
      <c r="B281" t="str">
        <v xml:space="preserve"> Web Design </v>
      </c>
      <c r="C281" t="str">
        <v xml:space="preserve"> -   </v>
      </c>
      <c r="D281">
        <v>1</v>
      </c>
      <c r="E281" s="1">
        <v>41818</v>
      </c>
      <c r="F281" s="1">
        <v>41818</v>
      </c>
      <c r="G281">
        <v>0</v>
      </c>
    </row>
    <row r="282" spans="1:7" x14ac:dyDescent="0.25">
      <c r="A282" t="str">
        <v>490 Entertainment</v>
      </c>
      <c r="B282" t="str">
        <v xml:space="preserve"> Games </v>
      </c>
      <c r="C282" t="str">
        <v xml:space="preserve"> 4,50,000 </v>
      </c>
      <c r="D282">
        <v>1</v>
      </c>
      <c r="E282" s="1">
        <v>41866</v>
      </c>
      <c r="F282" s="1">
        <v>41866</v>
      </c>
      <c r="G282">
        <v>0</v>
      </c>
    </row>
    <row r="283" spans="1:7" x14ac:dyDescent="0.25">
      <c r="A283" t="str">
        <v>4:33 Creative Lab</v>
      </c>
      <c r="B283" t="str">
        <v xml:space="preserve"> Game </v>
      </c>
      <c r="C283" t="str">
        <v xml:space="preserve"> 10,00,00,000 </v>
      </c>
      <c r="D283">
        <v>1</v>
      </c>
      <c r="E283" s="1">
        <v>41956</v>
      </c>
      <c r="F283" s="1">
        <v>41956</v>
      </c>
      <c r="G283">
        <v>0</v>
      </c>
    </row>
    <row r="284" spans="1:7" x14ac:dyDescent="0.25">
      <c r="A284" t="str">
        <v>4Blox</v>
      </c>
      <c r="B284" t="str">
        <v xml:space="preserve"> Software </v>
      </c>
      <c r="C284" t="str">
        <v xml:space="preserve"> -   </v>
      </c>
      <c r="D284">
        <v>1</v>
      </c>
      <c r="E284" s="1">
        <v>39335</v>
      </c>
      <c r="F284" s="1">
        <v>39335</v>
      </c>
      <c r="G284">
        <v>0</v>
      </c>
    </row>
    <row r="285" spans="1:7" x14ac:dyDescent="0.25">
      <c r="A285" t="str">
        <v>4C Insights</v>
      </c>
      <c r="B285" t="str">
        <v xml:space="preserve"> Analytics </v>
      </c>
      <c r="C285" t="str">
        <v xml:space="preserve"> -   </v>
      </c>
      <c r="D285">
        <v>1</v>
      </c>
      <c r="E285" s="1">
        <v>41660</v>
      </c>
      <c r="F285" s="1">
        <v>41660</v>
      </c>
      <c r="G285">
        <v>0</v>
      </c>
    </row>
    <row r="286" spans="1:7" x14ac:dyDescent="0.25">
      <c r="A286" t="str">
        <v>4Cable TV</v>
      </c>
      <c r="B286" t="str">
        <v xml:space="preserve"> Clean Technology </v>
      </c>
      <c r="C286">
        <v>20900</v>
      </c>
      <c r="D286">
        <v>1</v>
      </c>
      <c r="E286" s="1">
        <v>41554</v>
      </c>
      <c r="F286" s="1">
        <v>41554</v>
      </c>
      <c r="G286">
        <v>20900</v>
      </c>
    </row>
    <row r="287" spans="1:7" x14ac:dyDescent="0.25">
      <c r="A287" t="str">
        <v>4D Energetics</v>
      </c>
      <c r="B287" t="str">
        <v xml:space="preserve"> Clean Technology </v>
      </c>
      <c r="C287" t="str">
        <v xml:space="preserve"> 11,60,000 </v>
      </c>
      <c r="D287">
        <v>2</v>
      </c>
      <c r="E287" s="1">
        <v>41153</v>
      </c>
      <c r="F287" s="1">
        <v>41688</v>
      </c>
      <c r="G287">
        <v>0</v>
      </c>
    </row>
    <row r="288" spans="1:7" x14ac:dyDescent="0.25">
      <c r="A288" t="str">
        <v>4DK Technologies</v>
      </c>
      <c r="B288" t="str">
        <v xml:space="preserve"> Mobile </v>
      </c>
      <c r="C288" t="str">
        <v xml:space="preserve"> 33,78,975 </v>
      </c>
      <c r="D288">
        <v>1</v>
      </c>
      <c r="E288" s="1">
        <v>40889</v>
      </c>
      <c r="F288" s="1">
        <v>40889</v>
      </c>
      <c r="G288">
        <v>0</v>
      </c>
    </row>
    <row r="289" spans="1:7" x14ac:dyDescent="0.25">
      <c r="A289" t="str">
        <v>4FRONT PARTNERS</v>
      </c>
      <c r="B289">
        <v>0</v>
      </c>
      <c r="C289">
        <v>22000</v>
      </c>
      <c r="D289">
        <v>1</v>
      </c>
      <c r="E289" s="1">
        <v>41681</v>
      </c>
      <c r="F289" s="1">
        <v>41681</v>
      </c>
      <c r="G289">
        <v>0</v>
      </c>
    </row>
    <row r="290" spans="1:7" x14ac:dyDescent="0.25">
      <c r="A290" t="str">
        <v>4Home</v>
      </c>
      <c r="B290" t="str">
        <v xml:space="preserve"> Cloud Computing </v>
      </c>
      <c r="C290" t="str">
        <v xml:space="preserve"> 94,16,354 </v>
      </c>
      <c r="D290">
        <v>6</v>
      </c>
      <c r="E290" s="1">
        <v>38930</v>
      </c>
      <c r="F290" s="1">
        <v>40212</v>
      </c>
      <c r="G290">
        <v>0</v>
      </c>
    </row>
    <row r="291" spans="1:7" x14ac:dyDescent="0.25">
      <c r="A291" t="str">
        <v>4INFO</v>
      </c>
      <c r="B291" t="str">
        <v xml:space="preserve"> Advertising </v>
      </c>
      <c r="C291" t="str">
        <v xml:space="preserve"> 7,02,88,000 </v>
      </c>
      <c r="D291">
        <v>8</v>
      </c>
      <c r="E291" s="1">
        <v>38412</v>
      </c>
      <c r="F291" s="1">
        <v>41852</v>
      </c>
      <c r="G291">
        <v>0</v>
      </c>
    </row>
    <row r="292" spans="1:7" x14ac:dyDescent="0.25">
      <c r="A292" t="str">
        <v>4Less</v>
      </c>
      <c r="B292" t="str">
        <v xml:space="preserve"> Marketplaces </v>
      </c>
      <c r="C292" t="str">
        <v xml:space="preserve"> 10,00,000 </v>
      </c>
      <c r="D292">
        <v>1</v>
      </c>
      <c r="E292" s="1">
        <v>40969</v>
      </c>
      <c r="F292" s="1">
        <v>40969</v>
      </c>
      <c r="G292">
        <v>0</v>
      </c>
    </row>
    <row r="293" spans="1:7" x14ac:dyDescent="0.25">
      <c r="A293" t="str">
        <v>4meee</v>
      </c>
      <c r="B293" t="str">
        <v xml:space="preserve"> E-Commerce </v>
      </c>
      <c r="C293" t="str">
        <v xml:space="preserve"> 5,00,000 </v>
      </c>
      <c r="D293">
        <v>1</v>
      </c>
      <c r="E293" s="1">
        <v>41864</v>
      </c>
      <c r="F293" s="1">
        <v>41864</v>
      </c>
      <c r="G293">
        <v>500000</v>
      </c>
    </row>
    <row r="294" spans="1:7" x14ac:dyDescent="0.25">
      <c r="A294" t="str">
        <v>4moms</v>
      </c>
      <c r="B294" t="str">
        <v xml:space="preserve"> Hardware + Software </v>
      </c>
      <c r="C294" t="str">
        <v xml:space="preserve"> 6,00,00,000 </v>
      </c>
      <c r="D294">
        <v>4</v>
      </c>
      <c r="E294" s="1">
        <v>38520</v>
      </c>
      <c r="F294" s="1">
        <v>41892</v>
      </c>
      <c r="G294">
        <v>0</v>
      </c>
    </row>
    <row r="295" spans="1:7" x14ac:dyDescent="0.25">
      <c r="A295" t="str">
        <v>4s91.com</v>
      </c>
      <c r="B295" t="str">
        <v xml:space="preserve"> Mobile </v>
      </c>
      <c r="C295" t="str">
        <v xml:space="preserve"> 1,00,00,000 </v>
      </c>
      <c r="D295">
        <v>1</v>
      </c>
      <c r="E295" s="1">
        <v>40940</v>
      </c>
      <c r="F295" s="1">
        <v>40940</v>
      </c>
      <c r="G295">
        <v>0</v>
      </c>
    </row>
    <row r="296" spans="1:7" x14ac:dyDescent="0.25">
      <c r="A296" t="str">
        <v>4Soils</v>
      </c>
      <c r="B296" t="str">
        <v xml:space="preserve"> Kids </v>
      </c>
      <c r="C296">
        <v>50000</v>
      </c>
      <c r="D296">
        <v>1</v>
      </c>
      <c r="E296" s="1">
        <v>41512</v>
      </c>
      <c r="F296" s="1">
        <v>41512</v>
      </c>
      <c r="G296">
        <v>50000</v>
      </c>
    </row>
    <row r="297" spans="1:7" x14ac:dyDescent="0.25">
      <c r="A297" t="str">
        <v>4Tech</v>
      </c>
      <c r="B297" t="str">
        <v xml:space="preserve"> Biotechnology </v>
      </c>
      <c r="C297" t="str">
        <v xml:space="preserve"> 70,00,000 </v>
      </c>
      <c r="D297">
        <v>1</v>
      </c>
      <c r="E297" s="1">
        <v>40898</v>
      </c>
      <c r="F297" s="1">
        <v>40898</v>
      </c>
      <c r="G297">
        <v>0</v>
      </c>
    </row>
    <row r="298" spans="1:7" x14ac:dyDescent="0.25">
      <c r="A298" t="str">
        <v>4th aspect</v>
      </c>
      <c r="B298" t="str">
        <v xml:space="preserve"> Advertising </v>
      </c>
      <c r="C298" t="str">
        <v xml:space="preserve"> 11,21,081 </v>
      </c>
      <c r="D298">
        <v>4</v>
      </c>
      <c r="E298" s="1">
        <v>40612</v>
      </c>
      <c r="F298" s="1">
        <v>41501</v>
      </c>
      <c r="G298">
        <v>1121081</v>
      </c>
    </row>
    <row r="299" spans="1:7" x14ac:dyDescent="0.25">
      <c r="A299" t="str">
        <v>4tiitoo GmbH</v>
      </c>
      <c r="B299" t="str">
        <v xml:space="preserve"> Interface Design </v>
      </c>
      <c r="C299" t="str">
        <v xml:space="preserve"> -   </v>
      </c>
      <c r="D299">
        <v>1</v>
      </c>
      <c r="E299" s="1">
        <v>40862</v>
      </c>
      <c r="F299" s="1">
        <v>40862</v>
      </c>
      <c r="G299">
        <v>0</v>
      </c>
    </row>
    <row r="300" spans="1:7" x14ac:dyDescent="0.25">
      <c r="A300" t="str">
        <v>4vets</v>
      </c>
      <c r="B300" t="str">
        <v xml:space="preserve"> Pets </v>
      </c>
      <c r="C300" t="str">
        <v xml:space="preserve"> 7,62,500 </v>
      </c>
      <c r="D300">
        <v>1</v>
      </c>
      <c r="E300" s="1">
        <v>41515</v>
      </c>
      <c r="F300" s="1">
        <v>41515</v>
      </c>
      <c r="G300">
        <v>0</v>
      </c>
    </row>
    <row r="301" spans="1:7" x14ac:dyDescent="0.25">
      <c r="A301" t="str">
        <v>5 CUPS and some sugar</v>
      </c>
      <c r="B301" t="str">
        <v xml:space="preserve"> Curated Web </v>
      </c>
      <c r="C301" t="str">
        <v xml:space="preserve"> 3,85,980 </v>
      </c>
      <c r="D301">
        <v>1</v>
      </c>
      <c r="E301" s="1">
        <v>41478</v>
      </c>
      <c r="F301" s="1">
        <v>41478</v>
      </c>
      <c r="G301">
        <v>0</v>
      </c>
    </row>
    <row r="302" spans="1:7" x14ac:dyDescent="0.25">
      <c r="A302" t="str">
        <v>5 examples</v>
      </c>
      <c r="B302" t="str">
        <v xml:space="preserve"> Software </v>
      </c>
      <c r="C302" t="str">
        <v xml:space="preserve"> 2,50,000 </v>
      </c>
      <c r="D302">
        <v>1</v>
      </c>
      <c r="E302" s="1">
        <v>40373</v>
      </c>
      <c r="F302" s="1">
        <v>40373</v>
      </c>
      <c r="G302">
        <v>0</v>
      </c>
    </row>
    <row r="303" spans="1:7" x14ac:dyDescent="0.25">
      <c r="A303" t="str">
        <v>5 Million Shoppers</v>
      </c>
      <c r="B303" t="str">
        <v xml:space="preserve"> Mobile </v>
      </c>
      <c r="C303">
        <v>15000</v>
      </c>
      <c r="D303">
        <v>1</v>
      </c>
      <c r="E303" s="1">
        <v>41858</v>
      </c>
      <c r="F303" s="1">
        <v>41858</v>
      </c>
      <c r="G303">
        <v>15000</v>
      </c>
    </row>
    <row r="304" spans="1:7" x14ac:dyDescent="0.25">
      <c r="A304" t="str">
        <v>5 Minutes</v>
      </c>
      <c r="B304" t="str">
        <v xml:space="preserve"> Games </v>
      </c>
      <c r="C304" t="str">
        <v xml:space="preserve"> 35,00,000 </v>
      </c>
      <c r="D304">
        <v>1</v>
      </c>
      <c r="E304" s="1">
        <v>40168</v>
      </c>
      <c r="F304" s="1">
        <v>40168</v>
      </c>
      <c r="G304">
        <v>0</v>
      </c>
    </row>
    <row r="305" spans="1:7" x14ac:dyDescent="0.25">
      <c r="A305" t="str">
        <v>5 O'Clock Records</v>
      </c>
      <c r="B305" t="str">
        <v xml:space="preserve"> Software </v>
      </c>
      <c r="C305" t="str">
        <v xml:space="preserve"> 4,40,000 </v>
      </c>
      <c r="D305">
        <v>2</v>
      </c>
      <c r="E305" s="1">
        <v>40997</v>
      </c>
      <c r="F305" s="1">
        <v>41282</v>
      </c>
      <c r="G305">
        <v>0</v>
      </c>
    </row>
    <row r="306" spans="1:7" x14ac:dyDescent="0.25">
      <c r="A306" t="str">
        <v>5 Screens Media</v>
      </c>
      <c r="B306" t="str">
        <v xml:space="preserve"> Business Services </v>
      </c>
      <c r="C306">
        <v>80000</v>
      </c>
      <c r="D306">
        <v>2</v>
      </c>
      <c r="E306" s="1">
        <v>41805</v>
      </c>
      <c r="F306" s="1">
        <v>41858</v>
      </c>
      <c r="G306">
        <v>30000</v>
      </c>
    </row>
    <row r="307" spans="1:7" x14ac:dyDescent="0.25">
      <c r="A307" t="str">
        <v>5 Star Mobile</v>
      </c>
      <c r="B307" t="str">
        <v xml:space="preserve"> Consumer Electronics </v>
      </c>
      <c r="C307" t="str">
        <v xml:space="preserve"> 1,80,000 </v>
      </c>
      <c r="D307">
        <v>1</v>
      </c>
      <c r="E307" s="1">
        <v>41690</v>
      </c>
      <c r="F307" s="1">
        <v>41690</v>
      </c>
      <c r="G307">
        <v>0</v>
      </c>
    </row>
    <row r="308" spans="1:7" x14ac:dyDescent="0.25">
      <c r="A308" t="str">
        <v>5 Star Quarterback</v>
      </c>
      <c r="B308" t="str">
        <v xml:space="preserve"> Sports </v>
      </c>
      <c r="C308" t="str">
        <v xml:space="preserve"> -   </v>
      </c>
      <c r="D308">
        <v>1</v>
      </c>
      <c r="E308" s="1">
        <v>40794</v>
      </c>
      <c r="F308" s="1">
        <v>40794</v>
      </c>
      <c r="G308">
        <v>0</v>
      </c>
    </row>
    <row r="309" spans="1:7" x14ac:dyDescent="0.25">
      <c r="A309" t="str">
        <v>50 Cubes</v>
      </c>
      <c r="B309" t="str">
        <v xml:space="preserve"> Women </v>
      </c>
      <c r="C309" t="str">
        <v xml:space="preserve"> -   </v>
      </c>
      <c r="D309">
        <v>1</v>
      </c>
      <c r="E309" s="1">
        <v>40909</v>
      </c>
      <c r="F309" s="1">
        <v>40909</v>
      </c>
      <c r="G309">
        <v>0</v>
      </c>
    </row>
    <row r="310" spans="1:7" x14ac:dyDescent="0.25">
      <c r="A310" t="str">
        <v>50 Partners</v>
      </c>
      <c r="B310" t="str">
        <v xml:space="preserve"> Venture Capital </v>
      </c>
      <c r="C310" t="str">
        <v xml:space="preserve"> -   </v>
      </c>
      <c r="D310">
        <v>1</v>
      </c>
      <c r="E310" s="1">
        <v>40940</v>
      </c>
      <c r="F310" s="1">
        <v>40940</v>
      </c>
      <c r="G310">
        <v>0</v>
      </c>
    </row>
    <row r="311" spans="1:7" x14ac:dyDescent="0.25">
      <c r="A311" t="str">
        <v>500 Luchadores</v>
      </c>
      <c r="B311">
        <v>0</v>
      </c>
      <c r="C311" t="str">
        <v xml:space="preserve"> 20,13,000 </v>
      </c>
      <c r="D311">
        <v>1</v>
      </c>
      <c r="E311" s="1">
        <v>41666</v>
      </c>
      <c r="F311" s="1">
        <v>41666</v>
      </c>
      <c r="G311">
        <v>0</v>
      </c>
    </row>
    <row r="312" spans="1:7" x14ac:dyDescent="0.25">
      <c r="A312" t="str">
        <v>500Friends</v>
      </c>
      <c r="B312" t="str">
        <v xml:space="preserve"> E-Commerce </v>
      </c>
      <c r="C312" t="str">
        <v xml:space="preserve"> 1,29,00,000 </v>
      </c>
      <c r="D312">
        <v>6</v>
      </c>
      <c r="E312" s="1">
        <v>40162</v>
      </c>
      <c r="F312" s="1">
        <v>41345</v>
      </c>
      <c r="G312">
        <v>1400000</v>
      </c>
    </row>
    <row r="313" spans="1:7" x14ac:dyDescent="0.25">
      <c r="A313" t="str">
        <v>500Indies</v>
      </c>
      <c r="B313">
        <v>0</v>
      </c>
      <c r="C313" t="str">
        <v xml:space="preserve"> 1,00,000 </v>
      </c>
      <c r="D313">
        <v>1</v>
      </c>
      <c r="E313" s="1">
        <v>41883</v>
      </c>
      <c r="F313" s="1">
        <v>41883</v>
      </c>
      <c r="G313">
        <v>100000</v>
      </c>
    </row>
    <row r="314" spans="1:7" x14ac:dyDescent="0.25">
      <c r="A314" t="str">
        <v>500px</v>
      </c>
      <c r="B314" t="str">
        <v xml:space="preserve"> Photography </v>
      </c>
      <c r="C314" t="str">
        <v xml:space="preserve"> 93,25,000 </v>
      </c>
      <c r="D314">
        <v>2</v>
      </c>
      <c r="E314" s="1">
        <v>40697</v>
      </c>
      <c r="F314" s="1">
        <v>41493</v>
      </c>
      <c r="G314">
        <v>525000</v>
      </c>
    </row>
    <row r="315" spans="1:7" x14ac:dyDescent="0.25">
      <c r="A315" t="str">
        <v>500Shops</v>
      </c>
      <c r="B315" t="str">
        <v xml:space="preserve"> Online Shopping </v>
      </c>
      <c r="C315">
        <v>5000</v>
      </c>
      <c r="D315">
        <v>1</v>
      </c>
      <c r="E315" s="1">
        <v>41609</v>
      </c>
      <c r="F315" s="1">
        <v>41609</v>
      </c>
      <c r="G315">
        <v>5000</v>
      </c>
    </row>
    <row r="316" spans="1:7" x14ac:dyDescent="0.25">
      <c r="A316" t="str">
        <v>51 Auto</v>
      </c>
      <c r="B316" t="str">
        <v xml:space="preserve"> Automotive </v>
      </c>
      <c r="C316" t="str">
        <v xml:space="preserve"> 45,00,000 </v>
      </c>
      <c r="D316">
        <v>1</v>
      </c>
      <c r="E316" s="1">
        <v>39600</v>
      </c>
      <c r="F316" s="1">
        <v>39600</v>
      </c>
      <c r="G316">
        <v>0</v>
      </c>
    </row>
    <row r="317" spans="1:7" x14ac:dyDescent="0.25">
      <c r="A317" t="str">
        <v>51 Give</v>
      </c>
      <c r="B317" t="str">
        <v xml:space="preserve"> Carbon </v>
      </c>
      <c r="C317" t="str">
        <v xml:space="preserve"> -   </v>
      </c>
      <c r="D317">
        <v>1</v>
      </c>
      <c r="E317" s="1">
        <v>39609</v>
      </c>
      <c r="F317" s="1">
        <v>39609</v>
      </c>
      <c r="G317">
        <v>0</v>
      </c>
    </row>
    <row r="318" spans="1:7" x14ac:dyDescent="0.25">
      <c r="A318" t="str">
        <v>51.com</v>
      </c>
      <c r="B318" t="str">
        <v xml:space="preserve"> Software </v>
      </c>
      <c r="C318" t="str">
        <v xml:space="preserve"> 2,70,00,000 </v>
      </c>
      <c r="D318">
        <v>3</v>
      </c>
      <c r="E318" s="1">
        <v>38838</v>
      </c>
      <c r="F318" s="1">
        <v>39264</v>
      </c>
      <c r="G318">
        <v>0</v>
      </c>
    </row>
    <row r="319" spans="1:7" x14ac:dyDescent="0.25">
      <c r="A319" t="str">
        <v>5151tuan</v>
      </c>
      <c r="B319" t="str">
        <v xml:space="preserve"> Real Estate </v>
      </c>
      <c r="C319" t="str">
        <v xml:space="preserve"> 29,28,257 </v>
      </c>
      <c r="D319">
        <v>1</v>
      </c>
      <c r="E319" s="1">
        <v>40299</v>
      </c>
      <c r="F319" s="1">
        <v>40299</v>
      </c>
      <c r="G319">
        <v>0</v>
      </c>
    </row>
    <row r="320" spans="1:7" x14ac:dyDescent="0.25">
      <c r="A320" t="str">
        <v>5173.com</v>
      </c>
      <c r="B320" t="str">
        <v xml:space="preserve"> E-Commerce </v>
      </c>
      <c r="C320" t="str">
        <v xml:space="preserve"> 93,00,000 </v>
      </c>
      <c r="D320">
        <v>3</v>
      </c>
      <c r="E320" s="1">
        <v>38047</v>
      </c>
      <c r="F320" s="1">
        <v>39417</v>
      </c>
      <c r="G320">
        <v>0</v>
      </c>
    </row>
    <row r="321" spans="1:7" x14ac:dyDescent="0.25">
      <c r="A321" t="str">
        <v>51aiya.com</v>
      </c>
      <c r="B321" t="str">
        <v xml:space="preserve"> Health Care </v>
      </c>
      <c r="C321" t="str">
        <v xml:space="preserve"> 3,89,673 </v>
      </c>
      <c r="D321">
        <v>1</v>
      </c>
      <c r="E321" s="1">
        <v>41487</v>
      </c>
      <c r="F321" s="1">
        <v>41487</v>
      </c>
      <c r="G321">
        <v>0</v>
      </c>
    </row>
    <row r="322" spans="1:7" x14ac:dyDescent="0.25">
      <c r="A322" t="str">
        <v>51credit.com</v>
      </c>
      <c r="B322" t="str">
        <v xml:space="preserve"> Finance </v>
      </c>
      <c r="C322" t="str">
        <v xml:space="preserve"> 1,00,00,000 </v>
      </c>
      <c r="D322">
        <v>2</v>
      </c>
      <c r="E322" s="1">
        <v>38718</v>
      </c>
      <c r="F322" s="1">
        <v>39264</v>
      </c>
      <c r="G322">
        <v>0</v>
      </c>
    </row>
    <row r="323" spans="1:7" x14ac:dyDescent="0.25">
      <c r="A323" t="str">
        <v>51edj</v>
      </c>
      <c r="B323" t="str">
        <v xml:space="preserve"> E-Commerce </v>
      </c>
      <c r="C323" t="str">
        <v xml:space="preserve"> 11,58,814 </v>
      </c>
      <c r="D323">
        <v>2</v>
      </c>
      <c r="E323" s="1">
        <v>40969</v>
      </c>
      <c r="F323" s="1">
        <v>41244</v>
      </c>
      <c r="G323">
        <v>0</v>
      </c>
    </row>
    <row r="324" spans="1:7" x14ac:dyDescent="0.25">
      <c r="A324" t="str">
        <v>51edu</v>
      </c>
      <c r="B324" t="str">
        <v xml:space="preserve"> Education </v>
      </c>
      <c r="C324" t="str">
        <v xml:space="preserve"> -   </v>
      </c>
      <c r="D324">
        <v>2</v>
      </c>
      <c r="E324" s="1">
        <v>38718</v>
      </c>
      <c r="F324" s="1">
        <v>40179</v>
      </c>
      <c r="G324">
        <v>0</v>
      </c>
    </row>
    <row r="325" spans="1:7" x14ac:dyDescent="0.25">
      <c r="A325" t="str">
        <v>51fanli</v>
      </c>
      <c r="B325" t="str">
        <v xml:space="preserve"> Online Shopping </v>
      </c>
      <c r="C325" t="str">
        <v xml:space="preserve"> 2,00,00,000 </v>
      </c>
      <c r="D325">
        <v>2</v>
      </c>
      <c r="E325" s="1">
        <v>40716</v>
      </c>
      <c r="F325" s="1">
        <v>41787</v>
      </c>
      <c r="G325">
        <v>0</v>
      </c>
    </row>
    <row r="326" spans="1:7" x14ac:dyDescent="0.25">
      <c r="A326" t="str">
        <v>51hejia.com</v>
      </c>
      <c r="B326" t="str">
        <v xml:space="preserve"> Curated Web </v>
      </c>
      <c r="C326" t="str">
        <v xml:space="preserve"> 1,00,00,000 </v>
      </c>
      <c r="D326">
        <v>1</v>
      </c>
      <c r="E326" s="1">
        <v>39289</v>
      </c>
      <c r="F326" s="1">
        <v>39289</v>
      </c>
      <c r="G326">
        <v>0</v>
      </c>
    </row>
    <row r="327" spans="1:7" x14ac:dyDescent="0.25">
      <c r="A327" t="str">
        <v>51intern.com è‹±è…¾ç½‘</v>
      </c>
      <c r="B327" t="str">
        <v xml:space="preserve"> Career Management </v>
      </c>
      <c r="C327" t="str">
        <v xml:space="preserve"> -   </v>
      </c>
      <c r="D327">
        <v>1</v>
      </c>
      <c r="E327" s="1">
        <v>40483</v>
      </c>
      <c r="F327" s="1">
        <v>40483</v>
      </c>
      <c r="G327">
        <v>0</v>
      </c>
    </row>
    <row r="328" spans="1:7" x14ac:dyDescent="0.25">
      <c r="A328" t="str">
        <v>51Talk</v>
      </c>
      <c r="B328" t="str">
        <v xml:space="preserve"> Education </v>
      </c>
      <c r="C328" t="str">
        <v xml:space="preserve"> 6,51,00,000 </v>
      </c>
      <c r="D328">
        <v>4</v>
      </c>
      <c r="E328" s="1">
        <v>40878</v>
      </c>
      <c r="F328" s="1">
        <v>41935</v>
      </c>
      <c r="G328">
        <v>0</v>
      </c>
    </row>
    <row r="329" spans="1:7" x14ac:dyDescent="0.25">
      <c r="A329" t="str">
        <v>51wan</v>
      </c>
      <c r="B329" t="str">
        <v xml:space="preserve"> Games </v>
      </c>
      <c r="C329" t="str">
        <v xml:space="preserve"> 15,00,000 </v>
      </c>
      <c r="D329">
        <v>2</v>
      </c>
      <c r="E329" s="1">
        <v>39539</v>
      </c>
      <c r="F329" s="1">
        <v>40391</v>
      </c>
      <c r="G329">
        <v>0</v>
      </c>
    </row>
    <row r="330" spans="1:7" x14ac:dyDescent="0.25">
      <c r="A330" t="str">
        <v>5211game</v>
      </c>
      <c r="B330" t="str">
        <v xml:space="preserve"> Games </v>
      </c>
      <c r="C330" t="str">
        <v xml:space="preserve"> 10,00,000 </v>
      </c>
      <c r="D330">
        <v>1</v>
      </c>
      <c r="E330" s="1">
        <v>40148</v>
      </c>
      <c r="F330" s="1">
        <v>40148</v>
      </c>
      <c r="G330">
        <v>0</v>
      </c>
    </row>
    <row r="331" spans="1:7" x14ac:dyDescent="0.25">
      <c r="A331" t="str">
        <v>525j.com.cn</v>
      </c>
      <c r="B331" t="str">
        <v xml:space="preserve"> Manufacturing </v>
      </c>
      <c r="C331" t="str">
        <v xml:space="preserve"> -   </v>
      </c>
      <c r="D331">
        <v>1</v>
      </c>
      <c r="E331" s="1">
        <v>41122</v>
      </c>
      <c r="F331" s="1">
        <v>41122</v>
      </c>
      <c r="G331">
        <v>0</v>
      </c>
    </row>
    <row r="332" spans="1:7" x14ac:dyDescent="0.25">
      <c r="A332" t="str">
        <v>556 Fitness</v>
      </c>
      <c r="B332">
        <v>0</v>
      </c>
      <c r="C332" t="str">
        <v xml:space="preserve"> -   </v>
      </c>
      <c r="D332">
        <v>1</v>
      </c>
      <c r="E332" s="1">
        <v>40524</v>
      </c>
      <c r="F332" s="1">
        <v>40524</v>
      </c>
      <c r="G332">
        <v>0</v>
      </c>
    </row>
    <row r="333" spans="1:7" x14ac:dyDescent="0.25">
      <c r="A333" t="str">
        <v>55social</v>
      </c>
      <c r="B333" t="str">
        <v xml:space="preserve"> Software </v>
      </c>
      <c r="C333" t="str">
        <v xml:space="preserve"> 30,00,000 </v>
      </c>
      <c r="D333">
        <v>1</v>
      </c>
      <c r="E333" s="1">
        <v>40848</v>
      </c>
      <c r="F333" s="1">
        <v>40848</v>
      </c>
      <c r="G333">
        <v>0</v>
      </c>
    </row>
    <row r="334" spans="1:7" x14ac:dyDescent="0.25">
      <c r="A334" t="str">
        <v>55tuan.com</v>
      </c>
      <c r="B334" t="str">
        <v xml:space="preserve"> E-Commerce </v>
      </c>
      <c r="C334" t="str">
        <v xml:space="preserve"> 20,00,00,000 </v>
      </c>
      <c r="D334">
        <v>2</v>
      </c>
      <c r="E334" s="1">
        <v>40513</v>
      </c>
      <c r="F334" s="1">
        <v>40725</v>
      </c>
      <c r="G334">
        <v>0</v>
      </c>
    </row>
    <row r="335" spans="1:7" x14ac:dyDescent="0.25">
      <c r="A335" t="str">
        <v>56.com</v>
      </c>
      <c r="B335" t="str">
        <v xml:space="preserve"> Photography </v>
      </c>
      <c r="C335" t="str">
        <v xml:space="preserve"> 3,00,00,000 </v>
      </c>
      <c r="D335">
        <v>2</v>
      </c>
      <c r="E335" s="1">
        <v>39234</v>
      </c>
      <c r="F335" s="1">
        <v>39417</v>
      </c>
      <c r="G335">
        <v>0</v>
      </c>
    </row>
    <row r="336" spans="1:7" x14ac:dyDescent="0.25">
      <c r="A336" t="str">
        <v>58.com</v>
      </c>
      <c r="B336" t="str">
        <v xml:space="preserve"> Software </v>
      </c>
      <c r="C336" t="str">
        <v xml:space="preserve"> 87,67,80,000 </v>
      </c>
      <c r="D336">
        <v>6</v>
      </c>
      <c r="E336" s="1">
        <v>38749</v>
      </c>
      <c r="F336" s="1">
        <v>41817</v>
      </c>
      <c r="G336">
        <v>0</v>
      </c>
    </row>
    <row r="337" spans="1:7" x14ac:dyDescent="0.25">
      <c r="A337" t="str">
        <v>591wed</v>
      </c>
      <c r="B337" t="str">
        <v xml:space="preserve"> Curated Web </v>
      </c>
      <c r="C337" t="str">
        <v xml:space="preserve"> 1,00,00,000 </v>
      </c>
      <c r="D337">
        <v>1</v>
      </c>
      <c r="E337" s="1">
        <v>41611</v>
      </c>
      <c r="F337" s="1">
        <v>41611</v>
      </c>
      <c r="G337">
        <v>0</v>
      </c>
    </row>
    <row r="338" spans="1:7" x14ac:dyDescent="0.25">
      <c r="A338" t="str">
        <v>5app</v>
      </c>
      <c r="B338" t="str">
        <v xml:space="preserve"> Web Design </v>
      </c>
      <c r="C338" t="str">
        <v xml:space="preserve"> 51,00,000 </v>
      </c>
      <c r="D338">
        <v>1</v>
      </c>
      <c r="E338" s="1">
        <v>41802</v>
      </c>
      <c r="F338" s="1">
        <v>41802</v>
      </c>
      <c r="G338">
        <v>5100000</v>
      </c>
    </row>
    <row r="339" spans="1:7" x14ac:dyDescent="0.25">
      <c r="A339" t="str">
        <v>5BARz International</v>
      </c>
      <c r="B339" t="str">
        <v xml:space="preserve"> Technology </v>
      </c>
      <c r="C339" t="str">
        <v xml:space="preserve"> 61,00,000 </v>
      </c>
      <c r="D339">
        <v>2</v>
      </c>
      <c r="E339" s="1">
        <v>41590</v>
      </c>
      <c r="F339" s="1">
        <v>41960</v>
      </c>
      <c r="G339">
        <v>0</v>
      </c>
    </row>
    <row r="340" spans="1:7" x14ac:dyDescent="0.25">
      <c r="A340" t="str">
        <v>5by</v>
      </c>
      <c r="B340" t="str">
        <v xml:space="preserve"> Photography </v>
      </c>
      <c r="C340" t="str">
        <v xml:space="preserve"> -   </v>
      </c>
      <c r="D340">
        <v>1</v>
      </c>
      <c r="E340" s="1">
        <v>41333</v>
      </c>
      <c r="F340" s="1">
        <v>41333</v>
      </c>
      <c r="G340">
        <v>0</v>
      </c>
    </row>
    <row r="341" spans="1:7" x14ac:dyDescent="0.25">
      <c r="A341" t="str">
        <v>5gig</v>
      </c>
      <c r="B341" t="str">
        <v xml:space="preserve"> Web Development </v>
      </c>
      <c r="C341" t="str">
        <v xml:space="preserve"> 3,68,750 </v>
      </c>
      <c r="D341">
        <v>1</v>
      </c>
      <c r="E341" s="1">
        <v>40096</v>
      </c>
      <c r="F341" s="1">
        <v>40096</v>
      </c>
      <c r="G341">
        <v>0</v>
      </c>
    </row>
    <row r="342" spans="1:7" x14ac:dyDescent="0.25">
      <c r="A342" t="str">
        <v>5i Sciences</v>
      </c>
      <c r="B342" t="str">
        <v xml:space="preserve"> Medical </v>
      </c>
      <c r="C342" t="str">
        <v xml:space="preserve"> -   </v>
      </c>
      <c r="D342">
        <v>2</v>
      </c>
      <c r="E342" s="1">
        <v>41862</v>
      </c>
      <c r="F342" s="1">
        <v>41862</v>
      </c>
      <c r="G342">
        <v>0</v>
      </c>
    </row>
    <row r="343" spans="1:7" x14ac:dyDescent="0.25">
      <c r="A343" t="str">
        <v>5k Fans</v>
      </c>
      <c r="B343" t="str">
        <v xml:space="preserve"> Software </v>
      </c>
      <c r="C343" t="str">
        <v xml:space="preserve"> 80,00,000 </v>
      </c>
      <c r="D343">
        <v>1</v>
      </c>
      <c r="E343" s="1">
        <v>39974</v>
      </c>
      <c r="F343" s="1">
        <v>39974</v>
      </c>
      <c r="G343">
        <v>0</v>
      </c>
    </row>
    <row r="344" spans="1:7" x14ac:dyDescent="0.25">
      <c r="A344" t="str">
        <v>5min Media</v>
      </c>
      <c r="B344" t="str">
        <v xml:space="preserve"> Video </v>
      </c>
      <c r="C344" t="str">
        <v xml:space="preserve"> 1,28,00,000 </v>
      </c>
      <c r="D344">
        <v>3</v>
      </c>
      <c r="E344" s="1">
        <v>39173</v>
      </c>
      <c r="F344" s="1">
        <v>40017</v>
      </c>
      <c r="G344">
        <v>0</v>
      </c>
    </row>
    <row r="345" spans="1:7" x14ac:dyDescent="0.25">
      <c r="A345" t="str">
        <v>5minutes</v>
      </c>
      <c r="B345" t="str">
        <v xml:space="preserve"> Social Media </v>
      </c>
      <c r="C345">
        <v>15873</v>
      </c>
      <c r="D345">
        <v>1</v>
      </c>
      <c r="E345" s="1">
        <v>40987</v>
      </c>
      <c r="F345" s="1">
        <v>40987</v>
      </c>
      <c r="G345">
        <v>15873</v>
      </c>
    </row>
    <row r="346" spans="1:7" x14ac:dyDescent="0.25">
      <c r="A346" t="str">
        <v>5nine Software</v>
      </c>
      <c r="B346">
        <v>0</v>
      </c>
      <c r="C346" t="str">
        <v xml:space="preserve"> -   </v>
      </c>
      <c r="D346">
        <v>1</v>
      </c>
      <c r="E346" s="1">
        <v>41962</v>
      </c>
      <c r="F346" s="1">
        <v>41962</v>
      </c>
      <c r="G346">
        <v>0</v>
      </c>
    </row>
    <row r="347" spans="1:7" x14ac:dyDescent="0.25">
      <c r="A347" t="str">
        <v>5o9</v>
      </c>
      <c r="B347" t="str">
        <v xml:space="preserve"> Software </v>
      </c>
      <c r="C347">
        <v>50000</v>
      </c>
      <c r="D347">
        <v>1</v>
      </c>
      <c r="E347" s="1">
        <v>41408</v>
      </c>
      <c r="F347" s="1">
        <v>41408</v>
      </c>
      <c r="G347">
        <v>50000</v>
      </c>
    </row>
    <row r="348" spans="1:7" x14ac:dyDescent="0.25">
      <c r="A348" t="str">
        <v>5Rocks</v>
      </c>
      <c r="B348" t="str">
        <v xml:space="preserve"> Games </v>
      </c>
      <c r="C348" t="str">
        <v xml:space="preserve"> 39,87,693 </v>
      </c>
      <c r="D348">
        <v>2</v>
      </c>
      <c r="E348" s="1">
        <v>40422</v>
      </c>
      <c r="F348" s="1">
        <v>41520</v>
      </c>
      <c r="G348">
        <v>3987693</v>
      </c>
    </row>
    <row r="349" spans="1:7" x14ac:dyDescent="0.25">
      <c r="A349" t="str">
        <v>5skills</v>
      </c>
      <c r="B349" t="str">
        <v xml:space="preserve"> Social Media </v>
      </c>
      <c r="C349">
        <v>30000</v>
      </c>
      <c r="D349">
        <v>1</v>
      </c>
      <c r="E349" s="1">
        <v>41275</v>
      </c>
      <c r="F349" s="1">
        <v>41275</v>
      </c>
      <c r="G349">
        <v>30000</v>
      </c>
    </row>
    <row r="350" spans="1:7" x14ac:dyDescent="0.25">
      <c r="A350" t="str">
        <v>5th Avenue Media</v>
      </c>
      <c r="B350" t="str">
        <v xml:space="preserve"> Distribution </v>
      </c>
      <c r="C350" t="str">
        <v xml:space="preserve"> 2,50,000 </v>
      </c>
      <c r="D350">
        <v>1</v>
      </c>
      <c r="E350" s="1">
        <v>41154</v>
      </c>
      <c r="F350" s="1">
        <v>41154</v>
      </c>
      <c r="G350">
        <v>250000</v>
      </c>
    </row>
    <row r="351" spans="1:7" x14ac:dyDescent="0.25">
      <c r="A351" t="str">
        <v>5th Finger</v>
      </c>
      <c r="B351" t="str">
        <v xml:space="preserve"> Mobile </v>
      </c>
      <c r="C351" t="str">
        <v xml:space="preserve"> 70,00,000 </v>
      </c>
      <c r="D351">
        <v>1</v>
      </c>
      <c r="E351" s="1">
        <v>39612</v>
      </c>
      <c r="F351" s="1">
        <v>39612</v>
      </c>
      <c r="G351">
        <v>0</v>
      </c>
    </row>
    <row r="352" spans="1:7" x14ac:dyDescent="0.25">
      <c r="A352" t="str">
        <v>5th Planet Games</v>
      </c>
      <c r="B352" t="str">
        <v xml:space="preserve"> Mobile Games </v>
      </c>
      <c r="C352" t="str">
        <v xml:space="preserve"> 30,00,000 </v>
      </c>
      <c r="D352">
        <v>1</v>
      </c>
      <c r="E352" s="1">
        <v>41836</v>
      </c>
      <c r="F352" s="1">
        <v>41836</v>
      </c>
      <c r="G352">
        <v>0</v>
      </c>
    </row>
    <row r="353" spans="1:7" x14ac:dyDescent="0.25">
      <c r="A353" t="str">
        <v>5to1</v>
      </c>
      <c r="B353" t="str">
        <v xml:space="preserve"> Internet Marketing </v>
      </c>
      <c r="C353" t="str">
        <v xml:space="preserve"> 1,71,29,760 </v>
      </c>
      <c r="D353">
        <v>4</v>
      </c>
      <c r="E353" s="1">
        <v>39981</v>
      </c>
      <c r="F353" s="1">
        <v>40492</v>
      </c>
      <c r="G353">
        <v>0</v>
      </c>
    </row>
    <row r="354" spans="1:7" x14ac:dyDescent="0.25">
      <c r="A354" t="str">
        <v>60mo</v>
      </c>
      <c r="B354" t="str">
        <v xml:space="preserve"> Finance </v>
      </c>
      <c r="C354" t="str">
        <v xml:space="preserve"> 13,00,000 </v>
      </c>
      <c r="D354">
        <v>3</v>
      </c>
      <c r="E354" s="1">
        <v>39993</v>
      </c>
      <c r="F354" s="1">
        <v>40562</v>
      </c>
      <c r="G354">
        <v>300000</v>
      </c>
    </row>
    <row r="355" spans="1:7" x14ac:dyDescent="0.25">
      <c r="A355" t="str">
        <v>64 Pixels</v>
      </c>
      <c r="B355" t="str">
        <v xml:space="preserve"> Curated Web </v>
      </c>
      <c r="C355" t="str">
        <v xml:space="preserve"> 1,00,000 </v>
      </c>
      <c r="D355">
        <v>1</v>
      </c>
      <c r="E355" s="1">
        <v>40452</v>
      </c>
      <c r="F355" s="1">
        <v>40452</v>
      </c>
      <c r="G355">
        <v>0</v>
      </c>
    </row>
    <row r="356" spans="1:7" x14ac:dyDescent="0.25">
      <c r="A356" t="str">
        <v>640 Labs</v>
      </c>
      <c r="B356" t="str">
        <v xml:space="preserve"> Software </v>
      </c>
      <c r="C356" t="str">
        <v xml:space="preserve"> 30,50,000 </v>
      </c>
      <c r="D356">
        <v>3</v>
      </c>
      <c r="E356" s="1">
        <v>41810</v>
      </c>
      <c r="F356" s="1">
        <v>41932</v>
      </c>
      <c r="G356">
        <v>2700000</v>
      </c>
    </row>
    <row r="357" spans="1:7" x14ac:dyDescent="0.25">
      <c r="A357" t="str">
        <v>66. com</v>
      </c>
      <c r="B357" t="str">
        <v xml:space="preserve"> Real Estate </v>
      </c>
      <c r="C357" t="str">
        <v xml:space="preserve"> -   </v>
      </c>
      <c r="D357">
        <v>1</v>
      </c>
      <c r="E357" s="1">
        <v>40118</v>
      </c>
      <c r="F357" s="1">
        <v>40118</v>
      </c>
      <c r="G357">
        <v>0</v>
      </c>
    </row>
    <row r="358" spans="1:7" x14ac:dyDescent="0.25">
      <c r="A358" t="str">
        <v>6APT</v>
      </c>
      <c r="B358" t="str">
        <v xml:space="preserve"> Education </v>
      </c>
      <c r="C358" t="str">
        <v xml:space="preserve"> -   </v>
      </c>
      <c r="D358">
        <v>1</v>
      </c>
      <c r="E358" s="1">
        <v>40664</v>
      </c>
      <c r="F358" s="1">
        <v>40664</v>
      </c>
      <c r="G358">
        <v>0</v>
      </c>
    </row>
    <row r="359" spans="1:7" x14ac:dyDescent="0.25">
      <c r="A359" t="str">
        <v>6connect</v>
      </c>
      <c r="B359" t="str">
        <v xml:space="preserve"> Web Hosting </v>
      </c>
      <c r="C359" t="str">
        <v xml:space="preserve"> 20,00,000 </v>
      </c>
      <c r="D359">
        <v>1</v>
      </c>
      <c r="E359" s="1">
        <v>40778</v>
      </c>
      <c r="F359" s="1">
        <v>40778</v>
      </c>
      <c r="G359">
        <v>0</v>
      </c>
    </row>
    <row r="360" spans="1:7" x14ac:dyDescent="0.25">
      <c r="A360" t="str">
        <v>6fusion</v>
      </c>
      <c r="B360" t="str">
        <v xml:space="preserve"> Enterprise Software </v>
      </c>
      <c r="C360" t="str">
        <v xml:space="preserve"> 2,52,50,000 </v>
      </c>
      <c r="D360">
        <v>5</v>
      </c>
      <c r="E360" s="1">
        <v>40413</v>
      </c>
      <c r="F360" s="1">
        <v>41892</v>
      </c>
      <c r="G360">
        <v>0</v>
      </c>
    </row>
    <row r="361" spans="1:7" x14ac:dyDescent="0.25">
      <c r="A361" t="str">
        <v>6Qube</v>
      </c>
      <c r="B361">
        <v>0</v>
      </c>
      <c r="C361" t="str">
        <v xml:space="preserve"> 1,00,000 </v>
      </c>
      <c r="D361">
        <v>1</v>
      </c>
      <c r="E361" s="1">
        <v>41941</v>
      </c>
      <c r="F361" s="1">
        <v>41941</v>
      </c>
      <c r="G361">
        <v>0</v>
      </c>
    </row>
    <row r="362" spans="1:7" x14ac:dyDescent="0.25">
      <c r="A362" t="str">
        <v>6renyou.com</v>
      </c>
      <c r="B362" t="str">
        <v xml:space="preserve"> Mobile </v>
      </c>
      <c r="C362" t="str">
        <v xml:space="preserve"> 10,00,000 </v>
      </c>
      <c r="D362">
        <v>2</v>
      </c>
      <c r="E362" s="1">
        <v>41640</v>
      </c>
      <c r="F362" s="1">
        <v>41852</v>
      </c>
      <c r="G362">
        <v>0</v>
      </c>
    </row>
    <row r="363" spans="1:7" x14ac:dyDescent="0.25">
      <c r="A363" t="str">
        <v>6Rooms</v>
      </c>
      <c r="B363" t="str">
        <v xml:space="preserve"> Photography </v>
      </c>
      <c r="C363" t="str">
        <v xml:space="preserve"> 3,05,00,000 </v>
      </c>
      <c r="D363">
        <v>3</v>
      </c>
      <c r="E363" s="1">
        <v>39022</v>
      </c>
      <c r="F363" s="1">
        <v>40909</v>
      </c>
      <c r="G363">
        <v>0</v>
      </c>
    </row>
    <row r="364" spans="1:7" x14ac:dyDescent="0.25">
      <c r="A364" t="str">
        <v>6Scan</v>
      </c>
      <c r="B364" t="str">
        <v xml:space="preserve"> Security </v>
      </c>
      <c r="C364" t="str">
        <v xml:space="preserve"> -   </v>
      </c>
      <c r="D364">
        <v>3</v>
      </c>
      <c r="E364" s="1">
        <v>40759</v>
      </c>
      <c r="F364" s="1">
        <v>41694</v>
      </c>
      <c r="G364">
        <v>0</v>
      </c>
    </row>
    <row r="365" spans="1:7" x14ac:dyDescent="0.25">
      <c r="A365" t="str">
        <v>6Sense</v>
      </c>
      <c r="B365" t="str">
        <v xml:space="preserve"> Predictive Analytics </v>
      </c>
      <c r="C365" t="str">
        <v xml:space="preserve"> 1,20,00,000 </v>
      </c>
      <c r="D365">
        <v>2</v>
      </c>
      <c r="E365" s="1">
        <v>41382</v>
      </c>
      <c r="F365" s="1">
        <v>41778</v>
      </c>
      <c r="G365">
        <v>0</v>
      </c>
    </row>
    <row r="366" spans="1:7" x14ac:dyDescent="0.25">
      <c r="A366" t="str">
        <v>6SensorLabs</v>
      </c>
      <c r="B366">
        <v>0</v>
      </c>
      <c r="C366" t="str">
        <v xml:space="preserve"> 40,00,000 </v>
      </c>
      <c r="D366">
        <v>1</v>
      </c>
      <c r="E366" s="1">
        <v>41894</v>
      </c>
      <c r="F366" s="1">
        <v>41894</v>
      </c>
      <c r="G366">
        <v>0</v>
      </c>
    </row>
    <row r="367" spans="1:7" x14ac:dyDescent="0.25">
      <c r="A367" t="str">
        <v>6sicuro.it</v>
      </c>
      <c r="B367" t="str">
        <v xml:space="preserve"> Finance </v>
      </c>
      <c r="C367" t="str">
        <v xml:space="preserve"> 31,34,880 </v>
      </c>
      <c r="D367">
        <v>1</v>
      </c>
      <c r="E367" s="1">
        <v>40982</v>
      </c>
      <c r="F367" s="1">
        <v>40982</v>
      </c>
      <c r="G367">
        <v>0</v>
      </c>
    </row>
    <row r="368" spans="1:7" x14ac:dyDescent="0.25">
      <c r="A368" t="str">
        <v>6th Sense Analytics</v>
      </c>
      <c r="B368" t="str">
        <v xml:space="preserve"> Software </v>
      </c>
      <c r="C368" t="str">
        <v xml:space="preserve"> 67,00,000 </v>
      </c>
      <c r="D368">
        <v>2</v>
      </c>
      <c r="E368" s="1">
        <v>38667</v>
      </c>
      <c r="F368" s="1">
        <v>39113</v>
      </c>
      <c r="G368">
        <v>0</v>
      </c>
    </row>
    <row r="369" spans="1:7" x14ac:dyDescent="0.25">
      <c r="A369" t="str">
        <v>6th Wave Innovations Corporation</v>
      </c>
      <c r="B369" t="str">
        <v xml:space="preserve"> Nanotechnology </v>
      </c>
      <c r="C369" t="str">
        <v xml:space="preserve"> -   </v>
      </c>
      <c r="D369">
        <v>1</v>
      </c>
      <c r="E369" s="1">
        <v>41758</v>
      </c>
      <c r="F369" s="1">
        <v>41758</v>
      </c>
      <c r="G369">
        <v>0</v>
      </c>
    </row>
    <row r="370" spans="1:7" x14ac:dyDescent="0.25">
      <c r="A370" t="str">
        <v>6Waves</v>
      </c>
      <c r="B370" t="str">
        <v xml:space="preserve"> Games </v>
      </c>
      <c r="C370" t="str">
        <v xml:space="preserve"> 5,25,88,928 </v>
      </c>
      <c r="D370">
        <v>2</v>
      </c>
      <c r="E370" s="1">
        <v>40199</v>
      </c>
      <c r="F370" s="1">
        <v>40759</v>
      </c>
      <c r="G370">
        <v>0</v>
      </c>
    </row>
    <row r="371" spans="1:7" x14ac:dyDescent="0.25">
      <c r="A371" t="str">
        <v>6Wunderkinder</v>
      </c>
      <c r="B371" t="str">
        <v xml:space="preserve"> Software </v>
      </c>
      <c r="C371" t="str">
        <v xml:space="preserve"> 2,38,57,750 </v>
      </c>
      <c r="D371">
        <v>5</v>
      </c>
      <c r="E371" s="1">
        <v>40533</v>
      </c>
      <c r="F371" s="1">
        <v>41590</v>
      </c>
      <c r="G371">
        <v>0</v>
      </c>
    </row>
    <row r="372" spans="1:7" x14ac:dyDescent="0.25">
      <c r="A372" t="str">
        <v>7 Billion People</v>
      </c>
      <c r="B372" t="str">
        <v xml:space="preserve"> E-Commerce </v>
      </c>
      <c r="C372" t="str">
        <v xml:space="preserve"> 65,28,902 </v>
      </c>
      <c r="D372">
        <v>3</v>
      </c>
      <c r="E372" s="1">
        <v>39853</v>
      </c>
      <c r="F372" s="1">
        <v>41103</v>
      </c>
      <c r="G372">
        <v>3800000</v>
      </c>
    </row>
    <row r="373" spans="1:7" x14ac:dyDescent="0.25">
      <c r="A373" t="str">
        <v>7 Cups of Tea</v>
      </c>
      <c r="B373" t="str">
        <v xml:space="preserve"> Health and Wellness </v>
      </c>
      <c r="C373" t="str">
        <v xml:space="preserve"> -   </v>
      </c>
      <c r="D373">
        <v>2</v>
      </c>
      <c r="E373" s="1">
        <v>41334</v>
      </c>
      <c r="F373" s="1">
        <v>41518</v>
      </c>
      <c r="G373">
        <v>0</v>
      </c>
    </row>
    <row r="374" spans="1:7" x14ac:dyDescent="0.25">
      <c r="A374" t="str">
        <v>7 Elements Studios</v>
      </c>
      <c r="B374">
        <v>0</v>
      </c>
      <c r="C374" t="str">
        <v xml:space="preserve"> 1,50,000 </v>
      </c>
      <c r="D374">
        <v>1</v>
      </c>
      <c r="E374" s="1">
        <v>41592</v>
      </c>
      <c r="F374" s="1">
        <v>41592</v>
      </c>
      <c r="G374">
        <v>150000</v>
      </c>
    </row>
    <row r="375" spans="1:7" x14ac:dyDescent="0.25">
      <c r="A375" t="str">
        <v>7 Oaks Pharmaceutical</v>
      </c>
      <c r="B375" t="str">
        <v xml:space="preserve"> Biotechnology </v>
      </c>
      <c r="C375" t="str">
        <v xml:space="preserve"> 16,13,014 </v>
      </c>
      <c r="D375">
        <v>1</v>
      </c>
      <c r="E375" s="1">
        <v>40700</v>
      </c>
      <c r="F375" s="1">
        <v>40700</v>
      </c>
      <c r="G375">
        <v>0</v>
      </c>
    </row>
    <row r="376" spans="1:7" x14ac:dyDescent="0.25">
      <c r="A376" t="str">
        <v>7 Star Entertainment</v>
      </c>
      <c r="B376" t="str">
        <v xml:space="preserve"> Games </v>
      </c>
      <c r="C376" t="str">
        <v xml:space="preserve"> 1,00,00,000 </v>
      </c>
      <c r="D376">
        <v>1</v>
      </c>
      <c r="E376" s="1">
        <v>40373</v>
      </c>
      <c r="F376" s="1">
        <v>40373</v>
      </c>
      <c r="G376">
        <v>0</v>
      </c>
    </row>
    <row r="377" spans="1:7" x14ac:dyDescent="0.25">
      <c r="A377" t="str">
        <v>7-bites</v>
      </c>
      <c r="B377" t="str">
        <v xml:space="preserve"> Enterprise Software </v>
      </c>
      <c r="C377" t="str">
        <v xml:space="preserve"> 2,95,000 </v>
      </c>
      <c r="D377">
        <v>1</v>
      </c>
      <c r="E377" s="1">
        <v>41452</v>
      </c>
      <c r="F377" s="1">
        <v>41452</v>
      </c>
      <c r="G377">
        <v>295000</v>
      </c>
    </row>
    <row r="378" spans="1:7" x14ac:dyDescent="0.25">
      <c r="A378" t="str">
        <v>71lbs</v>
      </c>
      <c r="B378" t="str">
        <v xml:space="preserve"> Small and Medium Businesses </v>
      </c>
      <c r="C378" t="str">
        <v xml:space="preserve"> 24,50,000 </v>
      </c>
      <c r="D378">
        <v>5</v>
      </c>
      <c r="E378" s="1">
        <v>40988</v>
      </c>
      <c r="F378" s="1">
        <v>41798</v>
      </c>
      <c r="G378">
        <v>450000</v>
      </c>
    </row>
    <row r="379" spans="1:7" x14ac:dyDescent="0.25">
      <c r="A379" t="str">
        <v>720°</v>
      </c>
      <c r="B379" t="str">
        <v xml:space="preserve"> Predictive Analytics </v>
      </c>
      <c r="C379" t="str">
        <v xml:space="preserve"> 1,90,035 </v>
      </c>
      <c r="D379">
        <v>1</v>
      </c>
      <c r="E379" s="1">
        <v>41935</v>
      </c>
      <c r="F379" s="1">
        <v>41935</v>
      </c>
      <c r="G379">
        <v>190035</v>
      </c>
    </row>
    <row r="380" spans="1:7" x14ac:dyDescent="0.25">
      <c r="A380" t="str">
        <v>72798.com</v>
      </c>
      <c r="B380" t="str">
        <v xml:space="preserve"> E-Commerce </v>
      </c>
      <c r="C380" t="str">
        <v xml:space="preserve"> 31,07,198 </v>
      </c>
      <c r="D380">
        <v>1</v>
      </c>
      <c r="E380" s="1">
        <v>40756</v>
      </c>
      <c r="F380" s="1">
        <v>40756</v>
      </c>
      <c r="G380">
        <v>0</v>
      </c>
    </row>
    <row r="381" spans="1:7" x14ac:dyDescent="0.25">
      <c r="A381" t="str">
        <v>72xuan</v>
      </c>
      <c r="B381" t="str">
        <v xml:space="preserve"> Manufacturing </v>
      </c>
      <c r="C381" t="str">
        <v xml:space="preserve"> -   </v>
      </c>
      <c r="D381">
        <v>1</v>
      </c>
      <c r="E381" s="1">
        <v>40544</v>
      </c>
      <c r="F381" s="1">
        <v>40544</v>
      </c>
      <c r="G381">
        <v>0</v>
      </c>
    </row>
    <row r="382" spans="1:7" x14ac:dyDescent="0.25">
      <c r="A382" t="str">
        <v>77 Pieces</v>
      </c>
      <c r="B382" t="str">
        <v xml:space="preserve"> Curated Web </v>
      </c>
      <c r="C382" t="str">
        <v xml:space="preserve"> 6,50,000 </v>
      </c>
      <c r="D382">
        <v>1</v>
      </c>
      <c r="E382" s="1">
        <v>40603</v>
      </c>
      <c r="F382" s="1">
        <v>40603</v>
      </c>
      <c r="G382">
        <v>650000</v>
      </c>
    </row>
    <row r="383" spans="1:7" x14ac:dyDescent="0.25">
      <c r="A383" t="str">
        <v>777 Davis</v>
      </c>
      <c r="B383">
        <v>0</v>
      </c>
      <c r="C383" t="str">
        <v xml:space="preserve"> 28,75,000 </v>
      </c>
      <c r="D383">
        <v>1</v>
      </c>
      <c r="E383" s="1">
        <v>40819</v>
      </c>
      <c r="F383" s="1">
        <v>40819</v>
      </c>
      <c r="G383">
        <v>2875000</v>
      </c>
    </row>
    <row r="384" spans="1:7" x14ac:dyDescent="0.25">
      <c r="A384" t="str">
        <v>79 Group</v>
      </c>
      <c r="B384" t="str">
        <v xml:space="preserve"> Manufacturing </v>
      </c>
      <c r="C384" t="str">
        <v xml:space="preserve"> 15,00,000 </v>
      </c>
      <c r="D384">
        <v>1</v>
      </c>
      <c r="E384" s="1">
        <v>41830</v>
      </c>
      <c r="F384" s="1">
        <v>41830</v>
      </c>
      <c r="G384">
        <v>0</v>
      </c>
    </row>
    <row r="385" spans="1:7" x14ac:dyDescent="0.25">
      <c r="A385" t="str">
        <v>7AC Technologies</v>
      </c>
      <c r="B385" t="str">
        <v xml:space="preserve"> Clean Technology </v>
      </c>
      <c r="C385" t="str">
        <v xml:space="preserve"> 1,11,10,000 </v>
      </c>
      <c r="D385">
        <v>5</v>
      </c>
      <c r="E385" s="1">
        <v>40890</v>
      </c>
      <c r="F385" s="1">
        <v>41961</v>
      </c>
      <c r="G385">
        <v>0</v>
      </c>
    </row>
    <row r="386" spans="1:7" x14ac:dyDescent="0.25">
      <c r="A386" t="str">
        <v>7billionideas</v>
      </c>
      <c r="B386" t="str">
        <v xml:space="preserve"> Social Media </v>
      </c>
      <c r="C386">
        <v>47566</v>
      </c>
      <c r="D386">
        <v>1</v>
      </c>
      <c r="E386" s="1">
        <v>41006</v>
      </c>
      <c r="F386" s="1">
        <v>41006</v>
      </c>
      <c r="G386">
        <v>0</v>
      </c>
    </row>
    <row r="387" spans="1:7" x14ac:dyDescent="0.25">
      <c r="A387" t="str">
        <v>7digital</v>
      </c>
      <c r="B387" t="str">
        <v xml:space="preserve"> Music </v>
      </c>
      <c r="C387" t="str">
        <v xml:space="preserve"> 2,01,00,000 </v>
      </c>
      <c r="D387">
        <v>4</v>
      </c>
      <c r="E387" s="1">
        <v>38596</v>
      </c>
      <c r="F387" s="1">
        <v>41603</v>
      </c>
      <c r="G387">
        <v>0</v>
      </c>
    </row>
    <row r="388" spans="1:7" x14ac:dyDescent="0.25">
      <c r="A388" t="str">
        <v>7fgame</v>
      </c>
      <c r="B388" t="str">
        <v xml:space="preserve"> Games </v>
      </c>
      <c r="C388" t="str">
        <v xml:space="preserve"> -   </v>
      </c>
      <c r="D388">
        <v>1</v>
      </c>
      <c r="E388" s="1">
        <v>40148</v>
      </c>
      <c r="F388" s="1">
        <v>40148</v>
      </c>
      <c r="G388">
        <v>0</v>
      </c>
    </row>
    <row r="389" spans="1:7" x14ac:dyDescent="0.25">
      <c r="A389" t="str">
        <v>7k7k.com</v>
      </c>
      <c r="B389" t="str">
        <v xml:space="preserve"> Games </v>
      </c>
      <c r="C389" t="str">
        <v xml:space="preserve"> 11,36,548 </v>
      </c>
      <c r="D389">
        <v>1</v>
      </c>
      <c r="E389" s="1">
        <v>40299</v>
      </c>
      <c r="F389" s="1">
        <v>40299</v>
      </c>
      <c r="G389">
        <v>0</v>
      </c>
    </row>
    <row r="390" spans="1:7" x14ac:dyDescent="0.25">
      <c r="A390" t="str">
        <v>7mb Technologies</v>
      </c>
      <c r="B390" t="str">
        <v xml:space="preserve"> Software </v>
      </c>
      <c r="C390" t="str">
        <v xml:space="preserve"> 4,60,775 </v>
      </c>
      <c r="D390">
        <v>2</v>
      </c>
      <c r="E390" s="1">
        <v>41575</v>
      </c>
      <c r="F390" s="1">
        <v>41841</v>
      </c>
      <c r="G390">
        <v>0</v>
      </c>
    </row>
    <row r="391" spans="1:7" x14ac:dyDescent="0.25">
      <c r="A391" t="str">
        <v>7Road</v>
      </c>
      <c r="B391" t="str">
        <v xml:space="preserve"> Games </v>
      </c>
      <c r="C391" t="str">
        <v xml:space="preserve"> 39,89,751 </v>
      </c>
      <c r="D391">
        <v>3</v>
      </c>
      <c r="E391" s="1">
        <v>39934</v>
      </c>
      <c r="F391" s="1">
        <v>40544</v>
      </c>
      <c r="G391">
        <v>0</v>
      </c>
    </row>
    <row r="392" spans="1:7" x14ac:dyDescent="0.25">
      <c r="A392" t="str">
        <v>7signal Solutions</v>
      </c>
      <c r="B392" t="str">
        <v xml:space="preserve"> Web Hosting </v>
      </c>
      <c r="C392" t="str">
        <v xml:space="preserve"> 98,50,000 </v>
      </c>
      <c r="D392">
        <v>4</v>
      </c>
      <c r="E392" s="1">
        <v>40544</v>
      </c>
      <c r="F392" s="1">
        <v>41562</v>
      </c>
      <c r="G392">
        <v>0</v>
      </c>
    </row>
    <row r="393" spans="1:7" x14ac:dyDescent="0.25">
      <c r="A393" t="str">
        <v>7Summits</v>
      </c>
      <c r="B393" t="str">
        <v xml:space="preserve"> SEO </v>
      </c>
      <c r="C393" t="str">
        <v xml:space="preserve"> 6,00,000 </v>
      </c>
      <c r="D393">
        <v>2</v>
      </c>
      <c r="E393" s="1">
        <v>40179</v>
      </c>
      <c r="F393" s="1">
        <v>41627</v>
      </c>
      <c r="G393">
        <v>600000</v>
      </c>
    </row>
    <row r="394" spans="1:7" x14ac:dyDescent="0.25">
      <c r="A394" t="str">
        <v>7write</v>
      </c>
      <c r="B394" t="str">
        <v xml:space="preserve"> Publishing </v>
      </c>
      <c r="C394" t="str">
        <v xml:space="preserve"> 2,69,260 </v>
      </c>
      <c r="D394">
        <v>2</v>
      </c>
      <c r="E394" s="1">
        <v>41366</v>
      </c>
      <c r="F394" s="1">
        <v>41450</v>
      </c>
      <c r="G394">
        <v>269260</v>
      </c>
    </row>
    <row r="395" spans="1:7" x14ac:dyDescent="0.25">
      <c r="A395" t="str">
        <v>8 Securities</v>
      </c>
      <c r="B395" t="str">
        <v xml:space="preserve"> Personal Finance </v>
      </c>
      <c r="C395" t="str">
        <v xml:space="preserve"> 1,85,00,000 </v>
      </c>
      <c r="D395">
        <v>3</v>
      </c>
      <c r="E395" s="1">
        <v>40912</v>
      </c>
      <c r="F395" s="1">
        <v>41853</v>
      </c>
      <c r="G395">
        <v>0</v>
      </c>
    </row>
    <row r="396" spans="1:7" x14ac:dyDescent="0.25">
      <c r="A396" t="str">
        <v>80 Degrees West</v>
      </c>
      <c r="B396">
        <v>0</v>
      </c>
      <c r="C396" t="str">
        <v xml:space="preserve"> -   </v>
      </c>
      <c r="D396">
        <v>1</v>
      </c>
      <c r="E396" s="1">
        <v>40315</v>
      </c>
      <c r="F396" s="1">
        <v>40315</v>
      </c>
      <c r="G396">
        <v>0</v>
      </c>
    </row>
    <row r="397" spans="1:7" x14ac:dyDescent="0.25">
      <c r="A397" t="str">
        <v>80/20 Solutions</v>
      </c>
      <c r="B397" t="str">
        <v xml:space="preserve"> Social Media </v>
      </c>
      <c r="C397" t="str">
        <v xml:space="preserve"> 21,00,000 </v>
      </c>
      <c r="D397">
        <v>1</v>
      </c>
      <c r="E397" s="1">
        <v>40032</v>
      </c>
      <c r="F397" s="1">
        <v>40032</v>
      </c>
      <c r="G397">
        <v>0</v>
      </c>
    </row>
    <row r="398" spans="1:7" x14ac:dyDescent="0.25">
      <c r="A398" t="str">
        <v>800APP</v>
      </c>
      <c r="B398" t="str">
        <v xml:space="preserve"> Web Hosting </v>
      </c>
      <c r="C398" t="str">
        <v xml:space="preserve"> 3,40,00,000 </v>
      </c>
      <c r="D398">
        <v>3</v>
      </c>
      <c r="E398" s="1">
        <v>39448</v>
      </c>
      <c r="F398" s="1">
        <v>40807</v>
      </c>
      <c r="G398">
        <v>0</v>
      </c>
    </row>
    <row r="399" spans="1:7" x14ac:dyDescent="0.25">
      <c r="A399" t="str">
        <v>800razors</v>
      </c>
      <c r="B399" t="str">
        <v xml:space="preserve"> E-Commerce </v>
      </c>
      <c r="C399" t="str">
        <v xml:space="preserve"> 1,00,000 </v>
      </c>
      <c r="D399">
        <v>1</v>
      </c>
      <c r="E399" s="1">
        <v>41324</v>
      </c>
      <c r="F399" s="1">
        <v>41324</v>
      </c>
      <c r="G399">
        <v>0</v>
      </c>
    </row>
    <row r="400" spans="1:7" x14ac:dyDescent="0.25">
      <c r="A400" t="str">
        <v>8020 Media</v>
      </c>
      <c r="B400" t="str">
        <v xml:space="preserve"> Curated Web </v>
      </c>
      <c r="C400" t="str">
        <v xml:space="preserve"> -   </v>
      </c>
      <c r="D400">
        <v>1</v>
      </c>
      <c r="E400" s="1">
        <v>38718</v>
      </c>
      <c r="F400" s="1">
        <v>38718</v>
      </c>
      <c r="G400">
        <v>0</v>
      </c>
    </row>
    <row r="401" spans="1:7" x14ac:dyDescent="0.25">
      <c r="A401" t="str">
        <v>8020select</v>
      </c>
      <c r="B401">
        <v>0</v>
      </c>
      <c r="C401" t="str">
        <v xml:space="preserve"> -   </v>
      </c>
      <c r="D401">
        <v>3</v>
      </c>
      <c r="E401" s="1">
        <v>40842</v>
      </c>
      <c r="F401" s="1">
        <v>41311</v>
      </c>
      <c r="G401">
        <v>0</v>
      </c>
    </row>
    <row r="402" spans="1:7" x14ac:dyDescent="0.25">
      <c r="A402" t="str">
        <v>80th Street Residence FACC Fund I</v>
      </c>
      <c r="B402" t="str">
        <v xml:space="preserve"> Health and Wellness </v>
      </c>
      <c r="C402" t="str">
        <v xml:space="preserve"> 51,00,000 </v>
      </c>
      <c r="D402">
        <v>1</v>
      </c>
      <c r="E402" s="1">
        <v>40865</v>
      </c>
      <c r="F402" s="1">
        <v>40865</v>
      </c>
      <c r="G402">
        <v>0</v>
      </c>
    </row>
    <row r="403" spans="1:7" x14ac:dyDescent="0.25">
      <c r="A403" t="str">
        <v>818 Sports &amp; Entertainment</v>
      </c>
      <c r="B403" t="str">
        <v xml:space="preserve"> Digital Entertainment </v>
      </c>
      <c r="C403" t="str">
        <v xml:space="preserve"> 2,70,00,000 </v>
      </c>
      <c r="D403">
        <v>2</v>
      </c>
      <c r="E403" s="1">
        <v>41348</v>
      </c>
      <c r="F403" s="1">
        <v>41424</v>
      </c>
      <c r="G403">
        <v>2000000</v>
      </c>
    </row>
    <row r="404" spans="1:7" x14ac:dyDescent="0.25">
      <c r="A404" t="str">
        <v>8218 West Third</v>
      </c>
      <c r="B404">
        <v>0</v>
      </c>
      <c r="C404" t="str">
        <v xml:space="preserve"> 4,00,000 </v>
      </c>
      <c r="D404">
        <v>1</v>
      </c>
      <c r="E404" s="1">
        <v>38768</v>
      </c>
      <c r="F404" s="1">
        <v>38768</v>
      </c>
      <c r="G404">
        <v>0</v>
      </c>
    </row>
    <row r="405" spans="1:7" x14ac:dyDescent="0.25">
      <c r="A405">
        <v>8868</v>
      </c>
      <c r="B405" t="str">
        <v xml:space="preserve"> E-Commerce </v>
      </c>
      <c r="C405" t="str">
        <v xml:space="preserve"> -   </v>
      </c>
      <c r="D405">
        <v>1</v>
      </c>
      <c r="E405" s="1">
        <v>41609</v>
      </c>
      <c r="F405" s="1">
        <v>41609</v>
      </c>
      <c r="G405">
        <v>0</v>
      </c>
    </row>
    <row r="406" spans="1:7" x14ac:dyDescent="0.25">
      <c r="A406" t="str">
        <v>88tc88</v>
      </c>
      <c r="B406" t="str">
        <v xml:space="preserve"> Mobile </v>
      </c>
      <c r="C406" t="str">
        <v xml:space="preserve"> -   </v>
      </c>
      <c r="D406">
        <v>1</v>
      </c>
      <c r="E406" s="1">
        <v>41050</v>
      </c>
      <c r="F406" s="1">
        <v>41050</v>
      </c>
      <c r="G406">
        <v>0</v>
      </c>
    </row>
    <row r="407" spans="1:7" x14ac:dyDescent="0.25">
      <c r="A407" t="str">
        <v>8aweek</v>
      </c>
      <c r="B407" t="str">
        <v xml:space="preserve"> Task Management </v>
      </c>
      <c r="C407" t="str">
        <v xml:space="preserve"> -   </v>
      </c>
      <c r="D407">
        <v>1</v>
      </c>
      <c r="E407" s="1">
        <v>39509</v>
      </c>
      <c r="F407" s="1">
        <v>39509</v>
      </c>
      <c r="G407">
        <v>0</v>
      </c>
    </row>
    <row r="408" spans="1:7" x14ac:dyDescent="0.25">
      <c r="A408" t="str">
        <v>8bit</v>
      </c>
      <c r="B408" t="str">
        <v xml:space="preserve"> Advertising </v>
      </c>
      <c r="C408" t="str">
        <v xml:space="preserve"> 1,40,000 </v>
      </c>
      <c r="D408">
        <v>2</v>
      </c>
      <c r="E408" s="1">
        <v>41671</v>
      </c>
      <c r="F408" s="1">
        <v>41821</v>
      </c>
      <c r="G408">
        <v>140000</v>
      </c>
    </row>
    <row r="409" spans="1:7" x14ac:dyDescent="0.25">
      <c r="A409" t="str">
        <v>8D World</v>
      </c>
      <c r="B409" t="str">
        <v xml:space="preserve"> Virtual Worlds </v>
      </c>
      <c r="C409" t="str">
        <v xml:space="preserve"> 1,22,50,000 </v>
      </c>
      <c r="D409">
        <v>2</v>
      </c>
      <c r="E409" s="1">
        <v>39508</v>
      </c>
      <c r="F409" s="1">
        <v>40521</v>
      </c>
      <c r="G409">
        <v>0</v>
      </c>
    </row>
    <row r="410" spans="1:7" x14ac:dyDescent="0.25">
      <c r="A410" t="str">
        <v>8digits</v>
      </c>
      <c r="B410" t="str">
        <v xml:space="preserve"> Big Data </v>
      </c>
      <c r="C410" t="str">
        <v xml:space="preserve"> -   </v>
      </c>
      <c r="D410">
        <v>1</v>
      </c>
      <c r="E410" s="1">
        <v>41061</v>
      </c>
      <c r="F410" s="1">
        <v>41061</v>
      </c>
      <c r="G410">
        <v>0</v>
      </c>
    </row>
    <row r="411" spans="1:7" x14ac:dyDescent="0.25">
      <c r="A411" t="str">
        <v>8eighty Wear</v>
      </c>
      <c r="B411" t="str">
        <v xml:space="preserve"> Fashion </v>
      </c>
      <c r="C411" t="str">
        <v xml:space="preserve"> -   </v>
      </c>
      <c r="D411">
        <v>1</v>
      </c>
      <c r="E411" s="1">
        <v>41260</v>
      </c>
      <c r="F411" s="1">
        <v>41260</v>
      </c>
      <c r="G411">
        <v>0</v>
      </c>
    </row>
    <row r="412" spans="1:7" x14ac:dyDescent="0.25">
      <c r="A412" t="str">
        <v>8fit - Fitness for the rest of us</v>
      </c>
      <c r="B412" t="str">
        <v xml:space="preserve"> Exercise </v>
      </c>
      <c r="C412" t="str">
        <v xml:space="preserve"> 2,00,000 </v>
      </c>
      <c r="D412">
        <v>1</v>
      </c>
      <c r="E412" s="1">
        <v>41820</v>
      </c>
      <c r="F412" s="1">
        <v>41820</v>
      </c>
      <c r="G412">
        <v>200000</v>
      </c>
    </row>
    <row r="413" spans="1:7" x14ac:dyDescent="0.25">
      <c r="A413" t="str">
        <v>8hands</v>
      </c>
      <c r="B413" t="str">
        <v xml:space="preserve"> Public Relations </v>
      </c>
      <c r="C413" t="str">
        <v xml:space="preserve"> 15,00,000 </v>
      </c>
      <c r="D413">
        <v>2</v>
      </c>
      <c r="E413" s="1">
        <v>39448</v>
      </c>
      <c r="F413" s="1">
        <v>39448</v>
      </c>
      <c r="G413">
        <v>1500000</v>
      </c>
    </row>
    <row r="414" spans="1:7" x14ac:dyDescent="0.25">
      <c r="A414" t="str">
        <v>8minutenergy Renewables</v>
      </c>
      <c r="B414" t="str">
        <v xml:space="preserve"> Clean Technology </v>
      </c>
      <c r="C414" t="str">
        <v xml:space="preserve"> 3,00,00,000 </v>
      </c>
      <c r="D414">
        <v>1</v>
      </c>
      <c r="E414" s="1">
        <v>41807</v>
      </c>
      <c r="F414" s="1">
        <v>41807</v>
      </c>
      <c r="G414">
        <v>0</v>
      </c>
    </row>
    <row r="415" spans="1:7" x14ac:dyDescent="0.25">
      <c r="A415" t="str">
        <v>8packs</v>
      </c>
      <c r="B415" t="str">
        <v xml:space="preserve"> Technology </v>
      </c>
      <c r="C415">
        <v>79501</v>
      </c>
      <c r="D415">
        <v>2</v>
      </c>
      <c r="E415" s="1">
        <v>41699</v>
      </c>
      <c r="F415" s="1">
        <v>41883</v>
      </c>
      <c r="G415">
        <v>39473</v>
      </c>
    </row>
    <row r="416" spans="1:7" x14ac:dyDescent="0.25">
      <c r="A416" t="str">
        <v>8th Story</v>
      </c>
      <c r="B416" t="str">
        <v xml:space="preserve"> Fashion </v>
      </c>
      <c r="C416" t="str">
        <v xml:space="preserve"> -   </v>
      </c>
      <c r="D416">
        <v>1</v>
      </c>
      <c r="E416" s="1">
        <v>41487</v>
      </c>
      <c r="F416" s="1">
        <v>41487</v>
      </c>
      <c r="G416">
        <v>0</v>
      </c>
    </row>
    <row r="417" spans="1:7" x14ac:dyDescent="0.25">
      <c r="A417" t="str">
        <v>8thBridge</v>
      </c>
      <c r="B417" t="str">
        <v xml:space="preserve"> E-Commerce </v>
      </c>
      <c r="C417" t="str">
        <v xml:space="preserve"> 1,55,90,000 </v>
      </c>
      <c r="D417">
        <v>3</v>
      </c>
      <c r="E417" s="1">
        <v>40133</v>
      </c>
      <c r="F417" s="1">
        <v>40623</v>
      </c>
      <c r="G417">
        <v>0</v>
      </c>
    </row>
    <row r="418" spans="1:7" x14ac:dyDescent="0.25">
      <c r="A418" t="str">
        <v>8tracks Radio</v>
      </c>
      <c r="B418" t="str">
        <v xml:space="preserve"> Music </v>
      </c>
      <c r="C418" t="str">
        <v xml:space="preserve"> 27,79,980 </v>
      </c>
      <c r="D418">
        <v>2</v>
      </c>
      <c r="E418" s="1">
        <v>41208</v>
      </c>
      <c r="F418" s="1">
        <v>41879</v>
      </c>
      <c r="G418">
        <v>1500000</v>
      </c>
    </row>
    <row r="419" spans="1:7" x14ac:dyDescent="0.25">
      <c r="A419" t="str">
        <v>8Trip</v>
      </c>
      <c r="B419" t="str">
        <v xml:space="preserve"> Travel </v>
      </c>
      <c r="C419" t="str">
        <v xml:space="preserve"> 2,46,00,000 </v>
      </c>
      <c r="D419">
        <v>1</v>
      </c>
      <c r="E419" s="1">
        <v>41591</v>
      </c>
      <c r="F419" s="1">
        <v>41591</v>
      </c>
      <c r="G419">
        <v>0</v>
      </c>
    </row>
    <row r="420" spans="1:7" x14ac:dyDescent="0.25">
      <c r="A420" t="str">
        <v>8villages</v>
      </c>
      <c r="B420" t="str">
        <v xml:space="preserve"> Mobile </v>
      </c>
      <c r="C420" t="str">
        <v xml:space="preserve"> 1,50,000 </v>
      </c>
      <c r="D420">
        <v>1</v>
      </c>
      <c r="E420" s="1">
        <v>41609</v>
      </c>
      <c r="F420" s="1">
        <v>41609</v>
      </c>
      <c r="G420">
        <v>0</v>
      </c>
    </row>
    <row r="421" spans="1:7" x14ac:dyDescent="0.25">
      <c r="A421" t="str">
        <v>8x8 Inc</v>
      </c>
      <c r="B421" t="str">
        <v xml:space="preserve"> Telecommunications </v>
      </c>
      <c r="C421" t="str">
        <v xml:space="preserve"> 3,06,08,728 </v>
      </c>
      <c r="D421">
        <v>1</v>
      </c>
      <c r="E421" s="1">
        <v>40819</v>
      </c>
      <c r="F421" s="1">
        <v>40819</v>
      </c>
      <c r="G421">
        <v>0</v>
      </c>
    </row>
    <row r="422" spans="1:7" x14ac:dyDescent="0.25">
      <c r="A422" t="str">
        <v>9+</v>
      </c>
      <c r="B422" t="str">
        <v xml:space="preserve"> Consulting </v>
      </c>
      <c r="C422" t="str">
        <v xml:space="preserve"> 45,00,000 </v>
      </c>
      <c r="D422">
        <v>2</v>
      </c>
      <c r="E422" s="1">
        <v>41466</v>
      </c>
      <c r="F422" s="1">
        <v>41520</v>
      </c>
      <c r="G422">
        <v>0</v>
      </c>
    </row>
    <row r="423" spans="1:7" x14ac:dyDescent="0.25">
      <c r="A423" t="str">
        <v>908 Devices</v>
      </c>
      <c r="B423" t="str">
        <v xml:space="preserve"> Manufacturing </v>
      </c>
      <c r="C423" t="str">
        <v xml:space="preserve"> 1,77,00,000 </v>
      </c>
      <c r="D423">
        <v>3</v>
      </c>
      <c r="E423" s="1">
        <v>41157</v>
      </c>
      <c r="F423" s="1">
        <v>41891</v>
      </c>
      <c r="G423">
        <v>0</v>
      </c>
    </row>
    <row r="424" spans="1:7" x14ac:dyDescent="0.25">
      <c r="A424" t="str">
        <v>90min</v>
      </c>
      <c r="B424" t="str">
        <v xml:space="preserve"> News </v>
      </c>
      <c r="C424" t="str">
        <v xml:space="preserve"> 2,38,00,000 </v>
      </c>
      <c r="D424">
        <v>2</v>
      </c>
      <c r="E424" s="1">
        <v>41401</v>
      </c>
      <c r="F424" s="1">
        <v>41724</v>
      </c>
      <c r="G424">
        <v>0</v>
      </c>
    </row>
    <row r="425" spans="1:7" x14ac:dyDescent="0.25">
      <c r="A425" t="str">
        <v>90sec Technologies</v>
      </c>
      <c r="B425" t="str">
        <v xml:space="preserve"> Television </v>
      </c>
      <c r="C425" t="str">
        <v xml:space="preserve"> 1,00,000 </v>
      </c>
      <c r="D425">
        <v>1</v>
      </c>
      <c r="E425" s="1">
        <v>41518</v>
      </c>
      <c r="F425" s="1">
        <v>41518</v>
      </c>
      <c r="G425">
        <v>0</v>
      </c>
    </row>
    <row r="426" spans="1:7" x14ac:dyDescent="0.25">
      <c r="A426" t="str">
        <v>91 Boyuan Wireles</v>
      </c>
      <c r="B426" t="str">
        <v xml:space="preserve"> Mobile </v>
      </c>
      <c r="C426" t="str">
        <v xml:space="preserve"> 2,00,00,000 </v>
      </c>
      <c r="D426">
        <v>1</v>
      </c>
      <c r="E426" s="1">
        <v>40878</v>
      </c>
      <c r="F426" s="1">
        <v>40878</v>
      </c>
      <c r="G426">
        <v>0</v>
      </c>
    </row>
    <row r="427" spans="1:7" x14ac:dyDescent="0.25">
      <c r="A427" t="str">
        <v>91 Golf</v>
      </c>
      <c r="B427" t="str">
        <v xml:space="preserve"> Mobile </v>
      </c>
      <c r="C427" t="str">
        <v xml:space="preserve"> 3,17,460 </v>
      </c>
      <c r="D427">
        <v>1</v>
      </c>
      <c r="E427" s="1">
        <v>40909</v>
      </c>
      <c r="F427" s="1">
        <v>40909</v>
      </c>
      <c r="G427">
        <v>0</v>
      </c>
    </row>
    <row r="428" spans="1:7" x14ac:dyDescent="0.25">
      <c r="A428" t="str">
        <v>91 Wireless</v>
      </c>
      <c r="B428" t="str">
        <v xml:space="preserve"> Mobile </v>
      </c>
      <c r="C428" t="str">
        <v xml:space="preserve"> 3,00,00,000 </v>
      </c>
      <c r="D428">
        <v>1</v>
      </c>
      <c r="E428" s="1">
        <v>40878</v>
      </c>
      <c r="F428" s="1">
        <v>40878</v>
      </c>
      <c r="G428">
        <v>0</v>
      </c>
    </row>
    <row r="429" spans="1:7" x14ac:dyDescent="0.25">
      <c r="A429" t="str">
        <v>911 Pets</v>
      </c>
      <c r="B429">
        <v>0</v>
      </c>
      <c r="C429" t="str">
        <v xml:space="preserve"> -   </v>
      </c>
      <c r="D429">
        <v>1</v>
      </c>
      <c r="E429" s="1">
        <v>41636</v>
      </c>
      <c r="F429" s="1">
        <v>41636</v>
      </c>
      <c r="G429">
        <v>0</v>
      </c>
    </row>
    <row r="430" spans="1:7" x14ac:dyDescent="0.25">
      <c r="A430" t="str">
        <v>911 View</v>
      </c>
      <c r="B430">
        <v>0</v>
      </c>
      <c r="C430">
        <v>15000</v>
      </c>
      <c r="D430">
        <v>1</v>
      </c>
      <c r="E430" s="1">
        <v>41061</v>
      </c>
      <c r="F430" s="1">
        <v>41061</v>
      </c>
      <c r="G430">
        <v>15000</v>
      </c>
    </row>
    <row r="431" spans="1:7" x14ac:dyDescent="0.25">
      <c r="A431" t="str">
        <v>9158 Julur.com</v>
      </c>
      <c r="B431" t="str">
        <v xml:space="preserve"> Social Media </v>
      </c>
      <c r="C431" t="str">
        <v xml:space="preserve"> 45,02,251 </v>
      </c>
      <c r="D431">
        <v>1</v>
      </c>
      <c r="E431" s="1">
        <v>40513</v>
      </c>
      <c r="F431" s="1">
        <v>40513</v>
      </c>
      <c r="G431">
        <v>0</v>
      </c>
    </row>
    <row r="432" spans="1:7" x14ac:dyDescent="0.25">
      <c r="A432" t="str">
        <v>91datong.com</v>
      </c>
      <c r="B432" t="str">
        <v xml:space="preserve"> Finance </v>
      </c>
      <c r="C432" t="str">
        <v xml:space="preserve"> 6,35,90,263 </v>
      </c>
      <c r="D432">
        <v>1</v>
      </c>
      <c r="E432" s="1">
        <v>40603</v>
      </c>
      <c r="F432" s="1">
        <v>40603</v>
      </c>
      <c r="G432">
        <v>0</v>
      </c>
    </row>
    <row r="433" spans="1:7" x14ac:dyDescent="0.25">
      <c r="A433" t="str">
        <v>91JinRong</v>
      </c>
      <c r="B433" t="str">
        <v xml:space="preserve"> Finance </v>
      </c>
      <c r="C433" t="str">
        <v xml:space="preserve"> 1,97,90,000 </v>
      </c>
      <c r="D433">
        <v>3</v>
      </c>
      <c r="E433" s="1">
        <v>40817</v>
      </c>
      <c r="F433" s="1">
        <v>41806</v>
      </c>
      <c r="G433">
        <v>0</v>
      </c>
    </row>
    <row r="434" spans="1:7" x14ac:dyDescent="0.25">
      <c r="A434" t="str">
        <v>91Mobiles</v>
      </c>
      <c r="B434" t="str">
        <v xml:space="preserve"> Mobile </v>
      </c>
      <c r="C434" t="str">
        <v xml:space="preserve"> 10,00,000 </v>
      </c>
      <c r="D434">
        <v>1</v>
      </c>
      <c r="E434" s="1">
        <v>41941</v>
      </c>
      <c r="F434" s="1">
        <v>41941</v>
      </c>
      <c r="G434">
        <v>1000000</v>
      </c>
    </row>
    <row r="435" spans="1:7" x14ac:dyDescent="0.25">
      <c r="A435" t="str">
        <v>99 Fahrenheit</v>
      </c>
      <c r="B435" t="str">
        <v xml:space="preserve"> Finance </v>
      </c>
      <c r="C435" t="str">
        <v xml:space="preserve"> 13,80,700 </v>
      </c>
      <c r="D435">
        <v>1</v>
      </c>
      <c r="E435" s="1">
        <v>40831</v>
      </c>
      <c r="F435" s="1">
        <v>40831</v>
      </c>
      <c r="G435">
        <v>1380700</v>
      </c>
    </row>
    <row r="436" spans="1:7" x14ac:dyDescent="0.25">
      <c r="A436" t="str">
        <v>99.co</v>
      </c>
      <c r="B436" t="str">
        <v xml:space="preserve"> Local Businesses </v>
      </c>
      <c r="C436" t="str">
        <v xml:space="preserve"> 5,60,000 </v>
      </c>
      <c r="D436">
        <v>1</v>
      </c>
      <c r="E436" s="1">
        <v>41765</v>
      </c>
      <c r="F436" s="1">
        <v>41765</v>
      </c>
      <c r="G436">
        <v>560000</v>
      </c>
    </row>
    <row r="437" spans="1:7" x14ac:dyDescent="0.25">
      <c r="A437" t="str">
        <v>99Bill</v>
      </c>
      <c r="B437" t="str">
        <v xml:space="preserve"> Payments </v>
      </c>
      <c r="C437" t="str">
        <v xml:space="preserve"> 8,15,74,271 </v>
      </c>
      <c r="D437">
        <v>4</v>
      </c>
      <c r="E437" s="1">
        <v>38833</v>
      </c>
      <c r="F437" s="1">
        <v>41257</v>
      </c>
      <c r="G437">
        <v>0</v>
      </c>
    </row>
    <row r="438" spans="1:7" x14ac:dyDescent="0.25">
      <c r="A438" t="str">
        <v>99degrees Custom</v>
      </c>
      <c r="B438">
        <v>0</v>
      </c>
      <c r="C438" t="str">
        <v xml:space="preserve"> 5,00,000 </v>
      </c>
      <c r="D438">
        <v>2</v>
      </c>
      <c r="E438" s="1">
        <v>41577</v>
      </c>
      <c r="F438" s="1">
        <v>41950</v>
      </c>
      <c r="G438">
        <v>0</v>
      </c>
    </row>
    <row r="439" spans="1:7" x14ac:dyDescent="0.25">
      <c r="A439" t="str">
        <v>99designs</v>
      </c>
      <c r="B439" t="str">
        <v xml:space="preserve"> Design </v>
      </c>
      <c r="C439" t="str">
        <v xml:space="preserve"> 3,50,00,000 </v>
      </c>
      <c r="D439">
        <v>1</v>
      </c>
      <c r="E439" s="1">
        <v>40661</v>
      </c>
      <c r="F439" s="1">
        <v>40661</v>
      </c>
      <c r="G439">
        <v>0</v>
      </c>
    </row>
    <row r="440" spans="1:7" x14ac:dyDescent="0.25">
      <c r="A440" t="str">
        <v>99dresses</v>
      </c>
      <c r="B440" t="str">
        <v xml:space="preserve"> Fashion </v>
      </c>
      <c r="C440" t="str">
        <v xml:space="preserve"> 1,05,651 </v>
      </c>
      <c r="D440">
        <v>2</v>
      </c>
      <c r="E440" s="1">
        <v>40998</v>
      </c>
      <c r="F440" s="1">
        <v>41061</v>
      </c>
      <c r="G440">
        <v>105651</v>
      </c>
    </row>
    <row r="441" spans="1:7" x14ac:dyDescent="0.25">
      <c r="A441" t="str">
        <v>99inn.cc</v>
      </c>
      <c r="B441" t="str">
        <v xml:space="preserve"> Automotive </v>
      </c>
      <c r="C441" t="str">
        <v xml:space="preserve"> 7,50,00,000 </v>
      </c>
      <c r="D441">
        <v>1</v>
      </c>
      <c r="E441" s="1">
        <v>41122</v>
      </c>
      <c r="F441" s="1">
        <v>41122</v>
      </c>
      <c r="G441">
        <v>0</v>
      </c>
    </row>
    <row r="442" spans="1:7" x14ac:dyDescent="0.25">
      <c r="A442" t="str">
        <v>99jobs</v>
      </c>
      <c r="B442" t="str">
        <v xml:space="preserve"> Enterprise Software </v>
      </c>
      <c r="C442" t="str">
        <v xml:space="preserve"> -   </v>
      </c>
      <c r="D442">
        <v>1</v>
      </c>
      <c r="E442" s="1">
        <v>41252</v>
      </c>
      <c r="F442" s="1">
        <v>41252</v>
      </c>
      <c r="G442">
        <v>0</v>
      </c>
    </row>
    <row r="443" spans="1:7" x14ac:dyDescent="0.25">
      <c r="A443" t="str">
        <v>99Presents</v>
      </c>
      <c r="B443" t="str">
        <v xml:space="preserve"> E-Commerce </v>
      </c>
      <c r="C443">
        <v>20000</v>
      </c>
      <c r="D443">
        <v>1</v>
      </c>
      <c r="E443" s="1">
        <v>41153</v>
      </c>
      <c r="F443" s="1">
        <v>41153</v>
      </c>
      <c r="G443">
        <v>20000</v>
      </c>
    </row>
    <row r="444" spans="1:7" x14ac:dyDescent="0.25">
      <c r="A444" t="str">
        <v>99taojin.com</v>
      </c>
      <c r="B444" t="str">
        <v xml:space="preserve"> Manufacturing </v>
      </c>
      <c r="C444" t="str">
        <v xml:space="preserve"> 75,75,757 </v>
      </c>
      <c r="D444">
        <v>1</v>
      </c>
      <c r="E444" s="1">
        <v>40544</v>
      </c>
      <c r="F444" s="1">
        <v>40544</v>
      </c>
      <c r="G444">
        <v>0</v>
      </c>
    </row>
    <row r="445" spans="1:7" x14ac:dyDescent="0.25">
      <c r="A445" t="str">
        <v>99tests</v>
      </c>
      <c r="B445" t="str">
        <v xml:space="preserve"> Software </v>
      </c>
      <c r="C445" t="str">
        <v xml:space="preserve"> 2,10,000 </v>
      </c>
      <c r="D445">
        <v>3</v>
      </c>
      <c r="E445" s="1">
        <v>40513</v>
      </c>
      <c r="F445" s="1">
        <v>41477</v>
      </c>
      <c r="G445">
        <v>10000</v>
      </c>
    </row>
    <row r="446" spans="1:7" x14ac:dyDescent="0.25">
      <c r="A446" t="str">
        <v>99times.cn</v>
      </c>
      <c r="B446" t="str">
        <v xml:space="preserve"> E-Commerce </v>
      </c>
      <c r="C446" t="str">
        <v xml:space="preserve"> -   </v>
      </c>
      <c r="D446">
        <v>1</v>
      </c>
      <c r="E446" s="1">
        <v>40413</v>
      </c>
      <c r="F446" s="1">
        <v>40413</v>
      </c>
      <c r="G446">
        <v>0</v>
      </c>
    </row>
    <row r="447" spans="1:7" x14ac:dyDescent="0.25">
      <c r="A447" t="str">
        <v>9car Technology LLC</v>
      </c>
      <c r="B447" t="str">
        <v xml:space="preserve"> Automotive </v>
      </c>
      <c r="C447">
        <v>80000</v>
      </c>
      <c r="D447">
        <v>2</v>
      </c>
      <c r="E447" s="1">
        <v>40135</v>
      </c>
      <c r="F447" s="1">
        <v>40184</v>
      </c>
      <c r="G447">
        <v>80000</v>
      </c>
    </row>
    <row r="448" spans="1:7" x14ac:dyDescent="0.25">
      <c r="A448" t="str">
        <v>9Cookies</v>
      </c>
      <c r="B448" t="str">
        <v xml:space="preserve"> Restaurants </v>
      </c>
      <c r="C448" t="str">
        <v xml:space="preserve"> -   </v>
      </c>
      <c r="D448">
        <v>1</v>
      </c>
      <c r="E448" s="1">
        <v>41382</v>
      </c>
      <c r="F448" s="1">
        <v>41382</v>
      </c>
      <c r="G448">
        <v>0</v>
      </c>
    </row>
    <row r="449" spans="1:7" x14ac:dyDescent="0.25">
      <c r="A449" t="str">
        <v>9DIAMOND</v>
      </c>
      <c r="B449" t="str">
        <v xml:space="preserve"> E-Commerce </v>
      </c>
      <c r="C449" t="str">
        <v xml:space="preserve"> 96,00,000 </v>
      </c>
      <c r="D449">
        <v>2</v>
      </c>
      <c r="E449" s="1">
        <v>38353</v>
      </c>
      <c r="F449" s="1">
        <v>39448</v>
      </c>
      <c r="G449">
        <v>0</v>
      </c>
    </row>
    <row r="450" spans="1:7" x14ac:dyDescent="0.25">
      <c r="A450" t="str">
        <v>9facts</v>
      </c>
      <c r="B450" t="str">
        <v xml:space="preserve"> SEO </v>
      </c>
      <c r="C450">
        <v>70000</v>
      </c>
      <c r="D450">
        <v>1</v>
      </c>
      <c r="E450" s="1">
        <v>40664</v>
      </c>
      <c r="F450" s="1">
        <v>40664</v>
      </c>
      <c r="G450">
        <v>70000</v>
      </c>
    </row>
    <row r="451" spans="1:7" x14ac:dyDescent="0.25">
      <c r="A451" t="str">
        <v>9flats</v>
      </c>
      <c r="B451" t="str">
        <v xml:space="preserve"> Travel </v>
      </c>
      <c r="C451" t="str">
        <v xml:space="preserve"> -   </v>
      </c>
      <c r="D451">
        <v>1</v>
      </c>
      <c r="E451" s="1">
        <v>40920</v>
      </c>
      <c r="F451" s="1">
        <v>40920</v>
      </c>
      <c r="G451">
        <v>0</v>
      </c>
    </row>
    <row r="452" spans="1:7" x14ac:dyDescent="0.25">
      <c r="A452" t="str">
        <v>9Flava</v>
      </c>
      <c r="B452" t="str">
        <v xml:space="preserve"> Advertising </v>
      </c>
      <c r="C452" t="str">
        <v xml:space="preserve"> 14,32,051 </v>
      </c>
      <c r="D452">
        <v>3</v>
      </c>
      <c r="E452" s="1">
        <v>40956</v>
      </c>
      <c r="F452" s="1">
        <v>41290</v>
      </c>
      <c r="G452">
        <v>0</v>
      </c>
    </row>
    <row r="453" spans="1:7" x14ac:dyDescent="0.25">
      <c r="A453" t="str">
        <v>9GAG</v>
      </c>
      <c r="B453" t="str">
        <v xml:space="preserve"> Social Media </v>
      </c>
      <c r="C453" t="str">
        <v xml:space="preserve"> 28,00,000 </v>
      </c>
      <c r="D453">
        <v>2</v>
      </c>
      <c r="E453" s="1">
        <v>40680</v>
      </c>
      <c r="F453" s="1">
        <v>41120</v>
      </c>
      <c r="G453">
        <v>2800000</v>
      </c>
    </row>
    <row r="454" spans="1:7" x14ac:dyDescent="0.25">
      <c r="A454" t="str">
        <v>9Lenses</v>
      </c>
      <c r="B454" t="str">
        <v xml:space="preserve"> SaaS </v>
      </c>
      <c r="C454" t="str">
        <v xml:space="preserve"> 41,00,000 </v>
      </c>
      <c r="D454">
        <v>2</v>
      </c>
      <c r="E454" s="1">
        <v>41529</v>
      </c>
      <c r="F454" s="1">
        <v>41576</v>
      </c>
      <c r="G454">
        <v>0</v>
      </c>
    </row>
    <row r="455" spans="1:7" x14ac:dyDescent="0.25">
      <c r="A455" t="str">
        <v>9Mile Labs</v>
      </c>
      <c r="B455" t="str">
        <v xml:space="preserve"> Software </v>
      </c>
      <c r="C455" t="str">
        <v xml:space="preserve"> 9,00,000 </v>
      </c>
      <c r="D455">
        <v>1</v>
      </c>
      <c r="E455" s="1">
        <v>41582</v>
      </c>
      <c r="F455" s="1">
        <v>41582</v>
      </c>
      <c r="G455">
        <v>900000</v>
      </c>
    </row>
    <row r="456" spans="1:7" x14ac:dyDescent="0.25">
      <c r="A456" t="str">
        <v>9sky.com</v>
      </c>
      <c r="B456" t="str">
        <v xml:space="preserve"> Photography </v>
      </c>
      <c r="C456" t="str">
        <v xml:space="preserve"> 1,00,00,000 </v>
      </c>
      <c r="D456">
        <v>2</v>
      </c>
      <c r="E456" s="1">
        <v>39234</v>
      </c>
      <c r="F456" s="1">
        <v>39753</v>
      </c>
      <c r="G456">
        <v>0</v>
      </c>
    </row>
    <row r="457" spans="1:7" x14ac:dyDescent="0.25">
      <c r="A457" t="str">
        <v>9SLIDES</v>
      </c>
      <c r="B457" t="str">
        <v xml:space="preserve"> Enterprise Software </v>
      </c>
      <c r="C457" t="str">
        <v xml:space="preserve"> 9,25,000 </v>
      </c>
      <c r="D457">
        <v>2</v>
      </c>
      <c r="E457" s="1">
        <v>41424</v>
      </c>
      <c r="F457" s="1">
        <v>41550</v>
      </c>
      <c r="G457">
        <v>500000</v>
      </c>
    </row>
    <row r="458" spans="1:7" x14ac:dyDescent="0.25">
      <c r="A458" t="str">
        <v>9Star Research</v>
      </c>
      <c r="B458" t="str">
        <v xml:space="preserve"> Software </v>
      </c>
      <c r="C458" t="str">
        <v xml:space="preserve"> 4,35,400 </v>
      </c>
      <c r="D458">
        <v>1</v>
      </c>
      <c r="E458" s="1">
        <v>40749</v>
      </c>
      <c r="F458" s="1">
        <v>40749</v>
      </c>
      <c r="G458">
        <v>0</v>
      </c>
    </row>
    <row r="459" spans="1:7" x14ac:dyDescent="0.25">
      <c r="A459" t="str">
        <v>9tong.com</v>
      </c>
      <c r="B459" t="str">
        <v xml:space="preserve"> Mobile </v>
      </c>
      <c r="C459" t="str">
        <v xml:space="preserve"> -   </v>
      </c>
      <c r="D459">
        <v>2</v>
      </c>
      <c r="E459" s="1">
        <v>40739</v>
      </c>
      <c r="F459" s="1">
        <v>41030</v>
      </c>
      <c r="G459">
        <v>0</v>
      </c>
    </row>
    <row r="460" spans="1:7" x14ac:dyDescent="0.25">
      <c r="A460" t="str">
        <v>9You</v>
      </c>
      <c r="B460" t="str">
        <v xml:space="preserve"> Games </v>
      </c>
      <c r="C460" t="str">
        <v xml:space="preserve"> 10,00,00,000 </v>
      </c>
      <c r="D460">
        <v>1</v>
      </c>
      <c r="E460" s="1">
        <v>39527</v>
      </c>
      <c r="F460" s="1">
        <v>39527</v>
      </c>
      <c r="G460">
        <v>0</v>
      </c>
    </row>
    <row r="461" spans="1:7" x14ac:dyDescent="0.25">
      <c r="A461" t="str">
        <v>:Qounter</v>
      </c>
      <c r="B461">
        <v>0</v>
      </c>
      <c r="C461" t="str">
        <v xml:space="preserve"> 7,00,000 </v>
      </c>
      <c r="D461">
        <v>2</v>
      </c>
      <c r="E461" s="1">
        <v>41699</v>
      </c>
      <c r="F461" s="1">
        <v>41926</v>
      </c>
      <c r="G461">
        <v>700000</v>
      </c>
    </row>
    <row r="462" spans="1:7" x14ac:dyDescent="0.25">
      <c r="A462" t="e">
        <v>#NAME?</v>
      </c>
      <c r="B462" t="str">
        <v xml:space="preserve"> Mobile Payments </v>
      </c>
      <c r="C462" t="str">
        <v xml:space="preserve"> 35,00,000 </v>
      </c>
      <c r="D462">
        <v>1</v>
      </c>
      <c r="E462" s="1">
        <v>41091</v>
      </c>
      <c r="F462" s="1">
        <v>41091</v>
      </c>
      <c r="G462">
        <v>0</v>
      </c>
    </row>
    <row r="463" spans="1:7" x14ac:dyDescent="0.25">
      <c r="A463" t="str">
        <v>A</v>
      </c>
      <c r="B463" t="str">
        <v xml:space="preserve"> Security </v>
      </c>
      <c r="C463" t="str">
        <v xml:space="preserve"> 4,50,000 </v>
      </c>
      <c r="D463">
        <v>1</v>
      </c>
      <c r="E463" s="1">
        <v>41889</v>
      </c>
      <c r="F463" s="1">
        <v>41889</v>
      </c>
      <c r="G463">
        <v>450000</v>
      </c>
    </row>
    <row r="464" spans="1:7" x14ac:dyDescent="0.25">
      <c r="A464" t="str">
        <v>A &amp; A Custom Cornhole</v>
      </c>
      <c r="B464">
        <v>0</v>
      </c>
      <c r="C464" t="str">
        <v xml:space="preserve"> -   </v>
      </c>
      <c r="D464">
        <v>1</v>
      </c>
      <c r="E464" s="1">
        <v>41556</v>
      </c>
      <c r="F464" s="1">
        <v>41556</v>
      </c>
      <c r="G464">
        <v>0</v>
      </c>
    </row>
    <row r="465" spans="1:7" x14ac:dyDescent="0.25">
      <c r="A465" t="str">
        <v>A and A Travel Service</v>
      </c>
      <c r="B465" t="str">
        <v xml:space="preserve"> Travel &amp; Tourism </v>
      </c>
      <c r="C465" t="str">
        <v xml:space="preserve"> -   </v>
      </c>
      <c r="D465">
        <v>1</v>
      </c>
      <c r="E465" s="1">
        <v>40750</v>
      </c>
      <c r="F465" s="1">
        <v>40750</v>
      </c>
      <c r="G465">
        <v>0</v>
      </c>
    </row>
    <row r="466" spans="1:7" x14ac:dyDescent="0.25">
      <c r="A466" t="str">
        <v>A Better Tomorrow Treatment Center</v>
      </c>
      <c r="B466" t="str">
        <v xml:space="preserve"> Health and Wellness </v>
      </c>
      <c r="C466" t="str">
        <v xml:space="preserve"> -   </v>
      </c>
      <c r="D466">
        <v>1</v>
      </c>
      <c r="E466" s="1">
        <v>41649</v>
      </c>
      <c r="F466" s="1">
        <v>41649</v>
      </c>
      <c r="G466">
        <v>0</v>
      </c>
    </row>
    <row r="467" spans="1:7" x14ac:dyDescent="0.25">
      <c r="A467" t="str">
        <v>A Bit Lucky</v>
      </c>
      <c r="B467" t="str">
        <v xml:space="preserve"> Social Games </v>
      </c>
      <c r="C467" t="str">
        <v xml:space="preserve"> 1,03,12,103 </v>
      </c>
      <c r="D467">
        <v>2</v>
      </c>
      <c r="E467" s="1">
        <v>40252</v>
      </c>
      <c r="F467" s="1">
        <v>40627</v>
      </c>
      <c r="G467">
        <v>0</v>
      </c>
    </row>
    <row r="468" spans="1:7" x14ac:dyDescent="0.25">
      <c r="A468" t="str">
        <v>A Crowd of Monsters</v>
      </c>
      <c r="B468" t="str">
        <v xml:space="preserve"> Games </v>
      </c>
      <c r="C468" t="str">
        <v xml:space="preserve"> 5,60,248 </v>
      </c>
      <c r="D468">
        <v>1</v>
      </c>
      <c r="E468" s="1">
        <v>41974</v>
      </c>
      <c r="F468" s="1">
        <v>41974</v>
      </c>
      <c r="G468">
        <v>0</v>
      </c>
    </row>
    <row r="469" spans="1:7" x14ac:dyDescent="0.25">
      <c r="A469" t="str">
        <v>A Curated World</v>
      </c>
      <c r="B469" t="str">
        <v xml:space="preserve"> E-Commerce </v>
      </c>
      <c r="C469">
        <v>50000</v>
      </c>
      <c r="D469">
        <v>1</v>
      </c>
      <c r="E469" s="1">
        <v>41000</v>
      </c>
      <c r="F469" s="1">
        <v>41000</v>
      </c>
      <c r="G469">
        <v>50000</v>
      </c>
    </row>
    <row r="470" spans="1:7" x14ac:dyDescent="0.25">
      <c r="A470" t="str">
        <v>A Family First Community Services</v>
      </c>
      <c r="B470" t="str">
        <v xml:space="preserve"> Health and Wellness </v>
      </c>
      <c r="C470" t="str">
        <v xml:space="preserve"> 5,00,000 </v>
      </c>
      <c r="D470">
        <v>1</v>
      </c>
      <c r="E470" s="1">
        <v>40848</v>
      </c>
      <c r="F470" s="1">
        <v>40848</v>
      </c>
      <c r="G470">
        <v>0</v>
      </c>
    </row>
    <row r="471" spans="1:7" x14ac:dyDescent="0.25">
      <c r="A471" t="str">
        <v>A Fourth Act</v>
      </c>
      <c r="B471" t="str">
        <v xml:space="preserve"> Creative </v>
      </c>
      <c r="C471" t="str">
        <v xml:space="preserve"> -   </v>
      </c>
      <c r="D471">
        <v>1</v>
      </c>
      <c r="E471" s="1">
        <v>41885</v>
      </c>
      <c r="F471" s="1">
        <v>41885</v>
      </c>
      <c r="G471">
        <v>0</v>
      </c>
    </row>
    <row r="472" spans="1:7" x14ac:dyDescent="0.25">
      <c r="A472" t="str">
        <v>A Green Night's Sleep</v>
      </c>
      <c r="B472">
        <v>0</v>
      </c>
      <c r="C472" t="str">
        <v xml:space="preserve"> -   </v>
      </c>
      <c r="D472">
        <v>1</v>
      </c>
      <c r="E472" s="1">
        <v>40760</v>
      </c>
      <c r="F472" s="1">
        <v>40760</v>
      </c>
      <c r="G472">
        <v>0</v>
      </c>
    </row>
    <row r="473" spans="1:7" x14ac:dyDescent="0.25">
      <c r="A473" t="str">
        <v>A la Mobile</v>
      </c>
      <c r="B473" t="str">
        <v xml:space="preserve"> Mobile </v>
      </c>
      <c r="C473" t="str">
        <v xml:space="preserve"> 75,50,000 </v>
      </c>
      <c r="D473">
        <v>2</v>
      </c>
      <c r="E473" s="1">
        <v>38534</v>
      </c>
      <c r="F473" s="1">
        <v>39142</v>
      </c>
      <c r="G473">
        <v>0</v>
      </c>
    </row>
    <row r="474" spans="1:7" x14ac:dyDescent="0.25">
      <c r="A474" t="str">
        <v>A Little Easier Recovery</v>
      </c>
      <c r="B474">
        <v>0</v>
      </c>
      <c r="C474">
        <v>50000</v>
      </c>
      <c r="D474">
        <v>1</v>
      </c>
      <c r="E474" s="1">
        <v>41577</v>
      </c>
      <c r="F474" s="1">
        <v>41577</v>
      </c>
      <c r="G474">
        <v>50000</v>
      </c>
    </row>
    <row r="475" spans="1:7" x14ac:dyDescent="0.25">
      <c r="A475" t="str">
        <v>A LITTLE WORLD</v>
      </c>
      <c r="B475" t="str">
        <v xml:space="preserve"> Finance </v>
      </c>
      <c r="C475" t="str">
        <v xml:space="preserve"> 64,10,000 </v>
      </c>
      <c r="D475">
        <v>1</v>
      </c>
      <c r="E475" s="1">
        <v>39700</v>
      </c>
      <c r="F475" s="1">
        <v>39700</v>
      </c>
      <c r="G475">
        <v>0</v>
      </c>
    </row>
    <row r="476" spans="1:7" x14ac:dyDescent="0.25">
      <c r="A476" t="str">
        <v>A Pooches Pleasure</v>
      </c>
      <c r="B476" t="str">
        <v xml:space="preserve"> Hospitality </v>
      </c>
      <c r="C476" t="str">
        <v xml:space="preserve"> -   </v>
      </c>
      <c r="D476">
        <v>1</v>
      </c>
      <c r="E476" s="1">
        <v>41430</v>
      </c>
      <c r="F476" s="1">
        <v>41430</v>
      </c>
      <c r="G476">
        <v>0</v>
      </c>
    </row>
    <row r="477" spans="1:7" x14ac:dyDescent="0.25">
      <c r="A477" t="str">
        <v>A Smarter City</v>
      </c>
      <c r="B477" t="str">
        <v xml:space="preserve"> Software </v>
      </c>
      <c r="C477">
        <v>15000</v>
      </c>
      <c r="D477">
        <v>1</v>
      </c>
      <c r="E477" s="1">
        <v>40607</v>
      </c>
      <c r="F477" s="1">
        <v>40607</v>
      </c>
      <c r="G477">
        <v>15000</v>
      </c>
    </row>
    <row r="478" spans="1:7" x14ac:dyDescent="0.25">
      <c r="A478" t="str">
        <v>A V.E.T.S.c.a.r.e.</v>
      </c>
      <c r="B478">
        <v>0</v>
      </c>
      <c r="C478" t="str">
        <v xml:space="preserve"> -   </v>
      </c>
      <c r="D478">
        <v>1</v>
      </c>
      <c r="E478" s="1">
        <v>41776</v>
      </c>
      <c r="F478" s="1">
        <v>41776</v>
      </c>
      <c r="G478">
        <v>0</v>
      </c>
    </row>
    <row r="479" spans="1:7" x14ac:dyDescent="0.25">
      <c r="A479" t="str">
        <v>A vida é feita de Desconto</v>
      </c>
      <c r="B479" t="str">
        <v xml:space="preserve"> Coupons </v>
      </c>
      <c r="C479">
        <v>2500</v>
      </c>
      <c r="D479">
        <v>1</v>
      </c>
      <c r="E479" s="1">
        <v>41210</v>
      </c>
      <c r="F479" s="1">
        <v>41210</v>
      </c>
      <c r="G479">
        <v>2500</v>
      </c>
    </row>
    <row r="480" spans="1:7" x14ac:dyDescent="0.25">
      <c r="A480" t="str">
        <v>A&amp;A Manufacturing</v>
      </c>
      <c r="B480" t="str">
        <v xml:space="preserve"> Water Purification </v>
      </c>
      <c r="C480" t="str">
        <v xml:space="preserve"> 11,00,00,000 </v>
      </c>
      <c r="D480">
        <v>1</v>
      </c>
      <c r="E480" s="1">
        <v>41880</v>
      </c>
      <c r="F480" s="1">
        <v>41880</v>
      </c>
      <c r="G480">
        <v>0</v>
      </c>
    </row>
    <row r="481" spans="1:7" x14ac:dyDescent="0.25">
      <c r="A481" t="str">
        <v>A&amp;E Complete Home Services</v>
      </c>
      <c r="B481" t="str">
        <v xml:space="preserve"> Consulting </v>
      </c>
      <c r="C481" t="str">
        <v xml:space="preserve"> -   </v>
      </c>
      <c r="D481">
        <v>1</v>
      </c>
      <c r="E481" s="1">
        <v>41638</v>
      </c>
      <c r="F481" s="1">
        <v>41638</v>
      </c>
      <c r="G481">
        <v>0</v>
      </c>
    </row>
    <row r="482" spans="1:7" x14ac:dyDescent="0.25">
      <c r="A482" t="str">
        <v>A&amp;G Pharmaceutical</v>
      </c>
      <c r="B482" t="str">
        <v xml:space="preserve"> Biotechnology </v>
      </c>
      <c r="C482" t="str">
        <v xml:space="preserve"> 21,00,002 </v>
      </c>
      <c r="D482">
        <v>2</v>
      </c>
      <c r="E482" s="1">
        <v>38603</v>
      </c>
      <c r="F482" s="1">
        <v>40295</v>
      </c>
      <c r="G482">
        <v>0</v>
      </c>
    </row>
    <row r="483" spans="1:7" x14ac:dyDescent="0.25">
      <c r="A483" t="str">
        <v>A's Child</v>
      </c>
      <c r="B483" t="str">
        <v xml:space="preserve"> Twitter Applications </v>
      </c>
      <c r="C483">
        <v>43138</v>
      </c>
      <c r="D483">
        <v>1</v>
      </c>
      <c r="E483" s="1">
        <v>41599</v>
      </c>
      <c r="F483" s="1">
        <v>41599</v>
      </c>
      <c r="G483">
        <v>43138</v>
      </c>
    </row>
    <row r="484" spans="1:7" x14ac:dyDescent="0.25">
      <c r="A484" t="str">
        <v>A+ Network</v>
      </c>
      <c r="B484">
        <v>0</v>
      </c>
      <c r="C484" t="str">
        <v xml:space="preserve"> -   </v>
      </c>
      <c r="D484">
        <v>1</v>
      </c>
      <c r="E484" s="1">
        <v>34438</v>
      </c>
      <c r="F484" s="1">
        <v>34438</v>
      </c>
      <c r="G484">
        <v>0</v>
      </c>
    </row>
    <row r="485" spans="1:7" x14ac:dyDescent="0.25">
      <c r="A485" t="str">
        <v>A-Gas</v>
      </c>
      <c r="B485" t="str">
        <v xml:space="preserve"> Clean Technology </v>
      </c>
      <c r="C485" t="str">
        <v xml:space="preserve"> 11,58,37,966 </v>
      </c>
      <c r="D485">
        <v>1</v>
      </c>
      <c r="E485" s="1">
        <v>40654</v>
      </c>
      <c r="F485" s="1">
        <v>40654</v>
      </c>
      <c r="G485">
        <v>0</v>
      </c>
    </row>
    <row r="486" spans="1:7" x14ac:dyDescent="0.25">
      <c r="A486" t="str">
        <v>A-Life Medical</v>
      </c>
      <c r="B486" t="str">
        <v xml:space="preserve"> Biotechnology </v>
      </c>
      <c r="C486" t="str">
        <v xml:space="preserve"> 30,00,000 </v>
      </c>
      <c r="D486">
        <v>1</v>
      </c>
      <c r="E486" s="1">
        <v>39967</v>
      </c>
      <c r="F486" s="1">
        <v>39967</v>
      </c>
      <c r="G486">
        <v>0</v>
      </c>
    </row>
    <row r="487" spans="1:7" x14ac:dyDescent="0.25">
      <c r="A487" t="str">
        <v>A-Power Energy Generation Systems</v>
      </c>
      <c r="B487" t="str">
        <v xml:space="preserve"> Clean Technology </v>
      </c>
      <c r="C487" t="str">
        <v xml:space="preserve"> 1,02,00,000 </v>
      </c>
      <c r="D487">
        <v>1</v>
      </c>
      <c r="E487" s="1">
        <v>40562</v>
      </c>
      <c r="F487" s="1">
        <v>40562</v>
      </c>
      <c r="G487">
        <v>0</v>
      </c>
    </row>
    <row r="488" spans="1:7" x14ac:dyDescent="0.25">
      <c r="A488" t="str">
        <v>A-STAR</v>
      </c>
      <c r="B488" t="str">
        <v xml:space="preserve"> Software </v>
      </c>
      <c r="C488" t="str">
        <v xml:space="preserve"> -   </v>
      </c>
      <c r="D488">
        <v>1</v>
      </c>
      <c r="E488" s="1">
        <v>41094</v>
      </c>
      <c r="F488" s="1">
        <v>41094</v>
      </c>
      <c r="G488">
        <v>0</v>
      </c>
    </row>
    <row r="489" spans="1:7" x14ac:dyDescent="0.25">
      <c r="A489" t="str">
        <v>A-TEX</v>
      </c>
      <c r="B489" t="str">
        <v xml:space="preserve"> Fashion </v>
      </c>
      <c r="C489" t="str">
        <v xml:space="preserve"> -   </v>
      </c>
      <c r="D489">
        <v>1</v>
      </c>
      <c r="E489" s="1">
        <v>41159</v>
      </c>
      <c r="F489" s="1">
        <v>41159</v>
      </c>
      <c r="G489">
        <v>0</v>
      </c>
    </row>
    <row r="490" spans="1:7" x14ac:dyDescent="0.25">
      <c r="A490" t="str">
        <v>A-Vu Media</v>
      </c>
      <c r="B490" t="str">
        <v xml:space="preserve"> Health and Wellness </v>
      </c>
      <c r="C490" t="str">
        <v xml:space="preserve"> 2,50,000 </v>
      </c>
      <c r="D490">
        <v>1</v>
      </c>
      <c r="E490" s="1">
        <v>40609</v>
      </c>
      <c r="F490" s="1">
        <v>40609</v>
      </c>
      <c r="G490">
        <v>0</v>
      </c>
    </row>
    <row r="491" spans="1:7" x14ac:dyDescent="0.25">
      <c r="A491" t="str">
        <v>A.B Productions</v>
      </c>
      <c r="B491" t="str">
        <v xml:space="preserve"> News </v>
      </c>
      <c r="C491" t="str">
        <v xml:space="preserve"> -   </v>
      </c>
      <c r="D491">
        <v>1</v>
      </c>
      <c r="E491" s="1">
        <v>41660</v>
      </c>
      <c r="F491" s="1">
        <v>41660</v>
      </c>
      <c r="G491">
        <v>0</v>
      </c>
    </row>
    <row r="492" spans="1:7" x14ac:dyDescent="0.25">
      <c r="A492" t="str">
        <v>A.C. Moore</v>
      </c>
      <c r="B492" t="str">
        <v xml:space="preserve"> E-Commerce </v>
      </c>
      <c r="C492" t="str">
        <v xml:space="preserve"> 1,00,00,000 </v>
      </c>
      <c r="D492">
        <v>1</v>
      </c>
      <c r="E492" s="1">
        <v>39969</v>
      </c>
      <c r="F492" s="1">
        <v>39969</v>
      </c>
      <c r="G492">
        <v>0</v>
      </c>
    </row>
    <row r="493" spans="1:7" x14ac:dyDescent="0.25">
      <c r="A493" t="str">
        <v>A.P Avanashiappa Silk</v>
      </c>
      <c r="B493" t="str">
        <v xml:space="preserve"> Retail </v>
      </c>
      <c r="C493">
        <v>96932</v>
      </c>
      <c r="D493">
        <v>2</v>
      </c>
      <c r="E493" s="1">
        <v>40436</v>
      </c>
      <c r="F493" s="1">
        <v>41126</v>
      </c>
      <c r="G493">
        <v>75336</v>
      </c>
    </row>
    <row r="494" spans="1:7" x14ac:dyDescent="0.25">
      <c r="A494" t="str">
        <v>A.P.Pharma</v>
      </c>
      <c r="B494" t="str">
        <v xml:space="preserve"> Biotechnology </v>
      </c>
      <c r="C494" t="str">
        <v xml:space="preserve"> 3,21,42,818 </v>
      </c>
      <c r="D494">
        <v>2</v>
      </c>
      <c r="E494" s="1">
        <v>40122</v>
      </c>
      <c r="F494" s="1">
        <v>40735</v>
      </c>
      <c r="G494">
        <v>0</v>
      </c>
    </row>
    <row r="495" spans="1:7" x14ac:dyDescent="0.25">
      <c r="A495" t="str">
        <v>A1 Software Group</v>
      </c>
      <c r="B495" t="str">
        <v xml:space="preserve"> Business Productivity </v>
      </c>
      <c r="C495">
        <v>20000</v>
      </c>
      <c r="D495">
        <v>1</v>
      </c>
      <c r="E495" s="1">
        <v>41926</v>
      </c>
      <c r="F495" s="1">
        <v>41926</v>
      </c>
      <c r="G495">
        <v>20000</v>
      </c>
    </row>
    <row r="496" spans="1:7" x14ac:dyDescent="0.25">
      <c r="A496" t="str">
        <v>A10 Networks</v>
      </c>
      <c r="B496" t="str">
        <v xml:space="preserve"> Communications Hardware </v>
      </c>
      <c r="C496" t="str">
        <v xml:space="preserve"> 11,80,00,000 </v>
      </c>
      <c r="D496">
        <v>4</v>
      </c>
      <c r="E496" s="1">
        <v>38353</v>
      </c>
      <c r="F496" s="1">
        <v>41550</v>
      </c>
      <c r="G496">
        <v>0</v>
      </c>
    </row>
    <row r="497" spans="1:7" x14ac:dyDescent="0.25">
      <c r="A497" t="str">
        <v>A123 Systems</v>
      </c>
      <c r="B497" t="str">
        <v xml:space="preserve"> Batteries </v>
      </c>
      <c r="C497" t="str">
        <v xml:space="preserve"> 50,28,60,000 </v>
      </c>
      <c r="D497">
        <v>8</v>
      </c>
      <c r="E497" s="1">
        <v>38657</v>
      </c>
      <c r="F497" s="1">
        <v>41067</v>
      </c>
      <c r="G497">
        <v>0</v>
      </c>
    </row>
    <row r="498" spans="1:7" x14ac:dyDescent="0.25">
      <c r="A498" t="str">
        <v>A2B</v>
      </c>
      <c r="B498">
        <v>0</v>
      </c>
      <c r="C498" t="str">
        <v xml:space="preserve"> 5,00,000 </v>
      </c>
      <c r="D498">
        <v>1</v>
      </c>
      <c r="E498" s="1">
        <v>41407</v>
      </c>
      <c r="F498" s="1">
        <v>41407</v>
      </c>
      <c r="G498">
        <v>500000</v>
      </c>
    </row>
    <row r="499" spans="1:7" x14ac:dyDescent="0.25">
      <c r="A499" t="str">
        <v>A2Zlogix</v>
      </c>
      <c r="B499" t="str">
        <v xml:space="preserve"> Advertising </v>
      </c>
      <c r="C499" t="str">
        <v xml:space="preserve"> 2,50,00,000 </v>
      </c>
      <c r="D499">
        <v>1</v>
      </c>
      <c r="E499" s="1">
        <v>41830</v>
      </c>
      <c r="F499" s="1">
        <v>41830</v>
      </c>
      <c r="G499">
        <v>0</v>
      </c>
    </row>
    <row r="500" spans="1:7" x14ac:dyDescent="0.25">
      <c r="A500" t="str">
        <v>A4 Data</v>
      </c>
      <c r="B500">
        <v>0</v>
      </c>
      <c r="C500" t="str">
        <v xml:space="preserve"> -   </v>
      </c>
      <c r="D500">
        <v>1</v>
      </c>
      <c r="E500" s="1">
        <v>41000</v>
      </c>
      <c r="F500" s="1">
        <v>41000</v>
      </c>
      <c r="G500">
        <v>0</v>
      </c>
    </row>
    <row r="501" spans="1:7" x14ac:dyDescent="0.25">
      <c r="A501" t="str">
        <v>A8 Digital Music</v>
      </c>
      <c r="B501" t="str">
        <v xml:space="preserve"> Music </v>
      </c>
      <c r="C501" t="str">
        <v xml:space="preserve"> 5,00,00,000 </v>
      </c>
      <c r="D501">
        <v>2</v>
      </c>
      <c r="E501" s="1">
        <v>38261</v>
      </c>
      <c r="F501" s="1">
        <v>38694</v>
      </c>
      <c r="G501">
        <v>0</v>
      </c>
    </row>
    <row r="502" spans="1:7" x14ac:dyDescent="0.25">
      <c r="A502" t="str">
        <v>AA Carpooling Website</v>
      </c>
      <c r="B502" t="str">
        <v xml:space="preserve"> Curated Web </v>
      </c>
      <c r="C502" t="str">
        <v xml:space="preserve"> 16,23,640 </v>
      </c>
      <c r="D502">
        <v>2</v>
      </c>
      <c r="E502" s="1">
        <v>41334</v>
      </c>
      <c r="F502" s="1">
        <v>41548</v>
      </c>
      <c r="G502">
        <v>0</v>
      </c>
    </row>
    <row r="503" spans="1:7" x14ac:dyDescent="0.25">
      <c r="A503" t="str">
        <v>AA Party</v>
      </c>
      <c r="B503" t="str">
        <v xml:space="preserve"> Mobile </v>
      </c>
      <c r="C503">
        <v>16474</v>
      </c>
      <c r="D503">
        <v>1</v>
      </c>
      <c r="E503" s="1">
        <v>41671</v>
      </c>
      <c r="F503" s="1">
        <v>41671</v>
      </c>
      <c r="G503">
        <v>0</v>
      </c>
    </row>
    <row r="504" spans="1:7" x14ac:dyDescent="0.25">
      <c r="A504" t="str">
        <v>AAIPharma Services</v>
      </c>
      <c r="B504" t="str">
        <v xml:space="preserve"> Biotechnology </v>
      </c>
      <c r="C504" t="str">
        <v xml:space="preserve"> 2,00,00,000 </v>
      </c>
      <c r="D504">
        <v>1</v>
      </c>
      <c r="E504" s="1">
        <v>40919</v>
      </c>
      <c r="F504" s="1">
        <v>40919</v>
      </c>
      <c r="G504">
        <v>0</v>
      </c>
    </row>
    <row r="505" spans="1:7" x14ac:dyDescent="0.25">
      <c r="A505" t="str">
        <v>AAMPP</v>
      </c>
      <c r="B505" t="str">
        <v xml:space="preserve"> Music </v>
      </c>
      <c r="C505" t="str">
        <v xml:space="preserve"> 3,50,000 </v>
      </c>
      <c r="D505">
        <v>1</v>
      </c>
      <c r="E505" s="1">
        <v>41609</v>
      </c>
      <c r="F505" s="1">
        <v>41609</v>
      </c>
      <c r="G505">
        <v>0</v>
      </c>
    </row>
    <row r="506" spans="1:7" x14ac:dyDescent="0.25">
      <c r="A506" t="str">
        <v>Aarden Pharmaceuticals</v>
      </c>
      <c r="B506" t="str">
        <v xml:space="preserve"> Biotechnology </v>
      </c>
      <c r="C506" t="str">
        <v xml:space="preserve"> 5,00,000 </v>
      </c>
      <c r="D506">
        <v>1</v>
      </c>
      <c r="E506" s="1">
        <v>40546</v>
      </c>
      <c r="F506" s="1">
        <v>40546</v>
      </c>
      <c r="G506">
        <v>0</v>
      </c>
    </row>
    <row r="507" spans="1:7" x14ac:dyDescent="0.25">
      <c r="A507" t="str">
        <v>Aardvark</v>
      </c>
      <c r="B507" t="str">
        <v xml:space="preserve"> Search </v>
      </c>
      <c r="C507" t="str">
        <v xml:space="preserve"> 60,00,000 </v>
      </c>
      <c r="D507">
        <v>2</v>
      </c>
      <c r="E507" s="1">
        <v>39083</v>
      </c>
      <c r="F507" s="1">
        <v>39722</v>
      </c>
      <c r="G507">
        <v>0</v>
      </c>
    </row>
    <row r="508" spans="1:7" x14ac:dyDescent="0.25">
      <c r="A508" t="str">
        <v>Aarki</v>
      </c>
      <c r="B508" t="str">
        <v xml:space="preserve"> Advertising </v>
      </c>
      <c r="C508" t="str">
        <v xml:space="preserve"> -   </v>
      </c>
      <c r="D508">
        <v>3</v>
      </c>
      <c r="E508" s="1">
        <v>40695</v>
      </c>
      <c r="F508" s="1">
        <v>41395</v>
      </c>
      <c r="G508">
        <v>0</v>
      </c>
    </row>
    <row r="509" spans="1:7" x14ac:dyDescent="0.25">
      <c r="A509" t="str">
        <v>Aaron Andrews Apparel</v>
      </c>
      <c r="B509" t="str">
        <v xml:space="preserve"> Fashion </v>
      </c>
      <c r="C509" t="str">
        <v xml:space="preserve"> -   </v>
      </c>
      <c r="D509">
        <v>1</v>
      </c>
      <c r="E509" s="1">
        <v>41356</v>
      </c>
      <c r="F509" s="1">
        <v>41356</v>
      </c>
      <c r="G509">
        <v>0</v>
      </c>
    </row>
    <row r="510" spans="1:7" x14ac:dyDescent="0.25">
      <c r="A510" t="str">
        <v>Aasonn</v>
      </c>
      <c r="B510" t="str">
        <v xml:space="preserve"> Human Resources </v>
      </c>
      <c r="C510" t="str">
        <v xml:space="preserve"> 2,00,00,000 </v>
      </c>
      <c r="D510">
        <v>1</v>
      </c>
      <c r="E510" s="1">
        <v>41794</v>
      </c>
      <c r="F510" s="1">
        <v>41794</v>
      </c>
      <c r="G510">
        <v>0</v>
      </c>
    </row>
    <row r="511" spans="1:7" x14ac:dyDescent="0.25">
      <c r="A511" t="str">
        <v>Aastrom Biosciences</v>
      </c>
      <c r="B511" t="str">
        <v xml:space="preserve"> Biotechnology </v>
      </c>
      <c r="C511" t="str">
        <v xml:space="preserve"> 4,00,00,000 </v>
      </c>
      <c r="D511">
        <v>1</v>
      </c>
      <c r="E511" s="1">
        <v>40977</v>
      </c>
      <c r="F511" s="1">
        <v>40977</v>
      </c>
      <c r="G511">
        <v>0</v>
      </c>
    </row>
    <row r="512" spans="1:7" x14ac:dyDescent="0.25">
      <c r="A512" t="str">
        <v>aaTag</v>
      </c>
      <c r="B512" t="str">
        <v xml:space="preserve"> Social Media </v>
      </c>
      <c r="C512" t="str">
        <v xml:space="preserve"> 1,51,022 </v>
      </c>
      <c r="D512">
        <v>2</v>
      </c>
      <c r="E512" s="1">
        <v>40906</v>
      </c>
      <c r="F512" s="1">
        <v>41030</v>
      </c>
      <c r="G512">
        <v>151022</v>
      </c>
    </row>
    <row r="513" spans="1:7" x14ac:dyDescent="0.25">
      <c r="A513" t="str">
        <v>Aava Mobile</v>
      </c>
      <c r="B513" t="str">
        <v xml:space="preserve"> Mobile </v>
      </c>
      <c r="C513" t="str">
        <v xml:space="preserve"> 42,60,000 </v>
      </c>
      <c r="D513">
        <v>1</v>
      </c>
      <c r="E513" s="1">
        <v>39967</v>
      </c>
      <c r="F513" s="1">
        <v>39967</v>
      </c>
      <c r="G513">
        <v>0</v>
      </c>
    </row>
    <row r="514" spans="1:7" x14ac:dyDescent="0.25">
      <c r="A514" t="str">
        <v>AAVLife</v>
      </c>
      <c r="B514">
        <v>0</v>
      </c>
      <c r="C514" t="str">
        <v xml:space="preserve"> 1,20,00,000 </v>
      </c>
      <c r="D514">
        <v>1</v>
      </c>
      <c r="E514" s="1">
        <v>41744</v>
      </c>
      <c r="F514" s="1">
        <v>41744</v>
      </c>
      <c r="G514">
        <v>0</v>
      </c>
    </row>
    <row r="515" spans="1:7" x14ac:dyDescent="0.25">
      <c r="A515" t="str">
        <v>Aavya Health</v>
      </c>
      <c r="B515" t="str">
        <v xml:space="preserve"> Health Care Information Technology </v>
      </c>
      <c r="C515" t="str">
        <v xml:space="preserve"> -   </v>
      </c>
      <c r="D515">
        <v>1</v>
      </c>
      <c r="E515" s="1">
        <v>41122</v>
      </c>
      <c r="F515" s="1">
        <v>41122</v>
      </c>
      <c r="G515">
        <v>0</v>
      </c>
    </row>
    <row r="516" spans="1:7" x14ac:dyDescent="0.25">
      <c r="A516" t="str">
        <v>AB Group</v>
      </c>
      <c r="B516">
        <v>0</v>
      </c>
      <c r="C516" t="str">
        <v xml:space="preserve"> 48,45,819 </v>
      </c>
      <c r="D516">
        <v>1</v>
      </c>
      <c r="E516" s="1">
        <v>39938</v>
      </c>
      <c r="F516" s="1">
        <v>39938</v>
      </c>
      <c r="G516">
        <v>0</v>
      </c>
    </row>
    <row r="517" spans="1:7" x14ac:dyDescent="0.25">
      <c r="A517" t="str">
        <v>AB Microfinance Bank Nigeria</v>
      </c>
      <c r="B517" t="str">
        <v xml:space="preserve"> Finance </v>
      </c>
      <c r="C517" t="str">
        <v xml:space="preserve"> 49,00,000 </v>
      </c>
      <c r="D517">
        <v>1</v>
      </c>
      <c r="E517" s="1">
        <v>41689</v>
      </c>
      <c r="F517" s="1">
        <v>41689</v>
      </c>
      <c r="G517">
        <v>0</v>
      </c>
    </row>
    <row r="518" spans="1:7" x14ac:dyDescent="0.25">
      <c r="A518" t="str">
        <v>AB Tasty</v>
      </c>
      <c r="B518" t="str">
        <v xml:space="preserve"> Analytics </v>
      </c>
      <c r="C518" t="str">
        <v xml:space="preserve"> 14,12,834 </v>
      </c>
      <c r="D518">
        <v>1</v>
      </c>
      <c r="E518" s="1">
        <v>41905</v>
      </c>
      <c r="F518" s="1">
        <v>41905</v>
      </c>
      <c r="G518">
        <v>1412834</v>
      </c>
    </row>
    <row r="519" spans="1:7" x14ac:dyDescent="0.25">
      <c r="A519" t="str">
        <v>ab&amp;jb properties and services</v>
      </c>
      <c r="B519" t="str">
        <v xml:space="preserve"> Real Estate </v>
      </c>
      <c r="C519" t="str">
        <v xml:space="preserve"> -   </v>
      </c>
      <c r="D519">
        <v>1</v>
      </c>
      <c r="E519" s="1">
        <v>41767</v>
      </c>
      <c r="F519" s="1">
        <v>41767</v>
      </c>
      <c r="G519">
        <v>0</v>
      </c>
    </row>
    <row r="520" spans="1:7" x14ac:dyDescent="0.25">
      <c r="A520" t="str">
        <v>ABA English</v>
      </c>
      <c r="B520" t="str">
        <v xml:space="preserve"> Education </v>
      </c>
      <c r="C520" t="str">
        <v xml:space="preserve"> 33,56,695 </v>
      </c>
      <c r="D520">
        <v>1</v>
      </c>
      <c r="E520" s="1">
        <v>41849</v>
      </c>
      <c r="F520" s="1">
        <v>41849</v>
      </c>
      <c r="G520">
        <v>0</v>
      </c>
    </row>
    <row r="521" spans="1:7" x14ac:dyDescent="0.25">
      <c r="A521" t="str">
        <v>Abaad Embodied Design LLC</v>
      </c>
      <c r="B521" t="str">
        <v xml:space="preserve"> 3D </v>
      </c>
      <c r="C521" t="str">
        <v xml:space="preserve"> -   </v>
      </c>
      <c r="D521">
        <v>1</v>
      </c>
      <c r="E521" s="1">
        <v>40909</v>
      </c>
      <c r="F521" s="1">
        <v>40909</v>
      </c>
      <c r="G521">
        <v>0</v>
      </c>
    </row>
    <row r="522" spans="1:7" x14ac:dyDescent="0.25">
      <c r="A522" t="str">
        <v>Abacast</v>
      </c>
      <c r="B522" t="str">
        <v xml:space="preserve"> Analytics </v>
      </c>
      <c r="C522" t="str">
        <v xml:space="preserve"> 5,00,000 </v>
      </c>
      <c r="D522">
        <v>1</v>
      </c>
      <c r="E522" s="1">
        <v>40493</v>
      </c>
      <c r="F522" s="1">
        <v>40493</v>
      </c>
      <c r="G522">
        <v>0</v>
      </c>
    </row>
    <row r="523" spans="1:7" x14ac:dyDescent="0.25">
      <c r="A523" t="str">
        <v>Abacus e-Media</v>
      </c>
      <c r="B523" t="str">
        <v xml:space="preserve"> Software </v>
      </c>
      <c r="C523" t="str">
        <v xml:space="preserve"> 34,09,315 </v>
      </c>
      <c r="D523">
        <v>1</v>
      </c>
      <c r="E523" s="1">
        <v>41487</v>
      </c>
      <c r="F523" s="1">
        <v>41487</v>
      </c>
      <c r="G523">
        <v>0</v>
      </c>
    </row>
    <row r="524" spans="1:7" x14ac:dyDescent="0.25">
      <c r="A524" t="str">
        <v>Abacus Labs</v>
      </c>
      <c r="B524" t="str">
        <v xml:space="preserve"> Software </v>
      </c>
      <c r="C524" t="str">
        <v xml:space="preserve"> 35,00,000 </v>
      </c>
      <c r="D524">
        <v>1</v>
      </c>
      <c r="E524" s="1">
        <v>41941</v>
      </c>
      <c r="F524" s="1">
        <v>41941</v>
      </c>
      <c r="G524">
        <v>3500000</v>
      </c>
    </row>
    <row r="525" spans="1:7" x14ac:dyDescent="0.25">
      <c r="A525" t="str">
        <v>Abacuz Limited</v>
      </c>
      <c r="B525">
        <v>0</v>
      </c>
      <c r="C525">
        <v>41250</v>
      </c>
      <c r="D525">
        <v>1</v>
      </c>
      <c r="E525" s="1">
        <v>41640</v>
      </c>
      <c r="F525" s="1">
        <v>41640</v>
      </c>
      <c r="G525">
        <v>41250</v>
      </c>
    </row>
    <row r="526" spans="1:7" x14ac:dyDescent="0.25">
      <c r="A526" t="str">
        <v>Abakan</v>
      </c>
      <c r="B526" t="str">
        <v xml:space="preserve"> Clean Technology </v>
      </c>
      <c r="C526" t="str">
        <v xml:space="preserve"> 42,11,031 </v>
      </c>
      <c r="D526">
        <v>6</v>
      </c>
      <c r="E526" s="1">
        <v>41039</v>
      </c>
      <c r="F526" s="1">
        <v>41920</v>
      </c>
      <c r="G526">
        <v>2781795</v>
      </c>
    </row>
    <row r="527" spans="1:7" x14ac:dyDescent="0.25">
      <c r="A527" t="str">
        <v>Abakus</v>
      </c>
      <c r="B527" t="str">
        <v xml:space="preserve"> Advertising Platforms </v>
      </c>
      <c r="C527" t="str">
        <v xml:space="preserve"> 8,25,000 </v>
      </c>
      <c r="D527">
        <v>1</v>
      </c>
      <c r="E527" s="1">
        <v>41633</v>
      </c>
      <c r="F527" s="1">
        <v>41633</v>
      </c>
      <c r="G527">
        <v>0</v>
      </c>
    </row>
    <row r="528" spans="1:7" x14ac:dyDescent="0.25">
      <c r="A528" t="str">
        <v>ABARIS Investment Management</v>
      </c>
      <c r="B528" t="str">
        <v xml:space="preserve"> Financial Services </v>
      </c>
      <c r="C528" t="str">
        <v xml:space="preserve"> -   </v>
      </c>
      <c r="D528">
        <v>1</v>
      </c>
      <c r="E528" s="1">
        <v>41901</v>
      </c>
      <c r="F528" s="1">
        <v>41901</v>
      </c>
      <c r="G528">
        <v>0</v>
      </c>
    </row>
    <row r="529" spans="1:7" x14ac:dyDescent="0.25">
      <c r="A529" t="str">
        <v>Abattis Bioceuticals</v>
      </c>
      <c r="B529" t="str">
        <v xml:space="preserve"> Biotechnology </v>
      </c>
      <c r="C529" t="str">
        <v xml:space="preserve"> 4,00,988 </v>
      </c>
      <c r="D529">
        <v>3</v>
      </c>
      <c r="E529" s="1">
        <v>40485</v>
      </c>
      <c r="F529" s="1">
        <v>41736</v>
      </c>
      <c r="G529">
        <v>20014</v>
      </c>
    </row>
    <row r="530" spans="1:7" x14ac:dyDescent="0.25">
      <c r="A530" t="str">
        <v>Abaxia</v>
      </c>
      <c r="B530" t="str">
        <v xml:space="preserve"> Software </v>
      </c>
      <c r="C530" t="str">
        <v xml:space="preserve"> 17,70,000 </v>
      </c>
      <c r="D530">
        <v>1</v>
      </c>
      <c r="E530" s="1">
        <v>38664</v>
      </c>
      <c r="F530" s="1">
        <v>38664</v>
      </c>
      <c r="G530">
        <v>0</v>
      </c>
    </row>
    <row r="531" spans="1:7" x14ac:dyDescent="0.25">
      <c r="A531" t="str">
        <v>abaXX Technology</v>
      </c>
      <c r="B531" t="str">
        <v xml:space="preserve"> Software </v>
      </c>
      <c r="C531" t="str">
        <v xml:space="preserve"> 45,40,000 </v>
      </c>
      <c r="D531">
        <v>1</v>
      </c>
      <c r="E531" s="1">
        <v>38785</v>
      </c>
      <c r="F531" s="1">
        <v>38785</v>
      </c>
      <c r="G531">
        <v>0</v>
      </c>
    </row>
    <row r="532" spans="1:7" x14ac:dyDescent="0.25">
      <c r="A532" t="str">
        <v>Abazab</v>
      </c>
      <c r="B532" t="str">
        <v xml:space="preserve"> Curated Web </v>
      </c>
      <c r="C532" t="str">
        <v xml:space="preserve"> 44,00,000 </v>
      </c>
      <c r="D532">
        <v>2</v>
      </c>
      <c r="E532" s="1">
        <v>38842</v>
      </c>
      <c r="F532" s="1">
        <v>39937</v>
      </c>
      <c r="G532">
        <v>0</v>
      </c>
    </row>
    <row r="533" spans="1:7" x14ac:dyDescent="0.25">
      <c r="A533" t="str">
        <v>ABB</v>
      </c>
      <c r="B533" t="str">
        <v xml:space="preserve"> Technology </v>
      </c>
      <c r="C533" t="str">
        <v xml:space="preserve"> 27,00,000 </v>
      </c>
      <c r="D533">
        <v>1</v>
      </c>
      <c r="E533" s="1">
        <v>41540</v>
      </c>
      <c r="F533" s="1">
        <v>41540</v>
      </c>
      <c r="G533">
        <v>0</v>
      </c>
    </row>
    <row r="534" spans="1:7" x14ac:dyDescent="0.25">
      <c r="A534" t="str">
        <v>Abbey House Media</v>
      </c>
      <c r="B534">
        <v>0</v>
      </c>
      <c r="C534" t="str">
        <v xml:space="preserve"> 6,00,000 </v>
      </c>
      <c r="D534">
        <v>1</v>
      </c>
      <c r="E534" s="1">
        <v>39981</v>
      </c>
      <c r="F534" s="1">
        <v>39981</v>
      </c>
      <c r="G534">
        <v>0</v>
      </c>
    </row>
    <row r="535" spans="1:7" x14ac:dyDescent="0.25">
      <c r="A535" t="str">
        <v>Abbey Pharma</v>
      </c>
      <c r="B535" t="str">
        <v xml:space="preserve"> Pharmaceuticals </v>
      </c>
      <c r="C535" t="str">
        <v xml:space="preserve"> 33,55,282 </v>
      </c>
      <c r="D535">
        <v>1</v>
      </c>
      <c r="E535" s="1">
        <v>41862</v>
      </c>
      <c r="F535" s="1">
        <v>41862</v>
      </c>
      <c r="G535">
        <v>0</v>
      </c>
    </row>
    <row r="536" spans="1:7" x14ac:dyDescent="0.25">
      <c r="A536" t="str">
        <v>AbbeyPost</v>
      </c>
      <c r="B536" t="str">
        <v xml:space="preserve"> E-Commerce </v>
      </c>
      <c r="C536" t="str">
        <v xml:space="preserve"> 8,75,000 </v>
      </c>
      <c r="D536">
        <v>5</v>
      </c>
      <c r="E536" s="1">
        <v>41485</v>
      </c>
      <c r="F536" s="1">
        <v>41831</v>
      </c>
      <c r="G536">
        <v>775000</v>
      </c>
    </row>
    <row r="537" spans="1:7" x14ac:dyDescent="0.25">
      <c r="A537" t="str">
        <v>Abbott Labs</v>
      </c>
      <c r="B537" t="str">
        <v xml:space="preserve"> Health and Wellness </v>
      </c>
      <c r="C537" t="str">
        <v xml:space="preserve"> 67,90,000 </v>
      </c>
      <c r="D537">
        <v>2</v>
      </c>
      <c r="E537" s="1">
        <v>39888</v>
      </c>
      <c r="F537" s="1">
        <v>40617</v>
      </c>
      <c r="G537">
        <v>0</v>
      </c>
    </row>
    <row r="538" spans="1:7" x14ac:dyDescent="0.25">
      <c r="A538" t="str">
        <v>ABBYY Language Services</v>
      </c>
      <c r="B538" t="str">
        <v xml:space="preserve"> Business Services </v>
      </c>
      <c r="C538" t="str">
        <v xml:space="preserve"> 3,75,000 </v>
      </c>
      <c r="D538">
        <v>1</v>
      </c>
      <c r="E538" s="1">
        <v>41178</v>
      </c>
      <c r="F538" s="1">
        <v>41178</v>
      </c>
      <c r="G538">
        <v>0</v>
      </c>
    </row>
    <row r="539" spans="1:7" x14ac:dyDescent="0.25">
      <c r="A539" t="str">
        <v>ABC Live</v>
      </c>
      <c r="B539" t="str">
        <v xml:space="preserve"> Advertising </v>
      </c>
      <c r="C539">
        <v>25000</v>
      </c>
      <c r="D539">
        <v>1</v>
      </c>
      <c r="E539" s="1">
        <v>39087</v>
      </c>
      <c r="F539" s="1">
        <v>39087</v>
      </c>
      <c r="G539">
        <v>0</v>
      </c>
    </row>
    <row r="540" spans="1:7" x14ac:dyDescent="0.25">
      <c r="A540" t="str">
        <v>Abcam</v>
      </c>
      <c r="B540" t="str">
        <v xml:space="preserve"> Events </v>
      </c>
      <c r="C540" t="str">
        <v xml:space="preserve"> 7,87,99,653 </v>
      </c>
      <c r="D540">
        <v>2</v>
      </c>
      <c r="E540" s="1">
        <v>40702</v>
      </c>
      <c r="F540" s="1">
        <v>41026</v>
      </c>
      <c r="G540">
        <v>0</v>
      </c>
    </row>
    <row r="541" spans="1:7" x14ac:dyDescent="0.25">
      <c r="A541" t="str">
        <v>abcdexperts</v>
      </c>
      <c r="B541" t="str">
        <v xml:space="preserve"> Social Media </v>
      </c>
      <c r="C541" t="str">
        <v xml:space="preserve"> 1,47,000 </v>
      </c>
      <c r="D541">
        <v>1</v>
      </c>
      <c r="E541" s="1">
        <v>40544</v>
      </c>
      <c r="F541" s="1">
        <v>40544</v>
      </c>
      <c r="G541">
        <v>147000</v>
      </c>
    </row>
    <row r="542" spans="1:7" x14ac:dyDescent="0.25">
      <c r="A542" t="str">
        <v>AbCelex Technologies</v>
      </c>
      <c r="B542" t="str">
        <v xml:space="preserve"> Biotechnology </v>
      </c>
      <c r="C542" t="str">
        <v xml:space="preserve"> 20,00,000 </v>
      </c>
      <c r="D542">
        <v>1</v>
      </c>
      <c r="E542" s="1">
        <v>41757</v>
      </c>
      <c r="F542" s="1">
        <v>41757</v>
      </c>
      <c r="G542">
        <v>0</v>
      </c>
    </row>
    <row r="543" spans="1:7" x14ac:dyDescent="0.25">
      <c r="A543" t="str">
        <v>Abcellute</v>
      </c>
      <c r="B543" t="str">
        <v xml:space="preserve"> Biotechnology </v>
      </c>
      <c r="C543" t="str">
        <v xml:space="preserve"> 8,05,908 </v>
      </c>
      <c r="D543">
        <v>1</v>
      </c>
      <c r="E543" s="1">
        <v>39346</v>
      </c>
      <c r="F543" s="1">
        <v>39346</v>
      </c>
      <c r="G543">
        <v>0</v>
      </c>
    </row>
    <row r="544" spans="1:7" x14ac:dyDescent="0.25">
      <c r="A544" t="str">
        <v>Abcodia</v>
      </c>
      <c r="B544" t="str">
        <v xml:space="preserve"> Biotechnology </v>
      </c>
      <c r="C544" t="str">
        <v xml:space="preserve"> 16,22,347 </v>
      </c>
      <c r="D544">
        <v>1</v>
      </c>
      <c r="E544" s="1">
        <v>40688</v>
      </c>
      <c r="F544" s="1">
        <v>40688</v>
      </c>
      <c r="G544">
        <v>0</v>
      </c>
    </row>
    <row r="545" spans="1:7" x14ac:dyDescent="0.25">
      <c r="A545" t="str">
        <v>Abe's Market</v>
      </c>
      <c r="B545" t="str">
        <v xml:space="preserve"> E-Commerce </v>
      </c>
      <c r="C545" t="str">
        <v xml:space="preserve"> 1,91,48,000 </v>
      </c>
      <c r="D545">
        <v>5</v>
      </c>
      <c r="E545" s="1">
        <v>40358</v>
      </c>
      <c r="F545" s="1">
        <v>41677</v>
      </c>
      <c r="G545">
        <v>0</v>
      </c>
    </row>
    <row r="546" spans="1:7" x14ac:dyDescent="0.25">
      <c r="A546" t="str">
        <v>Abeelo</v>
      </c>
      <c r="B546" t="str">
        <v xml:space="preserve"> Fashion </v>
      </c>
      <c r="C546">
        <v>90000</v>
      </c>
      <c r="D546">
        <v>1</v>
      </c>
      <c r="E546" s="1">
        <v>41522</v>
      </c>
      <c r="F546" s="1">
        <v>41522</v>
      </c>
      <c r="G546">
        <v>90000</v>
      </c>
    </row>
    <row r="547" spans="1:7" x14ac:dyDescent="0.25">
      <c r="A547" t="str">
        <v>Abelite Design Automation, Inc</v>
      </c>
      <c r="B547" t="str">
        <v xml:space="preserve"> EDA Tools </v>
      </c>
      <c r="C547" t="str">
        <v xml:space="preserve"> -   </v>
      </c>
      <c r="D547">
        <v>1</v>
      </c>
      <c r="E547" s="1">
        <v>41774</v>
      </c>
      <c r="F547" s="1">
        <v>41774</v>
      </c>
      <c r="G547">
        <v>0</v>
      </c>
    </row>
    <row r="548" spans="1:7" x14ac:dyDescent="0.25">
      <c r="A548" t="str">
        <v>abeo</v>
      </c>
      <c r="B548" t="str">
        <v xml:space="preserve"> Health Care </v>
      </c>
      <c r="C548" t="str">
        <v xml:space="preserve"> 20,12,700 </v>
      </c>
      <c r="D548">
        <v>1</v>
      </c>
      <c r="E548" s="1">
        <v>40877</v>
      </c>
      <c r="F548" s="1">
        <v>40877</v>
      </c>
      <c r="G548">
        <v>0</v>
      </c>
    </row>
    <row r="549" spans="1:7" x14ac:dyDescent="0.25">
      <c r="A549" t="str">
        <v>Abeona Therapeutics</v>
      </c>
      <c r="B549" t="str">
        <v xml:space="preserve"> Biotechnology </v>
      </c>
      <c r="C549" t="str">
        <v xml:space="preserve"> 43,50,000 </v>
      </c>
      <c r="D549">
        <v>2</v>
      </c>
      <c r="E549" s="1">
        <v>41624</v>
      </c>
      <c r="F549" s="1">
        <v>41974</v>
      </c>
      <c r="G549">
        <v>750000</v>
      </c>
    </row>
    <row r="550" spans="1:7" x14ac:dyDescent="0.25">
      <c r="A550" t="str">
        <v>ABFIT Products</v>
      </c>
      <c r="B550" t="str">
        <v xml:space="preserve"> Medical </v>
      </c>
      <c r="C550" t="str">
        <v xml:space="preserve"> -   </v>
      </c>
      <c r="D550">
        <v>1</v>
      </c>
      <c r="E550" s="1">
        <v>40217</v>
      </c>
      <c r="F550" s="1">
        <v>40217</v>
      </c>
      <c r="G550">
        <v>0</v>
      </c>
    </row>
    <row r="551" spans="1:7" x14ac:dyDescent="0.25">
      <c r="A551" t="str">
        <v>AbGenomics</v>
      </c>
      <c r="B551" t="str">
        <v xml:space="preserve"> Biotechnology </v>
      </c>
      <c r="C551" t="str">
        <v xml:space="preserve"> 3,96,10,000 </v>
      </c>
      <c r="D551">
        <v>3</v>
      </c>
      <c r="E551" s="1">
        <v>41079</v>
      </c>
      <c r="F551" s="1">
        <v>41878</v>
      </c>
      <c r="G551">
        <v>0</v>
      </c>
    </row>
    <row r="552" spans="1:7" x14ac:dyDescent="0.25">
      <c r="A552" t="str">
        <v>Abide Therapeutics</v>
      </c>
      <c r="B552" t="str">
        <v xml:space="preserve"> Biotechnology </v>
      </c>
      <c r="C552" t="str">
        <v xml:space="preserve"> 22,50,180 </v>
      </c>
      <c r="D552">
        <v>1</v>
      </c>
      <c r="E552" s="1">
        <v>40865</v>
      </c>
      <c r="F552" s="1">
        <v>40865</v>
      </c>
      <c r="G552">
        <v>2250180</v>
      </c>
    </row>
    <row r="553" spans="1:7" x14ac:dyDescent="0.25">
      <c r="A553" t="str">
        <v>Abigail Stewart</v>
      </c>
      <c r="B553" t="str">
        <v xml:space="preserve"> Fashion </v>
      </c>
      <c r="C553">
        <v>60000</v>
      </c>
      <c r="D553">
        <v>1</v>
      </c>
      <c r="E553" s="1">
        <v>41687</v>
      </c>
      <c r="F553" s="1">
        <v>41687</v>
      </c>
      <c r="G553">
        <v>0</v>
      </c>
    </row>
    <row r="554" spans="1:7" x14ac:dyDescent="0.25">
      <c r="A554" t="str">
        <v>Ability Dynamics</v>
      </c>
      <c r="B554" t="str">
        <v xml:space="preserve"> Health Care </v>
      </c>
      <c r="C554" t="str">
        <v xml:space="preserve"> 15,00,000 </v>
      </c>
      <c r="D554">
        <v>1</v>
      </c>
      <c r="E554" s="1">
        <v>40959</v>
      </c>
      <c r="F554" s="1">
        <v>40959</v>
      </c>
      <c r="G554">
        <v>1500000</v>
      </c>
    </row>
    <row r="555" spans="1:7" x14ac:dyDescent="0.25">
      <c r="A555" t="str">
        <v>ABILITY Network</v>
      </c>
      <c r="B555" t="str">
        <v xml:space="preserve"> Health Care </v>
      </c>
      <c r="C555" t="str">
        <v xml:space="preserve"> 58,30,00,000 </v>
      </c>
      <c r="D555">
        <v>4</v>
      </c>
      <c r="E555" s="1">
        <v>39065</v>
      </c>
      <c r="F555" s="1">
        <v>41736</v>
      </c>
      <c r="G555">
        <v>0</v>
      </c>
    </row>
    <row r="556" spans="1:7" x14ac:dyDescent="0.25">
      <c r="A556" t="str">
        <v>AbilTo</v>
      </c>
      <c r="B556" t="str">
        <v xml:space="preserve"> Health Care </v>
      </c>
      <c r="C556" t="str">
        <v xml:space="preserve"> 90,00,000 </v>
      </c>
      <c r="D556">
        <v>2</v>
      </c>
      <c r="E556" s="1">
        <v>41408</v>
      </c>
      <c r="F556" s="1">
        <v>41716</v>
      </c>
      <c r="G556">
        <v>0</v>
      </c>
    </row>
    <row r="557" spans="1:7" x14ac:dyDescent="0.25">
      <c r="A557" t="str">
        <v>Abimate.ee</v>
      </c>
      <c r="B557">
        <v>0</v>
      </c>
      <c r="C557">
        <v>30000</v>
      </c>
      <c r="D557">
        <v>1</v>
      </c>
      <c r="E557" s="1">
        <v>41718</v>
      </c>
      <c r="F557" s="1">
        <v>41718</v>
      </c>
      <c r="G557">
        <v>30000</v>
      </c>
    </row>
    <row r="558" spans="1:7" x14ac:dyDescent="0.25">
      <c r="A558" t="str">
        <v>Abine</v>
      </c>
      <c r="B558" t="str">
        <v xml:space="preserve"> Curated Web </v>
      </c>
      <c r="C558" t="str">
        <v xml:space="preserve"> 64,67,283 </v>
      </c>
      <c r="D558">
        <v>1</v>
      </c>
      <c r="E558" s="1">
        <v>40736</v>
      </c>
      <c r="F558" s="1">
        <v>40736</v>
      </c>
      <c r="G558">
        <v>0</v>
      </c>
    </row>
    <row r="559" spans="1:7" x14ac:dyDescent="0.25">
      <c r="A559" t="str">
        <v>Abingdon Health</v>
      </c>
      <c r="B559" t="str">
        <v xml:space="preserve"> Health Care </v>
      </c>
      <c r="C559" t="str">
        <v xml:space="preserve"> 81,40,565 </v>
      </c>
      <c r="D559">
        <v>2</v>
      </c>
      <c r="E559" s="1">
        <v>40994</v>
      </c>
      <c r="F559" s="1">
        <v>41936</v>
      </c>
      <c r="G559">
        <v>0</v>
      </c>
    </row>
    <row r="560" spans="1:7" x14ac:dyDescent="0.25">
      <c r="A560" t="str">
        <v>Abiogenix</v>
      </c>
      <c r="B560" t="str">
        <v xml:space="preserve"> Fitness </v>
      </c>
      <c r="C560" t="str">
        <v xml:space="preserve"> -   </v>
      </c>
      <c r="D560">
        <v>1</v>
      </c>
      <c r="E560" s="1">
        <v>41136</v>
      </c>
      <c r="F560" s="1">
        <v>41136</v>
      </c>
      <c r="G560">
        <v>0</v>
      </c>
    </row>
    <row r="561" spans="1:7" x14ac:dyDescent="0.25">
      <c r="A561" t="str">
        <v>Abionic</v>
      </c>
      <c r="B561" t="str">
        <v xml:space="preserve"> Nanotechnology </v>
      </c>
      <c r="C561" t="str">
        <v xml:space="preserve"> 39,86,362 </v>
      </c>
      <c r="D561">
        <v>1</v>
      </c>
      <c r="E561" s="1">
        <v>41926</v>
      </c>
      <c r="F561" s="1">
        <v>41926</v>
      </c>
      <c r="G561">
        <v>0</v>
      </c>
    </row>
    <row r="562" spans="1:7" x14ac:dyDescent="0.25">
      <c r="A562" t="str">
        <v>Abiquo</v>
      </c>
      <c r="B562" t="str">
        <v xml:space="preserve"> Virtualization </v>
      </c>
      <c r="C562" t="str">
        <v xml:space="preserve"> 2,55,60,400 </v>
      </c>
      <c r="D562">
        <v>8</v>
      </c>
      <c r="E562" s="1">
        <v>39448</v>
      </c>
      <c r="F562" s="1">
        <v>41374</v>
      </c>
      <c r="G562">
        <v>0</v>
      </c>
    </row>
    <row r="563" spans="1:7" x14ac:dyDescent="0.25">
      <c r="A563" t="str">
        <v>Abiquo Group</v>
      </c>
      <c r="B563" t="str">
        <v xml:space="preserve"> Cloud Infrastructure </v>
      </c>
      <c r="C563" t="str">
        <v xml:space="preserve"> 1,41,30,737 </v>
      </c>
      <c r="D563">
        <v>4</v>
      </c>
      <c r="E563" s="1">
        <v>40521</v>
      </c>
      <c r="F563" s="1">
        <v>41710</v>
      </c>
      <c r="G563">
        <v>0</v>
      </c>
    </row>
    <row r="564" spans="1:7" x14ac:dyDescent="0.25">
      <c r="A564" t="str">
        <v>aBIZinaBOX</v>
      </c>
      <c r="B564" t="str">
        <v xml:space="preserve"> Accounting </v>
      </c>
      <c r="C564" t="str">
        <v xml:space="preserve"> 5,00,000 </v>
      </c>
      <c r="D564">
        <v>1</v>
      </c>
      <c r="E564" s="1">
        <v>39729</v>
      </c>
      <c r="F564" s="1">
        <v>39729</v>
      </c>
      <c r="G564">
        <v>500000</v>
      </c>
    </row>
    <row r="565" spans="1:7" x14ac:dyDescent="0.25">
      <c r="A565" t="str">
        <v>ABK Biomedical</v>
      </c>
      <c r="B565">
        <v>0</v>
      </c>
      <c r="C565" t="str">
        <v xml:space="preserve"> -   </v>
      </c>
      <c r="D565">
        <v>1</v>
      </c>
      <c r="E565" s="1">
        <v>41167</v>
      </c>
      <c r="F565" s="1">
        <v>41167</v>
      </c>
      <c r="G565">
        <v>0</v>
      </c>
    </row>
    <row r="566" spans="1:7" x14ac:dyDescent="0.25">
      <c r="A566" t="str">
        <v>ABL</v>
      </c>
      <c r="B566" t="str">
        <v xml:space="preserve"> Online Travel </v>
      </c>
      <c r="C566" t="str">
        <v xml:space="preserve"> -   </v>
      </c>
      <c r="D566">
        <v>1</v>
      </c>
      <c r="E566" s="1">
        <v>41803</v>
      </c>
      <c r="F566" s="1">
        <v>41803</v>
      </c>
      <c r="G566">
        <v>0</v>
      </c>
    </row>
    <row r="567" spans="1:7" x14ac:dyDescent="0.25">
      <c r="A567" t="str">
        <v>ABL Farms</v>
      </c>
      <c r="B567" t="str">
        <v xml:space="preserve"> Sales and Marketing </v>
      </c>
      <c r="C567" t="str">
        <v xml:space="preserve"> 1,50,000 </v>
      </c>
      <c r="D567">
        <v>1</v>
      </c>
      <c r="E567" s="1">
        <v>41589</v>
      </c>
      <c r="F567" s="1">
        <v>41589</v>
      </c>
      <c r="G567">
        <v>0</v>
      </c>
    </row>
    <row r="568" spans="1:7" x14ac:dyDescent="0.25">
      <c r="A568" t="str">
        <v>Ablative Solutions</v>
      </c>
      <c r="B568" t="str">
        <v xml:space="preserve"> Biotechnology </v>
      </c>
      <c r="C568" t="str">
        <v xml:space="preserve"> 2,59,30,577 </v>
      </c>
      <c r="D568">
        <v>5</v>
      </c>
      <c r="E568" s="1">
        <v>40912</v>
      </c>
      <c r="F568" s="1">
        <v>41674</v>
      </c>
      <c r="G568">
        <v>5000</v>
      </c>
    </row>
    <row r="569" spans="1:7" x14ac:dyDescent="0.25">
      <c r="A569" t="str">
        <v>Able Device</v>
      </c>
      <c r="B569" t="str">
        <v xml:space="preserve"> M2M </v>
      </c>
      <c r="C569">
        <v>50000</v>
      </c>
      <c r="D569">
        <v>1</v>
      </c>
      <c r="E569" s="1">
        <v>41148</v>
      </c>
      <c r="F569" s="1">
        <v>41148</v>
      </c>
      <c r="G569">
        <v>50000</v>
      </c>
    </row>
    <row r="570" spans="1:7" x14ac:dyDescent="0.25">
      <c r="A570" t="str">
        <v>Able Imaging</v>
      </c>
      <c r="B570" t="str">
        <v xml:space="preserve"> Health and Wellness </v>
      </c>
      <c r="C570" t="str">
        <v xml:space="preserve"> 5,00,000 </v>
      </c>
      <c r="D570">
        <v>1</v>
      </c>
      <c r="E570" s="1">
        <v>40609</v>
      </c>
      <c r="F570" s="1">
        <v>40609</v>
      </c>
      <c r="G570">
        <v>0</v>
      </c>
    </row>
    <row r="571" spans="1:7" x14ac:dyDescent="0.25">
      <c r="A571" t="str">
        <v>Able Planet</v>
      </c>
      <c r="B571" t="str">
        <v xml:space="preserve"> Hardware + Software </v>
      </c>
      <c r="C571" t="str">
        <v xml:space="preserve"> 1,20,05,448 </v>
      </c>
      <c r="D571">
        <v>5</v>
      </c>
      <c r="E571" s="1">
        <v>40042</v>
      </c>
      <c r="F571" s="1">
        <v>40940</v>
      </c>
      <c r="G571">
        <v>0</v>
      </c>
    </row>
    <row r="572" spans="1:7" x14ac:dyDescent="0.25">
      <c r="A572" t="str">
        <v>AbleSky</v>
      </c>
      <c r="B572" t="str">
        <v xml:space="preserve"> Software </v>
      </c>
      <c r="C572" t="str">
        <v xml:space="preserve"> 12,73,000 </v>
      </c>
      <c r="D572">
        <v>1</v>
      </c>
      <c r="E572" s="1">
        <v>40723</v>
      </c>
      <c r="F572" s="1">
        <v>40723</v>
      </c>
      <c r="G572">
        <v>0</v>
      </c>
    </row>
    <row r="573" spans="1:7" x14ac:dyDescent="0.25">
      <c r="A573" t="str">
        <v>Ablexis</v>
      </c>
      <c r="B573" t="str">
        <v xml:space="preserve"> Biotechnology </v>
      </c>
      <c r="C573" t="str">
        <v xml:space="preserve"> 1,20,00,000 </v>
      </c>
      <c r="D573">
        <v>1</v>
      </c>
      <c r="E573" s="1">
        <v>40333</v>
      </c>
      <c r="F573" s="1">
        <v>40333</v>
      </c>
      <c r="G573">
        <v>0</v>
      </c>
    </row>
    <row r="574" spans="1:7" x14ac:dyDescent="0.25">
      <c r="A574" t="str">
        <v>Abloomy</v>
      </c>
      <c r="B574" t="str">
        <v xml:space="preserve"> Cloud Computing </v>
      </c>
      <c r="C574" t="str">
        <v xml:space="preserve"> 30,00,000 </v>
      </c>
      <c r="D574">
        <v>1</v>
      </c>
      <c r="E574" s="1">
        <v>41671</v>
      </c>
      <c r="F574" s="1">
        <v>41671</v>
      </c>
      <c r="G574">
        <v>0</v>
      </c>
    </row>
    <row r="575" spans="1:7" x14ac:dyDescent="0.25">
      <c r="A575" t="str">
        <v>Ablynx</v>
      </c>
      <c r="B575" t="str">
        <v xml:space="preserve"> Biotechnology </v>
      </c>
      <c r="C575" t="str">
        <v xml:space="preserve"> 9,83,29,011 </v>
      </c>
      <c r="D575">
        <v>3</v>
      </c>
      <c r="E575" s="1">
        <v>41333</v>
      </c>
      <c r="F575" s="1">
        <v>41864</v>
      </c>
      <c r="G575">
        <v>0</v>
      </c>
    </row>
    <row r="576" spans="1:7" x14ac:dyDescent="0.25">
      <c r="A576" t="str">
        <v>ABO Data</v>
      </c>
      <c r="B576" t="str">
        <v xml:space="preserve"> Enterprise Software </v>
      </c>
      <c r="C576" t="str">
        <v xml:space="preserve"> 10,00,000 </v>
      </c>
      <c r="D576">
        <v>1</v>
      </c>
      <c r="E576" s="1">
        <v>28856</v>
      </c>
      <c r="F576" s="1">
        <v>28856</v>
      </c>
      <c r="G576">
        <v>1000000</v>
      </c>
    </row>
    <row r="577" spans="1:7" x14ac:dyDescent="0.25">
      <c r="A577" t="str">
        <v>ABODO</v>
      </c>
      <c r="B577" t="str">
        <v xml:space="preserve"> Search </v>
      </c>
      <c r="C577" t="str">
        <v xml:space="preserve"> 15,95,000 </v>
      </c>
      <c r="D577">
        <v>3</v>
      </c>
      <c r="E577" s="1">
        <v>41278</v>
      </c>
      <c r="F577" s="1">
        <v>41850</v>
      </c>
      <c r="G577">
        <v>345000</v>
      </c>
    </row>
    <row r="578" spans="1:7" x14ac:dyDescent="0.25">
      <c r="A578" t="str">
        <v>Abound Logic</v>
      </c>
      <c r="B578">
        <v>0</v>
      </c>
      <c r="C578" t="str">
        <v xml:space="preserve"> 37,05,137 </v>
      </c>
      <c r="D578">
        <v>1</v>
      </c>
      <c r="E578" s="1">
        <v>39828</v>
      </c>
      <c r="F578" s="1">
        <v>39828</v>
      </c>
      <c r="G578">
        <v>0</v>
      </c>
    </row>
    <row r="579" spans="1:7" x14ac:dyDescent="0.25">
      <c r="A579" t="str">
        <v>Abound Solar</v>
      </c>
      <c r="B579" t="str">
        <v xml:space="preserve"> Solar </v>
      </c>
      <c r="C579" t="str">
        <v xml:space="preserve"> 51,00,00,000 </v>
      </c>
      <c r="D579">
        <v>2</v>
      </c>
      <c r="E579" s="1">
        <v>40365</v>
      </c>
      <c r="F579" s="1">
        <v>40527</v>
      </c>
      <c r="G579">
        <v>0</v>
      </c>
    </row>
    <row r="580" spans="1:7" x14ac:dyDescent="0.25">
      <c r="A580" t="str">
        <v>about.me</v>
      </c>
      <c r="B580" t="str">
        <v xml:space="preserve"> Identity Management </v>
      </c>
      <c r="C580" t="str">
        <v xml:space="preserve"> 1,70,87,500 </v>
      </c>
      <c r="D580">
        <v>3</v>
      </c>
      <c r="E580" s="1">
        <v>40169</v>
      </c>
      <c r="F580" s="1">
        <v>41800</v>
      </c>
      <c r="G580">
        <v>0</v>
      </c>
    </row>
    <row r="581" spans="1:7" x14ac:dyDescent="0.25">
      <c r="A581" t="str">
        <v>AboutMyStar</v>
      </c>
      <c r="B581">
        <v>0</v>
      </c>
      <c r="C581" t="str">
        <v xml:space="preserve"> 2,75,166 </v>
      </c>
      <c r="D581">
        <v>1</v>
      </c>
      <c r="E581" s="1">
        <v>40801</v>
      </c>
      <c r="F581" s="1">
        <v>40801</v>
      </c>
      <c r="G581">
        <v>275166</v>
      </c>
    </row>
    <row r="582" spans="1:7" x14ac:dyDescent="0.25">
      <c r="A582" t="str">
        <v>AboutOne</v>
      </c>
      <c r="B582" t="str">
        <v xml:space="preserve"> Curated Web </v>
      </c>
      <c r="C582" t="str">
        <v xml:space="preserve"> 41,39,407 </v>
      </c>
      <c r="D582">
        <v>5</v>
      </c>
      <c r="E582" s="1">
        <v>40664</v>
      </c>
      <c r="F582" s="1">
        <v>41929</v>
      </c>
      <c r="G582">
        <v>145400</v>
      </c>
    </row>
    <row r="583" spans="1:7" x14ac:dyDescent="0.25">
      <c r="A583" t="str">
        <v>AboutOurWork</v>
      </c>
      <c r="B583" t="str">
        <v xml:space="preserve"> Business Services </v>
      </c>
      <c r="C583" t="str">
        <v xml:space="preserve"> -   </v>
      </c>
      <c r="D583">
        <v>1</v>
      </c>
      <c r="E583" s="1">
        <v>41749</v>
      </c>
      <c r="F583" s="1">
        <v>41749</v>
      </c>
      <c r="G583">
        <v>0</v>
      </c>
    </row>
    <row r="584" spans="1:7" x14ac:dyDescent="0.25">
      <c r="A584" t="str">
        <v>AboutUs.org</v>
      </c>
      <c r="B584" t="str">
        <v xml:space="preserve"> Curated Web </v>
      </c>
      <c r="C584" t="str">
        <v xml:space="preserve"> 76,18,249 </v>
      </c>
      <c r="D584">
        <v>3</v>
      </c>
      <c r="E584" s="1">
        <v>39778</v>
      </c>
      <c r="F584" s="1">
        <v>40010</v>
      </c>
      <c r="G584">
        <v>0</v>
      </c>
    </row>
    <row r="585" spans="1:7" x14ac:dyDescent="0.25">
      <c r="A585" t="str">
        <v>Above All Software</v>
      </c>
      <c r="B585" t="str">
        <v xml:space="preserve"> Software </v>
      </c>
      <c r="C585" t="str">
        <v xml:space="preserve"> 21,00,000 </v>
      </c>
      <c r="D585">
        <v>1</v>
      </c>
      <c r="E585" s="1">
        <v>38504</v>
      </c>
      <c r="F585" s="1">
        <v>38504</v>
      </c>
      <c r="G585">
        <v>0</v>
      </c>
    </row>
    <row r="586" spans="1:7" x14ac:dyDescent="0.25">
      <c r="A586" t="str">
        <v>Above Security</v>
      </c>
      <c r="B586" t="str">
        <v xml:space="preserve"> Information Security </v>
      </c>
      <c r="C586" t="str">
        <v xml:space="preserve"> 25,00,000 </v>
      </c>
      <c r="D586">
        <v>1</v>
      </c>
      <c r="E586" s="1">
        <v>38231</v>
      </c>
      <c r="F586" s="1">
        <v>38231</v>
      </c>
      <c r="G586">
        <v>0</v>
      </c>
    </row>
    <row r="587" spans="1:7" x14ac:dyDescent="0.25">
      <c r="A587" t="str">
        <v>ABOVE Solutions</v>
      </c>
      <c r="B587" t="str">
        <v xml:space="preserve"> Software </v>
      </c>
      <c r="C587" t="str">
        <v xml:space="preserve"> 4,50,000 </v>
      </c>
      <c r="D587">
        <v>1</v>
      </c>
      <c r="E587" s="1">
        <v>40771</v>
      </c>
      <c r="F587" s="1">
        <v>40771</v>
      </c>
      <c r="G587">
        <v>0</v>
      </c>
    </row>
    <row r="588" spans="1:7" x14ac:dyDescent="0.25">
      <c r="A588" t="str">
        <v>ABPathfinder</v>
      </c>
      <c r="B588" t="str">
        <v xml:space="preserve"> Health and Wellness </v>
      </c>
      <c r="C588" t="str">
        <v xml:space="preserve"> 9,60,000 </v>
      </c>
      <c r="D588">
        <v>3</v>
      </c>
      <c r="E588" s="1">
        <v>41248</v>
      </c>
      <c r="F588" s="1">
        <v>41963</v>
      </c>
      <c r="G588">
        <v>0</v>
      </c>
    </row>
    <row r="589" spans="1:7" x14ac:dyDescent="0.25">
      <c r="A589" t="str">
        <v>AbraResto</v>
      </c>
      <c r="B589" t="str">
        <v xml:space="preserve"> Social Media Platforms </v>
      </c>
      <c r="C589" t="str">
        <v xml:space="preserve"> 15,00,000 </v>
      </c>
      <c r="D589">
        <v>1</v>
      </c>
      <c r="E589" s="1">
        <v>41668</v>
      </c>
      <c r="F589" s="1">
        <v>41668</v>
      </c>
      <c r="G589">
        <v>1500000</v>
      </c>
    </row>
    <row r="590" spans="1:7" x14ac:dyDescent="0.25">
      <c r="A590" t="str">
        <v>Abril</v>
      </c>
      <c r="B590" t="str">
        <v xml:space="preserve"> Education </v>
      </c>
      <c r="C590" t="str">
        <v xml:space="preserve"> 42,20,00,000 </v>
      </c>
      <c r="D590">
        <v>1</v>
      </c>
      <c r="E590" s="1">
        <v>38846</v>
      </c>
      <c r="F590" s="1">
        <v>38846</v>
      </c>
      <c r="G590">
        <v>0</v>
      </c>
    </row>
    <row r="591" spans="1:7" x14ac:dyDescent="0.25">
      <c r="A591" t="str">
        <v>Abroad101</v>
      </c>
      <c r="B591" t="str">
        <v xml:space="preserve"> Education </v>
      </c>
      <c r="C591">
        <v>50000</v>
      </c>
      <c r="D591">
        <v>1</v>
      </c>
      <c r="E591" s="1">
        <v>40472</v>
      </c>
      <c r="F591" s="1">
        <v>40472</v>
      </c>
      <c r="G591">
        <v>50000</v>
      </c>
    </row>
    <row r="592" spans="1:7" x14ac:dyDescent="0.25">
      <c r="A592" t="str">
        <v>ABS</v>
      </c>
      <c r="B592" t="str">
        <v xml:space="preserve"> Health Care </v>
      </c>
      <c r="C592" t="str">
        <v xml:space="preserve"> 1,32,500 </v>
      </c>
      <c r="D592">
        <v>1</v>
      </c>
      <c r="E592" s="1">
        <v>41171</v>
      </c>
      <c r="F592" s="1">
        <v>41171</v>
      </c>
      <c r="G592">
        <v>0</v>
      </c>
    </row>
    <row r="593" spans="1:7" x14ac:dyDescent="0.25">
      <c r="A593" t="str">
        <v>ABS Medical</v>
      </c>
      <c r="B593" t="str">
        <v xml:space="preserve"> Medical </v>
      </c>
      <c r="C593" t="str">
        <v xml:space="preserve"> -   </v>
      </c>
      <c r="D593">
        <v>1</v>
      </c>
      <c r="E593" s="1">
        <v>41738</v>
      </c>
      <c r="F593" s="1">
        <v>41738</v>
      </c>
      <c r="G593">
        <v>0</v>
      </c>
    </row>
    <row r="594" spans="1:7" x14ac:dyDescent="0.25">
      <c r="A594" t="str">
        <v>Absio</v>
      </c>
      <c r="B594" t="str">
        <v xml:space="preserve"> Software </v>
      </c>
      <c r="C594" t="str">
        <v xml:space="preserve"> 27,57,346 </v>
      </c>
      <c r="D594">
        <v>3</v>
      </c>
      <c r="E594" s="1">
        <v>40304</v>
      </c>
      <c r="F594" s="1">
        <v>41317</v>
      </c>
      <c r="G594">
        <v>0</v>
      </c>
    </row>
    <row r="595" spans="1:7" x14ac:dyDescent="0.25">
      <c r="A595" t="str">
        <v>ABSMaterials</v>
      </c>
      <c r="B595" t="str">
        <v xml:space="preserve"> Clean Technology </v>
      </c>
      <c r="C595" t="str">
        <v xml:space="preserve"> 42,50,000 </v>
      </c>
      <c r="D595">
        <v>2</v>
      </c>
      <c r="E595" s="1">
        <v>40353</v>
      </c>
      <c r="F595" s="1">
        <v>41602</v>
      </c>
      <c r="G595">
        <v>0</v>
      </c>
    </row>
    <row r="596" spans="1:7" x14ac:dyDescent="0.25">
      <c r="A596" t="str">
        <v>Absolicon Solar Concentrator</v>
      </c>
      <c r="B596" t="str">
        <v xml:space="preserve"> Clean Technology </v>
      </c>
      <c r="C596" t="str">
        <v xml:space="preserve"> 6,61,000 </v>
      </c>
      <c r="D596">
        <v>1</v>
      </c>
      <c r="E596" s="1">
        <v>40310</v>
      </c>
      <c r="F596" s="1">
        <v>40310</v>
      </c>
      <c r="G596">
        <v>0</v>
      </c>
    </row>
    <row r="597" spans="1:7" x14ac:dyDescent="0.25">
      <c r="A597" t="str">
        <v>AbsolutData</v>
      </c>
      <c r="B597" t="str">
        <v xml:space="preserve"> Analytics </v>
      </c>
      <c r="C597" t="str">
        <v xml:space="preserve"> 2,00,00,000 </v>
      </c>
      <c r="D597">
        <v>1</v>
      </c>
      <c r="E597" s="1">
        <v>41144</v>
      </c>
      <c r="F597" s="1">
        <v>41144</v>
      </c>
      <c r="G597">
        <v>0</v>
      </c>
    </row>
    <row r="598" spans="1:7" x14ac:dyDescent="0.25">
      <c r="A598" t="str">
        <v>Absolute Antibody</v>
      </c>
      <c r="B598" t="str">
        <v xml:space="preserve"> Health and Wellness </v>
      </c>
      <c r="C598" t="str">
        <v xml:space="preserve"> 12,87,963 </v>
      </c>
      <c r="D598">
        <v>1</v>
      </c>
      <c r="E598" s="1">
        <v>41736</v>
      </c>
      <c r="F598" s="1">
        <v>41736</v>
      </c>
      <c r="G598">
        <v>0</v>
      </c>
    </row>
    <row r="599" spans="1:7" x14ac:dyDescent="0.25">
      <c r="A599" t="str">
        <v>Absolute Commerce</v>
      </c>
      <c r="B599" t="str">
        <v xml:space="preserve"> Software </v>
      </c>
      <c r="C599" t="str">
        <v xml:space="preserve"> 2,00,000 </v>
      </c>
      <c r="D599">
        <v>1</v>
      </c>
      <c r="E599" s="1">
        <v>41768</v>
      </c>
      <c r="F599" s="1">
        <v>41768</v>
      </c>
      <c r="G599">
        <v>200000</v>
      </c>
    </row>
    <row r="600" spans="1:7" x14ac:dyDescent="0.25">
      <c r="A600" t="str">
        <v>Absorption Pharmaceuticals</v>
      </c>
      <c r="B600" t="str">
        <v xml:space="preserve"> Biotechnology </v>
      </c>
      <c r="C600" t="str">
        <v xml:space="preserve"> 12,00,000 </v>
      </c>
      <c r="D600">
        <v>1</v>
      </c>
      <c r="E600" s="1">
        <v>41684</v>
      </c>
      <c r="F600" s="1">
        <v>41684</v>
      </c>
      <c r="G600">
        <v>0</v>
      </c>
    </row>
    <row r="601" spans="1:7" x14ac:dyDescent="0.25">
      <c r="A601" t="str">
        <v>Absynth Biologics</v>
      </c>
      <c r="B601" t="str">
        <v xml:space="preserve"> Biotechnology </v>
      </c>
      <c r="C601" t="str">
        <v xml:space="preserve"> 12,87,963 </v>
      </c>
      <c r="D601">
        <v>1</v>
      </c>
      <c r="E601" s="1">
        <v>41473</v>
      </c>
      <c r="F601" s="1">
        <v>41473</v>
      </c>
      <c r="G601">
        <v>1287963</v>
      </c>
    </row>
    <row r="602" spans="1:7" x14ac:dyDescent="0.25">
      <c r="A602" t="str">
        <v>ABT Molecular Imaging</v>
      </c>
      <c r="B602" t="str">
        <v xml:space="preserve"> Health Care </v>
      </c>
      <c r="C602" t="str">
        <v xml:space="preserve"> 2,83,64,818 </v>
      </c>
      <c r="D602">
        <v>10</v>
      </c>
      <c r="E602" s="1">
        <v>40092</v>
      </c>
      <c r="F602" s="1">
        <v>41736</v>
      </c>
      <c r="G602">
        <v>0</v>
      </c>
    </row>
    <row r="603" spans="1:7" x14ac:dyDescent="0.25">
      <c r="A603" t="str">
        <v>Abundance Generation</v>
      </c>
      <c r="B603" t="str">
        <v xml:space="preserve"> Finance </v>
      </c>
      <c r="C603" t="str">
        <v xml:space="preserve"> 45,45,754 </v>
      </c>
      <c r="D603">
        <v>1</v>
      </c>
      <c r="E603" s="1">
        <v>41498</v>
      </c>
      <c r="F603" s="1">
        <v>41498</v>
      </c>
      <c r="G603">
        <v>0</v>
      </c>
    </row>
    <row r="604" spans="1:7" x14ac:dyDescent="0.25">
      <c r="A604" t="str">
        <v>abusix</v>
      </c>
      <c r="B604" t="str">
        <v xml:space="preserve"> Software </v>
      </c>
      <c r="C604" t="str">
        <v xml:space="preserve"> 13,00,000 </v>
      </c>
      <c r="D604">
        <v>1</v>
      </c>
      <c r="E604" s="1">
        <v>41579</v>
      </c>
      <c r="F604" s="1">
        <v>41579</v>
      </c>
      <c r="G604">
        <v>1300000</v>
      </c>
    </row>
    <row r="605" spans="1:7" x14ac:dyDescent="0.25">
      <c r="A605" t="str">
        <v>Abyz</v>
      </c>
      <c r="B605" t="str">
        <v xml:space="preserve"> Curated Web </v>
      </c>
      <c r="C605" t="str">
        <v xml:space="preserve"> -   </v>
      </c>
      <c r="D605">
        <v>1</v>
      </c>
      <c r="E605" s="1">
        <v>40909</v>
      </c>
      <c r="F605" s="1">
        <v>40909</v>
      </c>
      <c r="G605">
        <v>0</v>
      </c>
    </row>
    <row r="606" spans="1:7" x14ac:dyDescent="0.25">
      <c r="A606" t="str">
        <v>Abzena</v>
      </c>
      <c r="B606" t="str">
        <v xml:space="preserve"> Biotechnology </v>
      </c>
      <c r="C606" t="str">
        <v xml:space="preserve"> 3,43,00,806 </v>
      </c>
      <c r="D606">
        <v>1</v>
      </c>
      <c r="E606" s="1">
        <v>41827</v>
      </c>
      <c r="F606" s="1">
        <v>41827</v>
      </c>
      <c r="G606">
        <v>0</v>
      </c>
    </row>
    <row r="607" spans="1:7" x14ac:dyDescent="0.25">
      <c r="A607" t="str">
        <v>AC Holdco</v>
      </c>
      <c r="B607">
        <v>0</v>
      </c>
      <c r="C607" t="str">
        <v xml:space="preserve"> 25,27,94,435 </v>
      </c>
      <c r="D607">
        <v>3</v>
      </c>
      <c r="E607" s="1">
        <v>39918</v>
      </c>
      <c r="F607" s="1">
        <v>40155</v>
      </c>
      <c r="G607">
        <v>0</v>
      </c>
    </row>
    <row r="608" spans="1:7" x14ac:dyDescent="0.25">
      <c r="A608" t="str">
        <v>AC Immune SA</v>
      </c>
      <c r="B608" t="str">
        <v xml:space="preserve"> Biotechnology </v>
      </c>
      <c r="C608" t="str">
        <v xml:space="preserve"> 2,20,09,460 </v>
      </c>
      <c r="D608">
        <v>1</v>
      </c>
      <c r="E608" s="1">
        <v>41648</v>
      </c>
      <c r="F608" s="1">
        <v>41648</v>
      </c>
      <c r="G608">
        <v>0</v>
      </c>
    </row>
    <row r="609" spans="1:7" x14ac:dyDescent="0.25">
      <c r="A609" t="str">
        <v>Acacia</v>
      </c>
      <c r="B609" t="str">
        <v xml:space="preserve"> Apps </v>
      </c>
      <c r="C609">
        <v>15000</v>
      </c>
      <c r="D609">
        <v>1</v>
      </c>
      <c r="E609" s="1">
        <v>41049</v>
      </c>
      <c r="F609" s="1">
        <v>41049</v>
      </c>
      <c r="G609">
        <v>15000</v>
      </c>
    </row>
    <row r="610" spans="1:7" x14ac:dyDescent="0.25">
      <c r="A610" t="str">
        <v>Acacia Communications</v>
      </c>
      <c r="B610" t="str">
        <v xml:space="preserve"> Web Hosting </v>
      </c>
      <c r="C610" t="str">
        <v xml:space="preserve"> 2,30,00,000 </v>
      </c>
      <c r="D610">
        <v>2</v>
      </c>
      <c r="E610" s="1">
        <v>40889</v>
      </c>
      <c r="F610" s="1">
        <v>41409</v>
      </c>
      <c r="G610">
        <v>0</v>
      </c>
    </row>
    <row r="611" spans="1:7" x14ac:dyDescent="0.25">
      <c r="A611" t="str">
        <v>Acacia Interactive</v>
      </c>
      <c r="B611" t="str">
        <v xml:space="preserve"> Software </v>
      </c>
      <c r="C611" t="str">
        <v xml:space="preserve"> 7,62,000 </v>
      </c>
      <c r="D611">
        <v>1</v>
      </c>
      <c r="E611" s="1">
        <v>41362</v>
      </c>
      <c r="F611" s="1">
        <v>41362</v>
      </c>
      <c r="G611">
        <v>762000</v>
      </c>
    </row>
    <row r="612" spans="1:7" x14ac:dyDescent="0.25">
      <c r="A612" t="str">
        <v>Acacia Living</v>
      </c>
      <c r="B612" t="str">
        <v xml:space="preserve"> Health and Wellness </v>
      </c>
      <c r="C612" t="str">
        <v xml:space="preserve"> 23,38,650 </v>
      </c>
      <c r="D612">
        <v>1</v>
      </c>
      <c r="E612" s="1">
        <v>41619</v>
      </c>
      <c r="F612" s="1">
        <v>41619</v>
      </c>
      <c r="G612">
        <v>0</v>
      </c>
    </row>
    <row r="613" spans="1:7" x14ac:dyDescent="0.25">
      <c r="A613" t="str">
        <v>Acacia Pharma</v>
      </c>
      <c r="B613" t="str">
        <v xml:space="preserve"> Biotechnology </v>
      </c>
      <c r="C613" t="str">
        <v xml:space="preserve"> 3,35,00,000 </v>
      </c>
      <c r="D613">
        <v>2</v>
      </c>
      <c r="E613" s="1">
        <v>40633</v>
      </c>
      <c r="F613" s="1">
        <v>41520</v>
      </c>
      <c r="G613">
        <v>0</v>
      </c>
    </row>
    <row r="614" spans="1:7" x14ac:dyDescent="0.25">
      <c r="A614" t="str">
        <v>Acacia Research</v>
      </c>
      <c r="B614" t="str">
        <v xml:space="preserve"> Finance </v>
      </c>
      <c r="C614" t="str">
        <v xml:space="preserve"> 24,46,00,000 </v>
      </c>
      <c r="D614">
        <v>2</v>
      </c>
      <c r="E614" s="1">
        <v>38393</v>
      </c>
      <c r="F614" s="1">
        <v>40960</v>
      </c>
      <c r="G614">
        <v>0</v>
      </c>
    </row>
    <row r="615" spans="1:7" x14ac:dyDescent="0.25">
      <c r="A615" t="str">
        <v>ACACIA Semiconductor</v>
      </c>
      <c r="B615" t="str">
        <v xml:space="preserve"> Semiconductors </v>
      </c>
      <c r="C615" t="str">
        <v xml:space="preserve"> 3,68,000 </v>
      </c>
      <c r="D615">
        <v>1</v>
      </c>
      <c r="E615" s="1">
        <v>38506</v>
      </c>
      <c r="F615" s="1">
        <v>38506</v>
      </c>
      <c r="G615">
        <v>0</v>
      </c>
    </row>
    <row r="616" spans="1:7" x14ac:dyDescent="0.25">
      <c r="A616" t="str">
        <v>Academia RFID</v>
      </c>
      <c r="B616" t="str">
        <v xml:space="preserve"> Consulting </v>
      </c>
      <c r="C616" t="str">
        <v xml:space="preserve"> 44,99,999 </v>
      </c>
      <c r="D616">
        <v>1</v>
      </c>
      <c r="E616" s="1">
        <v>41120</v>
      </c>
      <c r="F616" s="1">
        <v>41120</v>
      </c>
      <c r="G616">
        <v>0</v>
      </c>
    </row>
    <row r="617" spans="1:7" x14ac:dyDescent="0.25">
      <c r="A617" t="str">
        <v>Academia.edu</v>
      </c>
      <c r="B617" t="str">
        <v xml:space="preserve"> Social Media </v>
      </c>
      <c r="C617" t="str">
        <v xml:space="preserve"> 1,78,00,000 </v>
      </c>
      <c r="D617">
        <v>4</v>
      </c>
      <c r="E617" s="1">
        <v>39388</v>
      </c>
      <c r="F617" s="1">
        <v>41543</v>
      </c>
      <c r="G617">
        <v>600000</v>
      </c>
    </row>
    <row r="618" spans="1:7" x14ac:dyDescent="0.25">
      <c r="A618" t="str">
        <v>Academic Earth</v>
      </c>
      <c r="B618" t="str">
        <v xml:space="preserve"> Video </v>
      </c>
      <c r="C618" t="str">
        <v xml:space="preserve"> -   </v>
      </c>
      <c r="D618">
        <v>1</v>
      </c>
      <c r="E618" s="1">
        <v>39722</v>
      </c>
      <c r="F618" s="1">
        <v>39722</v>
      </c>
      <c r="G618">
        <v>0</v>
      </c>
    </row>
    <row r="619" spans="1:7" x14ac:dyDescent="0.25">
      <c r="A619" t="str">
        <v>Academic Management Services</v>
      </c>
      <c r="B619">
        <v>0</v>
      </c>
      <c r="C619" t="str">
        <v xml:space="preserve"> -   </v>
      </c>
      <c r="D619">
        <v>1</v>
      </c>
      <c r="E619" s="1">
        <v>34303</v>
      </c>
      <c r="F619" s="1">
        <v>34303</v>
      </c>
      <c r="G619">
        <v>0</v>
      </c>
    </row>
    <row r="620" spans="1:7" x14ac:dyDescent="0.25">
      <c r="A620" t="str">
        <v>Academica</v>
      </c>
      <c r="B620" t="str">
        <v xml:space="preserve"> Consulting </v>
      </c>
      <c r="C620" t="str">
        <v xml:space="preserve"> -   </v>
      </c>
      <c r="D620">
        <v>1</v>
      </c>
      <c r="E620" s="1">
        <v>40779</v>
      </c>
      <c r="F620" s="1">
        <v>40779</v>
      </c>
      <c r="G620">
        <v>0</v>
      </c>
    </row>
    <row r="621" spans="1:7" x14ac:dyDescent="0.25">
      <c r="A621" t="str">
        <v>AcademixDirect</v>
      </c>
      <c r="B621" t="str">
        <v xml:space="preserve"> Advertising </v>
      </c>
      <c r="C621" t="str">
        <v xml:space="preserve"> 1,00,00,000 </v>
      </c>
      <c r="D621">
        <v>1</v>
      </c>
      <c r="E621" s="1">
        <v>39814</v>
      </c>
      <c r="F621" s="1">
        <v>39814</v>
      </c>
      <c r="G621">
        <v>0</v>
      </c>
    </row>
    <row r="622" spans="1:7" x14ac:dyDescent="0.25">
      <c r="A622" t="str">
        <v>Academize</v>
      </c>
      <c r="B622" t="str">
        <v xml:space="preserve"> Education </v>
      </c>
      <c r="C622" t="str">
        <v xml:space="preserve"> -   </v>
      </c>
      <c r="D622">
        <v>1</v>
      </c>
      <c r="E622" s="1">
        <v>41061</v>
      </c>
      <c r="F622" s="1">
        <v>41061</v>
      </c>
      <c r="G622">
        <v>0</v>
      </c>
    </row>
    <row r="623" spans="1:7" x14ac:dyDescent="0.25">
      <c r="A623" t="str">
        <v>Academy of Inovation</v>
      </c>
      <c r="B623" t="str">
        <v xml:space="preserve"> Social Media </v>
      </c>
      <c r="C623">
        <v>50000</v>
      </c>
      <c r="D623">
        <v>1</v>
      </c>
      <c r="E623" s="1">
        <v>40585</v>
      </c>
      <c r="F623" s="1">
        <v>40585</v>
      </c>
      <c r="G623">
        <v>50000</v>
      </c>
    </row>
    <row r="624" spans="1:7" x14ac:dyDescent="0.25">
      <c r="A624" t="str">
        <v>ACADIA Pharmaceuticals</v>
      </c>
      <c r="B624" t="str">
        <v xml:space="preserve"> Health Care </v>
      </c>
      <c r="C624" t="str">
        <v xml:space="preserve"> 10,13,85,000 </v>
      </c>
      <c r="D624">
        <v>2</v>
      </c>
      <c r="E624" s="1">
        <v>40554</v>
      </c>
      <c r="F624" s="1">
        <v>41276</v>
      </c>
      <c r="G624">
        <v>0</v>
      </c>
    </row>
    <row r="625" spans="1:7" x14ac:dyDescent="0.25">
      <c r="A625" t="str">
        <v>AcadiaSoft</v>
      </c>
      <c r="B625" t="str">
        <v xml:space="preserve"> Finance </v>
      </c>
      <c r="C625" t="str">
        <v xml:space="preserve"> 40,00,000 </v>
      </c>
      <c r="D625">
        <v>1</v>
      </c>
      <c r="E625" s="1">
        <v>40186</v>
      </c>
      <c r="F625" s="1">
        <v>40186</v>
      </c>
      <c r="G625">
        <v>0</v>
      </c>
    </row>
    <row r="626" spans="1:7" x14ac:dyDescent="0.25">
      <c r="A626" t="str">
        <v>ACAL Energy</v>
      </c>
      <c r="B626" t="str">
        <v xml:space="preserve"> Clean Technology </v>
      </c>
      <c r="C626" t="str">
        <v xml:space="preserve"> 1,64,24,363 </v>
      </c>
      <c r="D626">
        <v>3</v>
      </c>
      <c r="E626" s="1">
        <v>39785</v>
      </c>
      <c r="F626" s="1">
        <v>40709</v>
      </c>
      <c r="G626">
        <v>0</v>
      </c>
    </row>
    <row r="627" spans="1:7" x14ac:dyDescent="0.25">
      <c r="A627" t="str">
        <v>Acal Enterprise Solutions</v>
      </c>
      <c r="B627" t="str">
        <v xml:space="preserve"> Information Technology </v>
      </c>
      <c r="C627" t="str">
        <v xml:space="preserve"> 1,07,20,178 </v>
      </c>
      <c r="D627">
        <v>1</v>
      </c>
      <c r="E627" s="1">
        <v>41793</v>
      </c>
      <c r="F627" s="1">
        <v>41793</v>
      </c>
      <c r="G627">
        <v>0</v>
      </c>
    </row>
    <row r="628" spans="1:7" x14ac:dyDescent="0.25">
      <c r="A628" t="str">
        <v>Acamica</v>
      </c>
      <c r="B628" t="str">
        <v xml:space="preserve"> Entrepreneur </v>
      </c>
      <c r="C628" t="str">
        <v xml:space="preserve"> 1,31,568 </v>
      </c>
      <c r="D628">
        <v>2</v>
      </c>
      <c r="E628" s="1">
        <v>41548</v>
      </c>
      <c r="F628" s="1">
        <v>41640</v>
      </c>
      <c r="G628">
        <v>51568</v>
      </c>
    </row>
    <row r="629" spans="1:7" x14ac:dyDescent="0.25">
      <c r="A629" t="str">
        <v>Acarix</v>
      </c>
      <c r="B629" t="str">
        <v xml:space="preserve"> Health Care </v>
      </c>
      <c r="C629" t="str">
        <v xml:space="preserve"> 47,10,960 </v>
      </c>
      <c r="D629">
        <v>1</v>
      </c>
      <c r="E629" s="1">
        <v>41348</v>
      </c>
      <c r="F629" s="1">
        <v>41348</v>
      </c>
      <c r="G629">
        <v>4710960</v>
      </c>
    </row>
    <row r="630" spans="1:7" x14ac:dyDescent="0.25">
      <c r="A630" t="str">
        <v>ACB (India) Limited</v>
      </c>
      <c r="B630" t="str">
        <v xml:space="preserve"> Mining Technologies </v>
      </c>
      <c r="C630" t="str">
        <v xml:space="preserve"> 2,50,90,000 </v>
      </c>
      <c r="D630">
        <v>1</v>
      </c>
      <c r="E630" s="1">
        <v>39538</v>
      </c>
      <c r="F630" s="1">
        <v>39538</v>
      </c>
      <c r="G630">
        <v>0</v>
      </c>
    </row>
    <row r="631" spans="1:7" x14ac:dyDescent="0.25">
      <c r="A631" t="str">
        <v>ACCB Biotech Ltd.</v>
      </c>
      <c r="B631" t="str">
        <v xml:space="preserve"> Biotechnology </v>
      </c>
      <c r="C631" t="str">
        <v xml:space="preserve"> 7,70,416 </v>
      </c>
      <c r="D631">
        <v>3</v>
      </c>
      <c r="E631" s="1">
        <v>38687</v>
      </c>
      <c r="F631" s="1">
        <v>40664</v>
      </c>
      <c r="G631">
        <v>0</v>
      </c>
    </row>
    <row r="632" spans="1:7" x14ac:dyDescent="0.25">
      <c r="A632" t="str">
        <v>Acccess Technology Solutions</v>
      </c>
      <c r="B632" t="str">
        <v xml:space="preserve"> E-Commerce </v>
      </c>
      <c r="C632" t="str">
        <v xml:space="preserve"> 2,54,78,613 </v>
      </c>
      <c r="D632">
        <v>1</v>
      </c>
      <c r="E632" s="1">
        <v>41871</v>
      </c>
      <c r="F632" s="1">
        <v>41871</v>
      </c>
      <c r="G632">
        <v>0</v>
      </c>
    </row>
    <row r="633" spans="1:7" x14ac:dyDescent="0.25">
      <c r="A633" t="str">
        <v>Accedian Networks</v>
      </c>
      <c r="B633" t="str">
        <v xml:space="preserve"> Mobile </v>
      </c>
      <c r="C633" t="str">
        <v xml:space="preserve"> 3,10,40,000 </v>
      </c>
      <c r="D633">
        <v>3</v>
      </c>
      <c r="E633" s="1">
        <v>38785</v>
      </c>
      <c r="F633" s="1">
        <v>40394</v>
      </c>
      <c r="G633">
        <v>0</v>
      </c>
    </row>
    <row r="634" spans="1:7" x14ac:dyDescent="0.25">
      <c r="A634" t="str">
        <v>Accedo</v>
      </c>
      <c r="B634" t="str">
        <v xml:space="preserve"> Television </v>
      </c>
      <c r="C634" t="str">
        <v xml:space="preserve"> 12,70,000 </v>
      </c>
      <c r="D634">
        <v>1</v>
      </c>
      <c r="E634" s="1">
        <v>39252</v>
      </c>
      <c r="F634" s="1">
        <v>39252</v>
      </c>
      <c r="G634">
        <v>0</v>
      </c>
    </row>
    <row r="635" spans="1:7" x14ac:dyDescent="0.25">
      <c r="A635" t="str">
        <v>Accel Diagnostics</v>
      </c>
      <c r="B635" t="str">
        <v xml:space="preserve"> Medical Devices </v>
      </c>
      <c r="C635" t="str">
        <v xml:space="preserve"> -   </v>
      </c>
      <c r="D635">
        <v>2</v>
      </c>
      <c r="E635" s="1">
        <v>40949</v>
      </c>
      <c r="F635" s="1">
        <v>41389</v>
      </c>
      <c r="G635">
        <v>0</v>
      </c>
    </row>
    <row r="636" spans="1:7" x14ac:dyDescent="0.25">
      <c r="A636" t="str">
        <v>Accela</v>
      </c>
      <c r="B636" t="str">
        <v xml:space="preserve"> Software </v>
      </c>
      <c r="C636" t="str">
        <v xml:space="preserve"> 5,00,00,000 </v>
      </c>
      <c r="D636">
        <v>2</v>
      </c>
      <c r="E636" s="1">
        <v>40909</v>
      </c>
      <c r="F636" s="1">
        <v>41563</v>
      </c>
      <c r="G636">
        <v>0</v>
      </c>
    </row>
    <row r="637" spans="1:7" x14ac:dyDescent="0.25">
      <c r="A637" t="str">
        <v>Accelalox</v>
      </c>
      <c r="B637" t="str">
        <v xml:space="preserve"> Biotechnology </v>
      </c>
      <c r="C637" t="str">
        <v xml:space="preserve"> 4,30,000 </v>
      </c>
      <c r="D637">
        <v>1</v>
      </c>
      <c r="E637" s="1">
        <v>40096</v>
      </c>
      <c r="F637" s="1">
        <v>40096</v>
      </c>
      <c r="G637">
        <v>0</v>
      </c>
    </row>
    <row r="638" spans="1:7" x14ac:dyDescent="0.25">
      <c r="A638" t="str">
        <v>AcceleCare Wound Centers</v>
      </c>
      <c r="B638">
        <v>0</v>
      </c>
      <c r="C638" t="str">
        <v xml:space="preserve"> 35,00,000 </v>
      </c>
      <c r="D638">
        <v>1</v>
      </c>
      <c r="E638" s="1">
        <v>39427</v>
      </c>
      <c r="F638" s="1">
        <v>39427</v>
      </c>
      <c r="G638">
        <v>0</v>
      </c>
    </row>
    <row r="639" spans="1:7" x14ac:dyDescent="0.25">
      <c r="A639" t="str">
        <v>Acceleforce</v>
      </c>
      <c r="B639">
        <v>0</v>
      </c>
      <c r="C639" t="str">
        <v xml:space="preserve"> -   </v>
      </c>
      <c r="D639">
        <v>1</v>
      </c>
      <c r="E639" s="1">
        <v>41701</v>
      </c>
      <c r="F639" s="1">
        <v>41701</v>
      </c>
      <c r="G639">
        <v>0</v>
      </c>
    </row>
    <row r="640" spans="1:7" x14ac:dyDescent="0.25">
      <c r="A640" t="str">
        <v>Accelera</v>
      </c>
      <c r="B640" t="str">
        <v xml:space="preserve"> Technology </v>
      </c>
      <c r="C640" t="str">
        <v xml:space="preserve"> 30,33,472 </v>
      </c>
      <c r="D640">
        <v>1</v>
      </c>
      <c r="E640" s="1">
        <v>40940</v>
      </c>
      <c r="F640" s="1">
        <v>40940</v>
      </c>
      <c r="G640">
        <v>0</v>
      </c>
    </row>
    <row r="641" spans="1:7" x14ac:dyDescent="0.25">
      <c r="A641" t="str">
        <v>Accelera Innovations</v>
      </c>
      <c r="B641" t="str">
        <v xml:space="preserve"> Health and Wellness </v>
      </c>
      <c r="C641" t="str">
        <v xml:space="preserve"> 20,00,00,000 </v>
      </c>
      <c r="D641">
        <v>1</v>
      </c>
      <c r="E641" s="1">
        <v>41571</v>
      </c>
      <c r="F641" s="1">
        <v>41571</v>
      </c>
      <c r="G641">
        <v>0</v>
      </c>
    </row>
    <row r="642" spans="1:7" x14ac:dyDescent="0.25">
      <c r="A642" t="str">
        <v>Accelera Mobile Broadband</v>
      </c>
      <c r="B642" t="str">
        <v xml:space="preserve"> Mobile </v>
      </c>
      <c r="C642" t="str">
        <v xml:space="preserve"> -   </v>
      </c>
      <c r="D642">
        <v>1</v>
      </c>
      <c r="E642" s="1">
        <v>41404</v>
      </c>
      <c r="F642" s="1">
        <v>41404</v>
      </c>
      <c r="G642">
        <v>0</v>
      </c>
    </row>
    <row r="643" spans="1:7" x14ac:dyDescent="0.25">
      <c r="A643" t="str">
        <v>Accelerate Diagnostics</v>
      </c>
      <c r="B643" t="str">
        <v xml:space="preserve"> Medical Devices </v>
      </c>
      <c r="C643" t="str">
        <v xml:space="preserve"> 6,30,16,244 </v>
      </c>
      <c r="D643">
        <v>4</v>
      </c>
      <c r="E643" s="1">
        <v>40260</v>
      </c>
      <c r="F643" s="1">
        <v>41764</v>
      </c>
      <c r="G643">
        <v>0</v>
      </c>
    </row>
    <row r="644" spans="1:7" x14ac:dyDescent="0.25">
      <c r="A644" t="str">
        <v>Accelerate Mobile Apps</v>
      </c>
      <c r="B644" t="str">
        <v xml:space="preserve"> Mobile </v>
      </c>
      <c r="C644" t="str">
        <v xml:space="preserve"> 1,50,000 </v>
      </c>
      <c r="D644">
        <v>1</v>
      </c>
      <c r="E644" s="1">
        <v>40171</v>
      </c>
      <c r="F644" s="1">
        <v>40171</v>
      </c>
      <c r="G644">
        <v>0</v>
      </c>
    </row>
    <row r="645" spans="1:7" x14ac:dyDescent="0.25">
      <c r="A645" t="str">
        <v>Accelerated IO</v>
      </c>
      <c r="B645" t="str">
        <v xml:space="preserve"> Software </v>
      </c>
      <c r="C645" t="str">
        <v xml:space="preserve"> 32,55,325 </v>
      </c>
      <c r="D645">
        <v>2</v>
      </c>
      <c r="E645" s="1">
        <v>40122</v>
      </c>
      <c r="F645" s="1">
        <v>40996</v>
      </c>
      <c r="G645">
        <v>0</v>
      </c>
    </row>
    <row r="646" spans="1:7" x14ac:dyDescent="0.25">
      <c r="A646" t="str">
        <v>Accelerated Orthopedic Technologies</v>
      </c>
      <c r="B646" t="str">
        <v xml:space="preserve"> Health Care </v>
      </c>
      <c r="C646" t="str">
        <v xml:space="preserve"> 1,50,000 </v>
      </c>
      <c r="D646">
        <v>1</v>
      </c>
      <c r="E646" s="1">
        <v>41047</v>
      </c>
      <c r="F646" s="1">
        <v>41047</v>
      </c>
      <c r="G646">
        <v>150000</v>
      </c>
    </row>
    <row r="647" spans="1:7" x14ac:dyDescent="0.25">
      <c r="A647" t="str">
        <v>Accelerated Vision Group</v>
      </c>
      <c r="B647" t="str">
        <v xml:space="preserve"> Analytics </v>
      </c>
      <c r="C647" t="str">
        <v xml:space="preserve"> 85,00,000 </v>
      </c>
      <c r="D647">
        <v>2</v>
      </c>
      <c r="E647" s="1">
        <v>41050</v>
      </c>
      <c r="F647" s="1">
        <v>41572</v>
      </c>
      <c r="G647">
        <v>0</v>
      </c>
    </row>
    <row r="648" spans="1:7" x14ac:dyDescent="0.25">
      <c r="A648" t="str">
        <v>Accelereach</v>
      </c>
      <c r="B648" t="str">
        <v xml:space="preserve"> Social Media </v>
      </c>
      <c r="C648">
        <v>50000</v>
      </c>
      <c r="D648">
        <v>1</v>
      </c>
      <c r="E648" s="1">
        <v>40026</v>
      </c>
      <c r="F648" s="1">
        <v>40026</v>
      </c>
      <c r="G648">
        <v>50000</v>
      </c>
    </row>
    <row r="649" spans="1:7" x14ac:dyDescent="0.25">
      <c r="A649" t="str">
        <v>Accelergy</v>
      </c>
      <c r="B649">
        <v>0</v>
      </c>
      <c r="C649" t="str">
        <v xml:space="preserve"> 83,30,000 </v>
      </c>
      <c r="D649">
        <v>1</v>
      </c>
      <c r="E649" s="1">
        <v>39052</v>
      </c>
      <c r="F649" s="1">
        <v>39052</v>
      </c>
      <c r="G649">
        <v>0</v>
      </c>
    </row>
    <row r="650" spans="1:7" x14ac:dyDescent="0.25">
      <c r="A650" t="str">
        <v>Accelerize New Media</v>
      </c>
      <c r="B650" t="str">
        <v xml:space="preserve"> Enterprise Software </v>
      </c>
      <c r="C650" t="str">
        <v xml:space="preserve"> 40,45,500 </v>
      </c>
      <c r="D650">
        <v>3</v>
      </c>
      <c r="E650" s="1">
        <v>40308</v>
      </c>
      <c r="F650" s="1">
        <v>41745</v>
      </c>
      <c r="G650">
        <v>0</v>
      </c>
    </row>
    <row r="651" spans="1:7" x14ac:dyDescent="0.25">
      <c r="A651" t="str">
        <v>Acceleron Pharma</v>
      </c>
      <c r="B651" t="str">
        <v xml:space="preserve"> Biotechnology </v>
      </c>
      <c r="C651" t="str">
        <v xml:space="preserve"> 11,37,01,127 </v>
      </c>
      <c r="D651">
        <v>6</v>
      </c>
      <c r="E651" s="1">
        <v>38931</v>
      </c>
      <c r="F651" s="1">
        <v>40900</v>
      </c>
      <c r="G651">
        <v>0</v>
      </c>
    </row>
    <row r="652" spans="1:7" x14ac:dyDescent="0.25">
      <c r="A652" t="str">
        <v>AccelGolf</v>
      </c>
      <c r="B652" t="str">
        <v xml:space="preserve"> Finance </v>
      </c>
      <c r="C652" t="str">
        <v xml:space="preserve"> 4,57,282 </v>
      </c>
      <c r="D652">
        <v>7</v>
      </c>
      <c r="E652" s="1">
        <v>39448</v>
      </c>
      <c r="F652" s="1">
        <v>40151</v>
      </c>
      <c r="G652">
        <v>18000</v>
      </c>
    </row>
    <row r="653" spans="1:7" x14ac:dyDescent="0.25">
      <c r="A653" t="str">
        <v>Accelitec</v>
      </c>
      <c r="B653" t="str">
        <v xml:space="preserve"> Software </v>
      </c>
      <c r="C653" t="str">
        <v xml:space="preserve"> 57,05,841 </v>
      </c>
      <c r="D653">
        <v>3</v>
      </c>
      <c r="E653" s="1">
        <v>39948</v>
      </c>
      <c r="F653" s="1">
        <v>41436</v>
      </c>
      <c r="G653">
        <v>0</v>
      </c>
    </row>
    <row r="654" spans="1:7" x14ac:dyDescent="0.25">
      <c r="A654" t="str">
        <v>Accella Learning</v>
      </c>
      <c r="B654" t="str">
        <v xml:space="preserve"> Software </v>
      </c>
      <c r="C654" t="str">
        <v xml:space="preserve"> -   </v>
      </c>
      <c r="D654">
        <v>1</v>
      </c>
      <c r="E654" s="1">
        <v>41185</v>
      </c>
      <c r="F654" s="1">
        <v>41185</v>
      </c>
      <c r="G654">
        <v>0</v>
      </c>
    </row>
    <row r="655" spans="1:7" x14ac:dyDescent="0.25">
      <c r="A655" t="str">
        <v>Accellion</v>
      </c>
      <c r="B655" t="str">
        <v xml:space="preserve"> Enterprise Software </v>
      </c>
      <c r="C655" t="str">
        <v xml:space="preserve"> 1,34,10,901 </v>
      </c>
      <c r="D655">
        <v>2</v>
      </c>
      <c r="E655" s="1">
        <v>40912</v>
      </c>
      <c r="F655" s="1">
        <v>40977</v>
      </c>
      <c r="G655">
        <v>1410901</v>
      </c>
    </row>
    <row r="656" spans="1:7" x14ac:dyDescent="0.25">
      <c r="A656" t="str">
        <v>Accellos</v>
      </c>
      <c r="B656" t="str">
        <v xml:space="preserve"> Transportation </v>
      </c>
      <c r="C656" t="str">
        <v xml:space="preserve"> 2,85,00,000 </v>
      </c>
      <c r="D656">
        <v>2</v>
      </c>
      <c r="E656" s="1">
        <v>39721</v>
      </c>
      <c r="F656" s="1">
        <v>41198</v>
      </c>
      <c r="G656">
        <v>0</v>
      </c>
    </row>
    <row r="657" spans="1:7" x14ac:dyDescent="0.25">
      <c r="A657" t="str">
        <v>AccelOne</v>
      </c>
      <c r="B657" t="str">
        <v xml:space="preserve"> Software </v>
      </c>
      <c r="C657" t="str">
        <v xml:space="preserve"> 2,25,000 </v>
      </c>
      <c r="D657">
        <v>1</v>
      </c>
      <c r="E657" s="1">
        <v>41758</v>
      </c>
      <c r="F657" s="1">
        <v>41758</v>
      </c>
      <c r="G657">
        <v>0</v>
      </c>
    </row>
    <row r="658" spans="1:7" x14ac:dyDescent="0.25">
      <c r="A658" t="str">
        <v>AccelOps</v>
      </c>
      <c r="B658" t="str">
        <v xml:space="preserve"> Cloud Management </v>
      </c>
      <c r="C658" t="str">
        <v xml:space="preserve"> 2,50,00,000 </v>
      </c>
      <c r="D658">
        <v>2</v>
      </c>
      <c r="E658" s="1">
        <v>39356</v>
      </c>
      <c r="F658" s="1">
        <v>41030</v>
      </c>
      <c r="G658">
        <v>0</v>
      </c>
    </row>
    <row r="659" spans="1:7" x14ac:dyDescent="0.25">
      <c r="A659" t="str">
        <v>AcceloWeb</v>
      </c>
      <c r="B659" t="str">
        <v xml:space="preserve"> Curated Web </v>
      </c>
      <c r="C659" t="str">
        <v xml:space="preserve"> -   </v>
      </c>
      <c r="D659">
        <v>1</v>
      </c>
      <c r="E659" s="1">
        <v>40013</v>
      </c>
      <c r="F659" s="1">
        <v>40013</v>
      </c>
      <c r="G659">
        <v>0</v>
      </c>
    </row>
    <row r="660" spans="1:7" x14ac:dyDescent="0.25">
      <c r="A660" t="str">
        <v>Accendo Technologies</v>
      </c>
      <c r="B660" t="str">
        <v xml:space="preserve"> Software </v>
      </c>
      <c r="C660" t="str">
        <v xml:space="preserve"> 15,60,000 </v>
      </c>
      <c r="D660">
        <v>1</v>
      </c>
      <c r="E660" s="1">
        <v>38377</v>
      </c>
      <c r="F660" s="1">
        <v>38377</v>
      </c>
      <c r="G660">
        <v>0</v>
      </c>
    </row>
    <row r="661" spans="1:7" x14ac:dyDescent="0.25">
      <c r="A661" t="str">
        <v>Accendo Therapeutics</v>
      </c>
      <c r="B661" t="str">
        <v xml:space="preserve"> Health and Wellness </v>
      </c>
      <c r="C661" t="str">
        <v xml:space="preserve"> 40,00,000 </v>
      </c>
      <c r="D661">
        <v>1</v>
      </c>
      <c r="E661" s="1">
        <v>40906</v>
      </c>
      <c r="F661" s="1">
        <v>40906</v>
      </c>
      <c r="G661">
        <v>0</v>
      </c>
    </row>
    <row r="662" spans="1:7" x14ac:dyDescent="0.25">
      <c r="A662" t="str">
        <v>Accent</v>
      </c>
      <c r="B662" t="str">
        <v xml:space="preserve"> Semiconductors </v>
      </c>
      <c r="C662" t="str">
        <v xml:space="preserve"> 2,02,09,960 </v>
      </c>
      <c r="D662">
        <v>2</v>
      </c>
      <c r="E662" s="1">
        <v>38915</v>
      </c>
      <c r="F662" s="1">
        <v>40463</v>
      </c>
      <c r="G662">
        <v>0</v>
      </c>
    </row>
    <row r="663" spans="1:7" x14ac:dyDescent="0.25">
      <c r="A663" t="str">
        <v>Accent Custom Finishings &amp; Design Center</v>
      </c>
      <c r="B663" t="str">
        <v xml:space="preserve"> Retail </v>
      </c>
      <c r="C663" t="str">
        <v xml:space="preserve"> -   </v>
      </c>
      <c r="D663">
        <v>1</v>
      </c>
      <c r="E663" s="1">
        <v>41746</v>
      </c>
      <c r="F663" s="1">
        <v>41746</v>
      </c>
      <c r="G663">
        <v>0</v>
      </c>
    </row>
    <row r="664" spans="1:7" x14ac:dyDescent="0.25">
      <c r="A664" t="str">
        <v>Accentia Biopharmaceuticals Inc</v>
      </c>
      <c r="B664" t="str">
        <v xml:space="preserve"> Health and Wellness </v>
      </c>
      <c r="C664" t="str">
        <v xml:space="preserve"> 7,75,000 </v>
      </c>
      <c r="D664">
        <v>2</v>
      </c>
      <c r="E664" s="1">
        <v>40947</v>
      </c>
      <c r="F664" s="1">
        <v>41450</v>
      </c>
      <c r="G664">
        <v>0</v>
      </c>
    </row>
    <row r="665" spans="1:7" x14ac:dyDescent="0.25">
      <c r="A665" t="str">
        <v>Accentium Web</v>
      </c>
      <c r="B665" t="str">
        <v xml:space="preserve"> Curated Web </v>
      </c>
      <c r="C665" t="str">
        <v xml:space="preserve"> 20,00,000 </v>
      </c>
      <c r="D665">
        <v>1</v>
      </c>
      <c r="E665" s="1">
        <v>41878</v>
      </c>
      <c r="F665" s="1">
        <v>41878</v>
      </c>
      <c r="G665">
        <v>0</v>
      </c>
    </row>
    <row r="666" spans="1:7" x14ac:dyDescent="0.25">
      <c r="A666" t="str">
        <v>Accenx Technologies</v>
      </c>
      <c r="B666" t="str">
        <v xml:space="preserve"> Software </v>
      </c>
      <c r="C666" t="str">
        <v xml:space="preserve"> 15,00,000 </v>
      </c>
      <c r="D666">
        <v>1</v>
      </c>
      <c r="E666" s="1">
        <v>39871</v>
      </c>
      <c r="F666" s="1">
        <v>39871</v>
      </c>
      <c r="G666">
        <v>0</v>
      </c>
    </row>
    <row r="667" spans="1:7" x14ac:dyDescent="0.25">
      <c r="A667" t="str">
        <v>Accept Software</v>
      </c>
      <c r="B667" t="str">
        <v xml:space="preserve"> Career Management </v>
      </c>
      <c r="C667" t="str">
        <v xml:space="preserve"> 2,53,05,000 </v>
      </c>
      <c r="D667">
        <v>4</v>
      </c>
      <c r="E667" s="1">
        <v>38611</v>
      </c>
      <c r="F667" s="1">
        <v>40526</v>
      </c>
      <c r="G667">
        <v>0</v>
      </c>
    </row>
    <row r="668" spans="1:7" x14ac:dyDescent="0.25">
      <c r="A668" t="str">
        <v>Acceptd</v>
      </c>
      <c r="B668" t="str">
        <v xml:space="preserve"> Software </v>
      </c>
      <c r="C668" t="str">
        <v xml:space="preserve"> 30,20,000 </v>
      </c>
      <c r="D668">
        <v>3</v>
      </c>
      <c r="E668" s="1">
        <v>40695</v>
      </c>
      <c r="F668" s="1">
        <v>41438</v>
      </c>
      <c r="G668">
        <v>20000</v>
      </c>
    </row>
    <row r="669" spans="1:7" x14ac:dyDescent="0.25">
      <c r="A669" t="str">
        <v>Accera</v>
      </c>
      <c r="B669" t="str">
        <v xml:space="preserve"> Biotechnology </v>
      </c>
      <c r="C669" t="str">
        <v xml:space="preserve"> 13,85,81,610 </v>
      </c>
      <c r="D669">
        <v>5</v>
      </c>
      <c r="E669" s="1">
        <v>38246</v>
      </c>
      <c r="F669" s="1">
        <v>41572</v>
      </c>
      <c r="G669">
        <v>0</v>
      </c>
    </row>
    <row r="670" spans="1:7" x14ac:dyDescent="0.25">
      <c r="A670" t="str">
        <v>Accertify</v>
      </c>
      <c r="B670" t="str">
        <v xml:space="preserve"> Security </v>
      </c>
      <c r="C670" t="str">
        <v xml:space="preserve"> 71,31,124 </v>
      </c>
      <c r="D670">
        <v>3</v>
      </c>
      <c r="E670" s="1">
        <v>39602</v>
      </c>
      <c r="F670" s="1">
        <v>40302</v>
      </c>
      <c r="G670">
        <v>0</v>
      </c>
    </row>
    <row r="671" spans="1:7" x14ac:dyDescent="0.25">
      <c r="A671" t="str">
        <v>ACCESS Bill Pay Services</v>
      </c>
      <c r="B671" t="str">
        <v xml:space="preserve"> Payments </v>
      </c>
      <c r="C671" t="str">
        <v xml:space="preserve"> -   </v>
      </c>
      <c r="D671">
        <v>1</v>
      </c>
      <c r="E671" s="1">
        <v>41910</v>
      </c>
      <c r="F671" s="1">
        <v>41910</v>
      </c>
      <c r="G671">
        <v>0</v>
      </c>
    </row>
    <row r="672" spans="1:7" x14ac:dyDescent="0.25">
      <c r="A672" t="str">
        <v>Access Closure</v>
      </c>
      <c r="B672" t="str">
        <v xml:space="preserve"> Health Care </v>
      </c>
      <c r="C672" t="str">
        <v xml:space="preserve"> 1,37,93,098 </v>
      </c>
      <c r="D672">
        <v>3</v>
      </c>
      <c r="E672" s="1">
        <v>40240</v>
      </c>
      <c r="F672" s="1">
        <v>41183</v>
      </c>
      <c r="G672">
        <v>0</v>
      </c>
    </row>
    <row r="673" spans="1:7" x14ac:dyDescent="0.25">
      <c r="A673" t="str">
        <v>Access Information Management</v>
      </c>
      <c r="B673" t="str">
        <v xml:space="preserve"> Enterprise Software </v>
      </c>
      <c r="C673" t="str">
        <v xml:space="preserve"> -   </v>
      </c>
      <c r="D673">
        <v>1</v>
      </c>
      <c r="E673" s="1">
        <v>40793</v>
      </c>
      <c r="F673" s="1">
        <v>40793</v>
      </c>
      <c r="G673">
        <v>0</v>
      </c>
    </row>
    <row r="674" spans="1:7" x14ac:dyDescent="0.25">
      <c r="A674" t="str">
        <v>Access Intelligence</v>
      </c>
      <c r="B674" t="str">
        <v xml:space="preserve"> News </v>
      </c>
      <c r="C674" t="str">
        <v xml:space="preserve"> 73,80,000 </v>
      </c>
      <c r="D674">
        <v>2</v>
      </c>
      <c r="E674" s="1">
        <v>39995</v>
      </c>
      <c r="F674" s="1">
        <v>40238</v>
      </c>
      <c r="G674">
        <v>0</v>
      </c>
    </row>
    <row r="675" spans="1:7" x14ac:dyDescent="0.25">
      <c r="A675" t="str">
        <v>Access Media 3</v>
      </c>
      <c r="B675" t="str">
        <v xml:space="preserve"> Security </v>
      </c>
      <c r="C675" t="str">
        <v xml:space="preserve"> 3,00,00,000 </v>
      </c>
      <c r="D675">
        <v>1</v>
      </c>
      <c r="E675" s="1">
        <v>40948</v>
      </c>
      <c r="F675" s="1">
        <v>40948</v>
      </c>
      <c r="G675">
        <v>0</v>
      </c>
    </row>
    <row r="676" spans="1:7" x14ac:dyDescent="0.25">
      <c r="A676" t="str">
        <v>Access MediQuip</v>
      </c>
      <c r="B676" t="str">
        <v xml:space="preserve"> Health Care </v>
      </c>
      <c r="C676" t="str">
        <v xml:space="preserve"> 4,69,00,000 </v>
      </c>
      <c r="D676">
        <v>1</v>
      </c>
      <c r="E676" s="1">
        <v>41287</v>
      </c>
      <c r="F676" s="1">
        <v>41287</v>
      </c>
      <c r="G676">
        <v>0</v>
      </c>
    </row>
    <row r="677" spans="1:7" x14ac:dyDescent="0.25">
      <c r="A677" t="str">
        <v>Access Mobile</v>
      </c>
      <c r="B677" t="str">
        <v xml:space="preserve"> Mobile </v>
      </c>
      <c r="C677" t="str">
        <v xml:space="preserve"> 3,52,500 </v>
      </c>
      <c r="D677">
        <v>2</v>
      </c>
      <c r="E677" s="1">
        <v>41451</v>
      </c>
      <c r="F677" s="1">
        <v>41554</v>
      </c>
      <c r="G677">
        <v>240000</v>
      </c>
    </row>
    <row r="678" spans="1:7" x14ac:dyDescent="0.25">
      <c r="A678" t="str">
        <v>Access Network</v>
      </c>
      <c r="B678" t="str">
        <v xml:space="preserve"> Advertising </v>
      </c>
      <c r="C678" t="str">
        <v xml:space="preserve"> 32,00,000 </v>
      </c>
      <c r="D678">
        <v>2</v>
      </c>
      <c r="E678" s="1">
        <v>40269</v>
      </c>
      <c r="F678" s="1">
        <v>40634</v>
      </c>
      <c r="G678">
        <v>0</v>
      </c>
    </row>
    <row r="679" spans="1:7" x14ac:dyDescent="0.25">
      <c r="A679" t="str">
        <v>Access Northeast</v>
      </c>
      <c r="B679" t="str">
        <v xml:space="preserve"> Services </v>
      </c>
      <c r="C679" t="str">
        <v xml:space="preserve"> 19,99,998 </v>
      </c>
      <c r="D679">
        <v>1</v>
      </c>
      <c r="E679" s="1">
        <v>40140</v>
      </c>
      <c r="F679" s="1">
        <v>40140</v>
      </c>
      <c r="G679">
        <v>0</v>
      </c>
    </row>
    <row r="680" spans="1:7" x14ac:dyDescent="0.25">
      <c r="A680" t="str">
        <v>Access Pharmaceuticals</v>
      </c>
      <c r="B680" t="str">
        <v xml:space="preserve"> Biotechnology </v>
      </c>
      <c r="C680" t="str">
        <v xml:space="preserve"> 1,55,81,502 </v>
      </c>
      <c r="D680">
        <v>2</v>
      </c>
      <c r="E680" s="1">
        <v>40861</v>
      </c>
      <c r="F680" s="1">
        <v>41219</v>
      </c>
      <c r="G680">
        <v>0</v>
      </c>
    </row>
    <row r="681" spans="1:7" x14ac:dyDescent="0.25">
      <c r="A681" t="str">
        <v>Access Point</v>
      </c>
      <c r="B681" t="str">
        <v xml:space="preserve"> Brand Marketing </v>
      </c>
      <c r="C681" t="str">
        <v xml:space="preserve"> 45,00,000 </v>
      </c>
      <c r="D681">
        <v>1</v>
      </c>
      <c r="E681" s="1">
        <v>40204</v>
      </c>
      <c r="F681" s="1">
        <v>40204</v>
      </c>
      <c r="G681">
        <v>0</v>
      </c>
    </row>
    <row r="682" spans="1:7" x14ac:dyDescent="0.25">
      <c r="A682" t="str">
        <v>Access Psychiatry Solutions</v>
      </c>
      <c r="B682" t="str">
        <v xml:space="preserve"> Biotechnology </v>
      </c>
      <c r="C682" t="str">
        <v xml:space="preserve"> 2,50,000 </v>
      </c>
      <c r="D682">
        <v>1</v>
      </c>
      <c r="E682" s="1">
        <v>40683</v>
      </c>
      <c r="F682" s="1">
        <v>40683</v>
      </c>
      <c r="G682">
        <v>0</v>
      </c>
    </row>
    <row r="683" spans="1:7" x14ac:dyDescent="0.25">
      <c r="A683" t="str">
        <v>Access Scientific</v>
      </c>
      <c r="B683" t="str">
        <v xml:space="preserve"> Health Care </v>
      </c>
      <c r="C683" t="str">
        <v xml:space="preserve"> 2,13,76,001 </v>
      </c>
      <c r="D683">
        <v>6</v>
      </c>
      <c r="E683" s="1">
        <v>40092</v>
      </c>
      <c r="F683" s="1">
        <v>41081</v>
      </c>
      <c r="G683">
        <v>0</v>
      </c>
    </row>
    <row r="684" spans="1:7" x14ac:dyDescent="0.25">
      <c r="A684" t="str">
        <v>Access Systems</v>
      </c>
      <c r="B684">
        <v>0</v>
      </c>
      <c r="C684" t="str">
        <v xml:space="preserve"> 13,00,000 </v>
      </c>
      <c r="D684">
        <v>1</v>
      </c>
      <c r="E684" s="1">
        <v>41000</v>
      </c>
      <c r="F684" s="1">
        <v>41000</v>
      </c>
      <c r="G684">
        <v>0</v>
      </c>
    </row>
    <row r="685" spans="1:7" x14ac:dyDescent="0.25">
      <c r="A685" t="str">
        <v>Access UK</v>
      </c>
      <c r="B685" t="str">
        <v xml:space="preserve"> Finance </v>
      </c>
      <c r="C685" t="str">
        <v xml:space="preserve"> 8,01,57,014 </v>
      </c>
      <c r="D685">
        <v>1</v>
      </c>
      <c r="E685" s="1">
        <v>40632</v>
      </c>
      <c r="F685" s="1">
        <v>40632</v>
      </c>
      <c r="G685">
        <v>0</v>
      </c>
    </row>
    <row r="686" spans="1:7" x14ac:dyDescent="0.25">
      <c r="A686" t="str">
        <v>Accessbio</v>
      </c>
      <c r="B686" t="str">
        <v xml:space="preserve"> Biotechnology </v>
      </c>
      <c r="C686" t="str">
        <v xml:space="preserve"> 1,20,00,000 </v>
      </c>
      <c r="D686">
        <v>1</v>
      </c>
      <c r="E686" s="1">
        <v>40688</v>
      </c>
      <c r="F686" s="1">
        <v>40688</v>
      </c>
      <c r="G686">
        <v>0</v>
      </c>
    </row>
    <row r="687" spans="1:7" x14ac:dyDescent="0.25">
      <c r="A687" t="str">
        <v>AccessData</v>
      </c>
      <c r="B687" t="str">
        <v xml:space="preserve"> Enterprise Software </v>
      </c>
      <c r="C687" t="str">
        <v xml:space="preserve"> 4,50,00,000 </v>
      </c>
      <c r="D687">
        <v>2</v>
      </c>
      <c r="E687" s="1">
        <v>41348</v>
      </c>
      <c r="F687" s="1">
        <v>41348</v>
      </c>
      <c r="G687">
        <v>0</v>
      </c>
    </row>
    <row r="688" spans="1:7" x14ac:dyDescent="0.25">
      <c r="A688" t="str">
        <v>Accessory Addict Society</v>
      </c>
      <c r="B688">
        <v>0</v>
      </c>
      <c r="C688" t="str">
        <v xml:space="preserve"> -   </v>
      </c>
      <c r="D688">
        <v>1</v>
      </c>
      <c r="E688" s="1">
        <v>41203</v>
      </c>
      <c r="F688" s="1">
        <v>41203</v>
      </c>
      <c r="G688">
        <v>0</v>
      </c>
    </row>
    <row r="689" spans="1:7" x14ac:dyDescent="0.25">
      <c r="A689" t="str">
        <v>AccessPay</v>
      </c>
      <c r="B689" t="str">
        <v xml:space="preserve"> Finance </v>
      </c>
      <c r="C689" t="str">
        <v xml:space="preserve"> -   </v>
      </c>
      <c r="D689">
        <v>1</v>
      </c>
      <c r="E689" s="1">
        <v>41760</v>
      </c>
      <c r="F689" s="1">
        <v>41760</v>
      </c>
      <c r="G689">
        <v>0</v>
      </c>
    </row>
    <row r="690" spans="1:7" x14ac:dyDescent="0.25">
      <c r="A690" t="str">
        <v>AccessSportsMedia.com</v>
      </c>
      <c r="B690" t="str">
        <v xml:space="preserve"> Sales and Marketing </v>
      </c>
      <c r="C690" t="str">
        <v xml:space="preserve"> 2,00,00,000 </v>
      </c>
      <c r="D690">
        <v>2</v>
      </c>
      <c r="E690" s="1">
        <v>39750</v>
      </c>
      <c r="F690" s="1">
        <v>40548</v>
      </c>
      <c r="G690">
        <v>0</v>
      </c>
    </row>
    <row r="691" spans="1:7" x14ac:dyDescent="0.25">
      <c r="A691" t="str">
        <v>Accion</v>
      </c>
      <c r="B691" t="str">
        <v xml:space="preserve"> Nonprofits </v>
      </c>
      <c r="C691" t="str">
        <v xml:space="preserve"> 2,30,00,000 </v>
      </c>
      <c r="D691">
        <v>2</v>
      </c>
      <c r="E691" s="1">
        <v>40884</v>
      </c>
      <c r="F691" s="1">
        <v>41086</v>
      </c>
      <c r="G691">
        <v>0</v>
      </c>
    </row>
    <row r="692" spans="1:7" x14ac:dyDescent="0.25">
      <c r="A692" t="str">
        <v>Accion Texas</v>
      </c>
      <c r="B692" t="str">
        <v xml:space="preserve"> Nonprofits </v>
      </c>
      <c r="C692" t="str">
        <v xml:space="preserve"> 28,00,000 </v>
      </c>
      <c r="D692">
        <v>1</v>
      </c>
      <c r="E692" s="1">
        <v>41542</v>
      </c>
      <c r="F692" s="1">
        <v>41542</v>
      </c>
      <c r="G692">
        <v>0</v>
      </c>
    </row>
    <row r="693" spans="1:7" x14ac:dyDescent="0.25">
      <c r="A693" t="str">
        <v>Accipiter Radar</v>
      </c>
      <c r="B693">
        <v>0</v>
      </c>
      <c r="C693" t="str">
        <v xml:space="preserve"> 47,00,000 </v>
      </c>
      <c r="D693">
        <v>1</v>
      </c>
      <c r="E693" s="1">
        <v>41521</v>
      </c>
      <c r="F693" s="1">
        <v>41521</v>
      </c>
      <c r="G693">
        <v>0</v>
      </c>
    </row>
    <row r="694" spans="1:7" x14ac:dyDescent="0.25">
      <c r="A694" t="str">
        <v>Accipiter Systems</v>
      </c>
      <c r="B694" t="str">
        <v xml:space="preserve"> Analytics </v>
      </c>
      <c r="C694" t="str">
        <v xml:space="preserve"> 49,79,639 </v>
      </c>
      <c r="D694">
        <v>4</v>
      </c>
      <c r="E694" s="1">
        <v>40968</v>
      </c>
      <c r="F694" s="1">
        <v>41641</v>
      </c>
      <c r="G694">
        <v>0</v>
      </c>
    </row>
    <row r="695" spans="1:7" x14ac:dyDescent="0.25">
      <c r="A695" t="str">
        <v>Acclaim Games</v>
      </c>
      <c r="B695" t="str">
        <v xml:space="preserve"> Games </v>
      </c>
      <c r="C695" t="str">
        <v xml:space="preserve"> -   </v>
      </c>
      <c r="D695">
        <v>1</v>
      </c>
      <c r="E695" s="1">
        <v>39373</v>
      </c>
      <c r="F695" s="1">
        <v>39373</v>
      </c>
      <c r="G695">
        <v>0</v>
      </c>
    </row>
    <row r="696" spans="1:7" x14ac:dyDescent="0.25">
      <c r="A696" t="str">
        <v>Acclaimd</v>
      </c>
      <c r="B696" t="str">
        <v xml:space="preserve"> Recruiting </v>
      </c>
      <c r="C696">
        <v>90000</v>
      </c>
      <c r="D696">
        <v>2</v>
      </c>
      <c r="E696" s="1">
        <v>41061</v>
      </c>
      <c r="F696" s="1">
        <v>41128</v>
      </c>
      <c r="G696">
        <v>90000</v>
      </c>
    </row>
    <row r="697" spans="1:7" x14ac:dyDescent="0.25">
      <c r="A697" t="str">
        <v>Acco Brands</v>
      </c>
      <c r="B697" t="str">
        <v xml:space="preserve"> Hardware + Software </v>
      </c>
      <c r="C697" t="str">
        <v xml:space="preserve"> 1,00,00,000 </v>
      </c>
      <c r="D697">
        <v>1</v>
      </c>
      <c r="E697" s="1">
        <v>39114</v>
      </c>
      <c r="F697" s="1">
        <v>39114</v>
      </c>
      <c r="G697">
        <v>0</v>
      </c>
    </row>
    <row r="698" spans="1:7" x14ac:dyDescent="0.25">
      <c r="A698" t="str">
        <v>ACCO Semiconductor</v>
      </c>
      <c r="B698" t="str">
        <v xml:space="preserve"> Semiconductors </v>
      </c>
      <c r="C698" t="str">
        <v xml:space="preserve"> 3,33,31,814 </v>
      </c>
      <c r="D698">
        <v>3</v>
      </c>
      <c r="E698" s="1">
        <v>40436</v>
      </c>
      <c r="F698" s="1">
        <v>41716</v>
      </c>
      <c r="G698">
        <v>0</v>
      </c>
    </row>
    <row r="699" spans="1:7" x14ac:dyDescent="0.25">
      <c r="A699" t="str">
        <v>Accolade</v>
      </c>
      <c r="B699" t="str">
        <v xml:space="preserve"> Healthcare Services </v>
      </c>
      <c r="C699" t="str">
        <v xml:space="preserve"> 5,37,44,444 </v>
      </c>
      <c r="D699">
        <v>4</v>
      </c>
      <c r="E699" s="1">
        <v>40199</v>
      </c>
      <c r="F699" s="1">
        <v>41772</v>
      </c>
      <c r="G699">
        <v>0</v>
      </c>
    </row>
    <row r="700" spans="1:7" x14ac:dyDescent="0.25">
      <c r="A700" t="str">
        <v>Accolo</v>
      </c>
      <c r="B700" t="str">
        <v xml:space="preserve"> Consulting </v>
      </c>
      <c r="C700" t="str">
        <v xml:space="preserve"> -   </v>
      </c>
      <c r="D700">
        <v>1</v>
      </c>
      <c r="E700" s="1">
        <v>39234</v>
      </c>
      <c r="F700" s="1">
        <v>39234</v>
      </c>
      <c r="G700">
        <v>0</v>
      </c>
    </row>
    <row r="701" spans="1:7" x14ac:dyDescent="0.25">
      <c r="A701" t="str">
        <v>Accompani</v>
      </c>
      <c r="B701" t="str">
        <v xml:space="preserve"> 3D </v>
      </c>
      <c r="C701" t="str">
        <v xml:space="preserve"> 2,06,00,000 </v>
      </c>
      <c r="D701">
        <v>2</v>
      </c>
      <c r="E701" s="1">
        <v>41806</v>
      </c>
      <c r="F701" s="1">
        <v>41962</v>
      </c>
      <c r="G701">
        <v>0</v>
      </c>
    </row>
    <row r="702" spans="1:7" x14ac:dyDescent="0.25">
      <c r="A702" t="str">
        <v>Accord</v>
      </c>
      <c r="B702" t="str">
        <v xml:space="preserve"> Real Estate </v>
      </c>
      <c r="C702" t="str">
        <v xml:space="preserve"> -   </v>
      </c>
      <c r="D702">
        <v>1</v>
      </c>
      <c r="E702" s="1">
        <v>41771</v>
      </c>
      <c r="F702" s="1">
        <v>41771</v>
      </c>
      <c r="G702">
        <v>0</v>
      </c>
    </row>
    <row r="703" spans="1:7" x14ac:dyDescent="0.25">
      <c r="A703" t="str">
        <v>Accord Biomaterials</v>
      </c>
      <c r="B703" t="str">
        <v xml:space="preserve"> Biotechnology </v>
      </c>
      <c r="C703" t="str">
        <v xml:space="preserve"> 12,00,000 </v>
      </c>
      <c r="D703">
        <v>1</v>
      </c>
      <c r="E703" s="1">
        <v>40472</v>
      </c>
      <c r="F703" s="1">
        <v>40472</v>
      </c>
      <c r="G703">
        <v>0</v>
      </c>
    </row>
    <row r="704" spans="1:7" x14ac:dyDescent="0.25">
      <c r="A704" t="str">
        <v>Accordent Technologies</v>
      </c>
      <c r="B704" t="str">
        <v xml:space="preserve"> Consulting </v>
      </c>
      <c r="C704" t="str">
        <v xml:space="preserve"> 40,00,000 </v>
      </c>
      <c r="D704">
        <v>1</v>
      </c>
      <c r="E704" s="1">
        <v>38805</v>
      </c>
      <c r="F704" s="1">
        <v>38805</v>
      </c>
      <c r="G704">
        <v>0</v>
      </c>
    </row>
    <row r="705" spans="1:7" x14ac:dyDescent="0.25">
      <c r="A705" t="str">
        <v>Accountable</v>
      </c>
      <c r="B705" t="str">
        <v xml:space="preserve"> Cloud Computing </v>
      </c>
      <c r="C705" t="str">
        <v xml:space="preserve"> 1,58,000 </v>
      </c>
      <c r="D705">
        <v>2</v>
      </c>
      <c r="E705" s="1">
        <v>41487</v>
      </c>
      <c r="F705" s="1">
        <v>41869</v>
      </c>
      <c r="G705">
        <v>158000</v>
      </c>
    </row>
    <row r="706" spans="1:7" x14ac:dyDescent="0.25">
      <c r="A706" t="str">
        <v>Accounting SaaS Japan</v>
      </c>
      <c r="B706" t="str">
        <v xml:space="preserve"> SaaS </v>
      </c>
      <c r="C706" t="str">
        <v xml:space="preserve"> 85,00,000 </v>
      </c>
      <c r="D706">
        <v>2</v>
      </c>
      <c r="E706" s="1">
        <v>41426</v>
      </c>
      <c r="F706" s="1">
        <v>41968</v>
      </c>
      <c r="G706">
        <v>0</v>
      </c>
    </row>
    <row r="707" spans="1:7" x14ac:dyDescent="0.25">
      <c r="A707" t="str">
        <v>AccountNow</v>
      </c>
      <c r="B707" t="str">
        <v xml:space="preserve"> Finance </v>
      </c>
      <c r="C707" t="str">
        <v xml:space="preserve"> 3,40,72,000 </v>
      </c>
      <c r="D707">
        <v>4</v>
      </c>
      <c r="E707" s="1">
        <v>38208</v>
      </c>
      <c r="F707" s="1">
        <v>39508</v>
      </c>
      <c r="G707">
        <v>0</v>
      </c>
    </row>
    <row r="708" spans="1:7" x14ac:dyDescent="0.25">
      <c r="A708" t="str">
        <v>Accredible</v>
      </c>
      <c r="B708" t="str">
        <v xml:space="preserve"> Education </v>
      </c>
      <c r="C708" t="str">
        <v xml:space="preserve"> 1,50,000 </v>
      </c>
      <c r="D708">
        <v>2</v>
      </c>
      <c r="E708" s="1">
        <v>41400</v>
      </c>
      <c r="F708" s="1">
        <v>41527</v>
      </c>
      <c r="G708">
        <v>150000</v>
      </c>
    </row>
    <row r="709" spans="1:7" x14ac:dyDescent="0.25">
      <c r="A709" t="str">
        <v>Accrue Search Concepts dba Boounce</v>
      </c>
      <c r="B709" t="str">
        <v xml:space="preserve"> Vertical Search </v>
      </c>
      <c r="C709" t="str">
        <v xml:space="preserve"> 2,00,000 </v>
      </c>
      <c r="D709">
        <v>1</v>
      </c>
      <c r="E709" s="1">
        <v>40318</v>
      </c>
      <c r="F709" s="1">
        <v>40318</v>
      </c>
      <c r="G709">
        <v>200000</v>
      </c>
    </row>
    <row r="710" spans="1:7" x14ac:dyDescent="0.25">
      <c r="A710" t="str">
        <v>Accruent</v>
      </c>
      <c r="B710" t="str">
        <v xml:space="preserve"> Enterprise Software </v>
      </c>
      <c r="C710" t="str">
        <v xml:space="preserve"> 3,20,00,000 </v>
      </c>
      <c r="D710">
        <v>2</v>
      </c>
      <c r="E710" s="1">
        <v>40213</v>
      </c>
      <c r="F710" s="1">
        <v>41603</v>
      </c>
      <c r="G710">
        <v>0</v>
      </c>
    </row>
    <row r="711" spans="1:7" x14ac:dyDescent="0.25">
      <c r="A711" t="str">
        <v>Accruit</v>
      </c>
      <c r="B711" t="str">
        <v xml:space="preserve"> Software </v>
      </c>
      <c r="C711" t="str">
        <v xml:space="preserve"> 33,15,000 </v>
      </c>
      <c r="D711">
        <v>1</v>
      </c>
      <c r="E711" s="1">
        <v>39632</v>
      </c>
      <c r="F711" s="1">
        <v>39632</v>
      </c>
      <c r="G711">
        <v>0</v>
      </c>
    </row>
    <row r="712" spans="1:7" x14ac:dyDescent="0.25">
      <c r="A712" t="str">
        <v>Accu-Break Pharmaceuticals</v>
      </c>
      <c r="B712" t="str">
        <v xml:space="preserve"> Biotechnology </v>
      </c>
      <c r="C712" t="str">
        <v xml:space="preserve"> 10,00,000 </v>
      </c>
      <c r="D712">
        <v>1</v>
      </c>
      <c r="E712" s="1">
        <v>41415</v>
      </c>
      <c r="F712" s="1">
        <v>41415</v>
      </c>
      <c r="G712">
        <v>1000000</v>
      </c>
    </row>
    <row r="713" spans="1:7" x14ac:dyDescent="0.25">
      <c r="A713" t="str">
        <v>Accudial Pharmaceutical</v>
      </c>
      <c r="B713" t="str">
        <v xml:space="preserve"> Biotechnology </v>
      </c>
      <c r="C713" t="str">
        <v xml:space="preserve"> 1,20,24,769 </v>
      </c>
      <c r="D713">
        <v>3</v>
      </c>
      <c r="E713" s="1">
        <v>40325</v>
      </c>
      <c r="F713" s="1">
        <v>41424</v>
      </c>
      <c r="G713">
        <v>0</v>
      </c>
    </row>
    <row r="714" spans="1:7" x14ac:dyDescent="0.25">
      <c r="A714" t="str">
        <v>AccuDraft</v>
      </c>
      <c r="B714" t="str">
        <v xml:space="preserve"> Software </v>
      </c>
      <c r="C714" t="str">
        <v xml:space="preserve"> 6,50,000 </v>
      </c>
      <c r="D714">
        <v>1</v>
      </c>
      <c r="E714" s="1">
        <v>39057</v>
      </c>
      <c r="F714" s="1">
        <v>39057</v>
      </c>
      <c r="G714">
        <v>0</v>
      </c>
    </row>
    <row r="715" spans="1:7" x14ac:dyDescent="0.25">
      <c r="A715" t="str">
        <v>Accuhealth Partners</v>
      </c>
      <c r="B715" t="str">
        <v xml:space="preserve"> Health and Wellness </v>
      </c>
      <c r="C715" t="str">
        <v xml:space="preserve"> 7,60,000 </v>
      </c>
      <c r="D715">
        <v>1</v>
      </c>
      <c r="E715" s="1">
        <v>40595</v>
      </c>
      <c r="F715" s="1">
        <v>40595</v>
      </c>
      <c r="G715">
        <v>760000</v>
      </c>
    </row>
    <row r="716" spans="1:7" x14ac:dyDescent="0.25">
      <c r="A716" t="str">
        <v>AccuMED Technologies</v>
      </c>
      <c r="B716" t="str">
        <v xml:space="preserve"> Medical </v>
      </c>
      <c r="C716" t="str">
        <v xml:space="preserve"> -   </v>
      </c>
      <c r="D716">
        <v>1</v>
      </c>
      <c r="E716" s="1">
        <v>41936</v>
      </c>
      <c r="F716" s="1">
        <v>41936</v>
      </c>
      <c r="G716">
        <v>0</v>
      </c>
    </row>
    <row r="717" spans="1:7" x14ac:dyDescent="0.25">
      <c r="A717" t="str">
        <v>Accumetrics</v>
      </c>
      <c r="B717" t="str">
        <v xml:space="preserve"> Biotechnology </v>
      </c>
      <c r="C717" t="str">
        <v xml:space="preserve"> 11,06,40,466 </v>
      </c>
      <c r="D717">
        <v>9</v>
      </c>
      <c r="E717" s="1">
        <v>37757</v>
      </c>
      <c r="F717" s="1">
        <v>41516</v>
      </c>
      <c r="G717">
        <v>0</v>
      </c>
    </row>
    <row r="718" spans="1:7" x14ac:dyDescent="0.25">
      <c r="A718" t="str">
        <v>Accumulate</v>
      </c>
      <c r="B718" t="str">
        <v xml:space="preserve"> Mobile Payments </v>
      </c>
      <c r="C718" t="str">
        <v xml:space="preserve"> 1,20,50,000 </v>
      </c>
      <c r="D718">
        <v>4</v>
      </c>
      <c r="E718" s="1">
        <v>39448</v>
      </c>
      <c r="F718" s="1">
        <v>41085</v>
      </c>
      <c r="G718">
        <v>0</v>
      </c>
    </row>
    <row r="719" spans="1:7" x14ac:dyDescent="0.25">
      <c r="A719" t="str">
        <v>Accumuli Security</v>
      </c>
      <c r="B719" t="str">
        <v xml:space="preserve"> Software </v>
      </c>
      <c r="C719" t="str">
        <v xml:space="preserve"> 80,33,458 </v>
      </c>
      <c r="D719">
        <v>1</v>
      </c>
      <c r="E719" s="1">
        <v>40483</v>
      </c>
      <c r="F719" s="1">
        <v>40483</v>
      </c>
      <c r="G719">
        <v>0</v>
      </c>
    </row>
    <row r="720" spans="1:7" x14ac:dyDescent="0.25">
      <c r="A720" t="str">
        <v>AccuNostics</v>
      </c>
      <c r="B720" t="str">
        <v xml:space="preserve"> Health Care </v>
      </c>
      <c r="C720" t="str">
        <v xml:space="preserve"> 63,21,095 </v>
      </c>
      <c r="D720">
        <v>1</v>
      </c>
      <c r="E720" s="1">
        <v>40801</v>
      </c>
      <c r="F720" s="1">
        <v>40801</v>
      </c>
      <c r="G720">
        <v>0</v>
      </c>
    </row>
    <row r="721" spans="1:7" x14ac:dyDescent="0.25">
      <c r="A721" t="str">
        <v>Accupal</v>
      </c>
      <c r="B721" t="str">
        <v xml:space="preserve"> Medical </v>
      </c>
      <c r="C721" t="str">
        <v xml:space="preserve"> -   </v>
      </c>
      <c r="D721">
        <v>1</v>
      </c>
      <c r="E721" s="1">
        <v>39723</v>
      </c>
      <c r="F721" s="1">
        <v>39723</v>
      </c>
      <c r="G721">
        <v>0</v>
      </c>
    </row>
    <row r="722" spans="1:7" x14ac:dyDescent="0.25">
      <c r="A722" t="str">
        <v>Accupass</v>
      </c>
      <c r="B722" t="str">
        <v xml:space="preserve"> Mobile </v>
      </c>
      <c r="C722" t="str">
        <v xml:space="preserve"> 10,00,000 </v>
      </c>
      <c r="D722">
        <v>2</v>
      </c>
      <c r="E722" s="1">
        <v>41306</v>
      </c>
      <c r="F722" s="1">
        <v>41699</v>
      </c>
      <c r="G722">
        <v>0</v>
      </c>
    </row>
    <row r="723" spans="1:7" x14ac:dyDescent="0.25">
      <c r="A723" t="str">
        <v>Accupost Corporation</v>
      </c>
      <c r="B723" t="str">
        <v xml:space="preserve"> Software </v>
      </c>
      <c r="C723" t="str">
        <v xml:space="preserve"> -   </v>
      </c>
      <c r="D723">
        <v>1</v>
      </c>
      <c r="E723" s="1">
        <v>37469</v>
      </c>
      <c r="F723" s="1">
        <v>37469</v>
      </c>
      <c r="G723">
        <v>0</v>
      </c>
    </row>
    <row r="724" spans="1:7" x14ac:dyDescent="0.25">
      <c r="A724" t="str">
        <v>Accuradio</v>
      </c>
      <c r="B724" t="str">
        <v xml:space="preserve"> Internet Radio Market </v>
      </c>
      <c r="C724" t="str">
        <v xml:space="preserve"> 25,00,000 </v>
      </c>
      <c r="D724">
        <v>1</v>
      </c>
      <c r="E724" s="1">
        <v>41887</v>
      </c>
      <c r="F724" s="1">
        <v>41887</v>
      </c>
      <c r="G724">
        <v>0</v>
      </c>
    </row>
    <row r="725" spans="1:7" x14ac:dyDescent="0.25">
      <c r="A725" t="str">
        <v>Accurate Group</v>
      </c>
      <c r="B725" t="str">
        <v xml:space="preserve"> Real Estate </v>
      </c>
      <c r="C725" t="str">
        <v xml:space="preserve"> 6,70,00,000 </v>
      </c>
      <c r="D725">
        <v>3</v>
      </c>
      <c r="E725" s="1">
        <v>41254</v>
      </c>
      <c r="F725" s="1">
        <v>41282</v>
      </c>
      <c r="G725">
        <v>0</v>
      </c>
    </row>
    <row r="726" spans="1:7" x14ac:dyDescent="0.25">
      <c r="A726" t="str">
        <v>Accurence</v>
      </c>
      <c r="B726" t="str">
        <v xml:space="preserve"> Software </v>
      </c>
      <c r="C726" t="str">
        <v xml:space="preserve"> 42,77,507 </v>
      </c>
      <c r="D726">
        <v>2</v>
      </c>
      <c r="E726" s="1">
        <v>40855</v>
      </c>
      <c r="F726" s="1">
        <v>41745</v>
      </c>
      <c r="G726">
        <v>1894000</v>
      </c>
    </row>
    <row r="727" spans="1:7" x14ac:dyDescent="0.25">
      <c r="A727" t="str">
        <v>AccuRev</v>
      </c>
      <c r="B727" t="str">
        <v xml:space="preserve"> Software </v>
      </c>
      <c r="C727" t="str">
        <v xml:space="preserve"> 21,00,000 </v>
      </c>
      <c r="D727">
        <v>1</v>
      </c>
      <c r="E727" s="1">
        <v>38418</v>
      </c>
      <c r="F727" s="1">
        <v>38418</v>
      </c>
      <c r="G727">
        <v>0</v>
      </c>
    </row>
    <row r="728" spans="1:7" x14ac:dyDescent="0.25">
      <c r="A728" t="str">
        <v>Accuri Cytometers</v>
      </c>
      <c r="B728" t="str">
        <v xml:space="preserve"> Biotechnology </v>
      </c>
      <c r="C728" t="str">
        <v xml:space="preserve"> 3,26,55,000 </v>
      </c>
      <c r="D728">
        <v>8</v>
      </c>
      <c r="E728" s="1">
        <v>38412</v>
      </c>
      <c r="F728" s="1">
        <v>40470</v>
      </c>
      <c r="G728">
        <v>0</v>
      </c>
    </row>
    <row r="729" spans="1:7" x14ac:dyDescent="0.25">
      <c r="A729" t="str">
        <v>AccurIC</v>
      </c>
      <c r="B729" t="str">
        <v xml:space="preserve"> Hardware + Software </v>
      </c>
      <c r="C729" t="str">
        <v xml:space="preserve"> 3,29,695 </v>
      </c>
      <c r="D729">
        <v>1</v>
      </c>
      <c r="E729" s="1">
        <v>41141</v>
      </c>
      <c r="F729" s="1">
        <v>41141</v>
      </c>
      <c r="G729">
        <v>0</v>
      </c>
    </row>
    <row r="730" spans="1:7" x14ac:dyDescent="0.25">
      <c r="A730" t="str">
        <v>Accuris Networks</v>
      </c>
      <c r="B730" t="str">
        <v xml:space="preserve"> Telecommunications </v>
      </c>
      <c r="C730" t="str">
        <v xml:space="preserve"> 1,50,00,000 </v>
      </c>
      <c r="D730">
        <v>1</v>
      </c>
      <c r="E730" s="1">
        <v>41906</v>
      </c>
      <c r="F730" s="1">
        <v>41906</v>
      </c>
      <c r="G730">
        <v>0</v>
      </c>
    </row>
    <row r="731" spans="1:7" x14ac:dyDescent="0.25">
      <c r="A731" t="str">
        <v>AccuSilicon</v>
      </c>
      <c r="B731" t="str">
        <v xml:space="preserve"> Semiconductors </v>
      </c>
      <c r="C731" t="str">
        <v xml:space="preserve"> -   </v>
      </c>
      <c r="D731">
        <v>1</v>
      </c>
      <c r="E731" s="1">
        <v>41021</v>
      </c>
      <c r="F731" s="1">
        <v>41021</v>
      </c>
      <c r="G731">
        <v>0</v>
      </c>
    </row>
    <row r="732" spans="1:7" x14ac:dyDescent="0.25">
      <c r="A732" t="str">
        <v>AccuTherm Systems</v>
      </c>
      <c r="B732" t="str">
        <v xml:space="preserve"> Hardware + Software </v>
      </c>
      <c r="C732" t="str">
        <v xml:space="preserve"> 2,00,000 </v>
      </c>
      <c r="D732">
        <v>1</v>
      </c>
      <c r="E732" s="1">
        <v>41649</v>
      </c>
      <c r="F732" s="1">
        <v>41649</v>
      </c>
      <c r="G732">
        <v>0</v>
      </c>
    </row>
    <row r="733" spans="1:7" x14ac:dyDescent="0.25">
      <c r="A733" t="str">
        <v>Accuvant</v>
      </c>
      <c r="B733" t="str">
        <v xml:space="preserve"> Security </v>
      </c>
      <c r="C733" t="str">
        <v xml:space="preserve"> 81,98,838 </v>
      </c>
      <c r="D733">
        <v>4</v>
      </c>
      <c r="E733" s="1">
        <v>39630</v>
      </c>
      <c r="F733" s="1">
        <v>41929</v>
      </c>
      <c r="G733">
        <v>0</v>
      </c>
    </row>
    <row r="734" spans="1:7" x14ac:dyDescent="0.25">
      <c r="A734" t="str">
        <v>AccuVein</v>
      </c>
      <c r="B734" t="str">
        <v xml:space="preserve"> Hardware + Software </v>
      </c>
      <c r="C734" t="str">
        <v xml:space="preserve"> 3,05,00,000 </v>
      </c>
      <c r="D734">
        <v>2</v>
      </c>
      <c r="E734" s="1">
        <v>40752</v>
      </c>
      <c r="F734" s="1">
        <v>41673</v>
      </c>
      <c r="G734">
        <v>0</v>
      </c>
    </row>
    <row r="735" spans="1:7" x14ac:dyDescent="0.25">
      <c r="A735" t="str">
        <v>ACE</v>
      </c>
      <c r="B735" t="str">
        <v xml:space="preserve"> Medical </v>
      </c>
      <c r="C735" t="str">
        <v xml:space="preserve"> 12,45,092 </v>
      </c>
      <c r="D735">
        <v>3</v>
      </c>
      <c r="E735" s="1">
        <v>40315</v>
      </c>
      <c r="F735" s="1">
        <v>41810</v>
      </c>
      <c r="G735">
        <v>500184</v>
      </c>
    </row>
    <row r="736" spans="1:7" x14ac:dyDescent="0.25">
      <c r="A736" t="str">
        <v>ACE Film Productions</v>
      </c>
      <c r="B736" t="str">
        <v xml:space="preserve"> Media </v>
      </c>
      <c r="C736" t="str">
        <v xml:space="preserve"> -   </v>
      </c>
      <c r="D736">
        <v>1</v>
      </c>
      <c r="E736" s="1">
        <v>40931</v>
      </c>
      <c r="F736" s="1">
        <v>40931</v>
      </c>
      <c r="G736">
        <v>0</v>
      </c>
    </row>
    <row r="737" spans="1:7" x14ac:dyDescent="0.25">
      <c r="A737" t="str">
        <v>ACE Health</v>
      </c>
      <c r="B737" t="str">
        <v xml:space="preserve"> Health Care Information Technology </v>
      </c>
      <c r="C737" t="str">
        <v xml:space="preserve"> 1,04,594 </v>
      </c>
      <c r="D737">
        <v>1</v>
      </c>
      <c r="E737" s="1">
        <v>41334</v>
      </c>
      <c r="F737" s="1">
        <v>41334</v>
      </c>
      <c r="G737">
        <v>104594</v>
      </c>
    </row>
    <row r="738" spans="1:7" x14ac:dyDescent="0.25">
      <c r="A738" t="str">
        <v>Ace Metrix</v>
      </c>
      <c r="B738" t="str">
        <v xml:space="preserve"> Advertising </v>
      </c>
      <c r="C738" t="str">
        <v xml:space="preserve"> 1,87,00,000 </v>
      </c>
      <c r="D738">
        <v>5</v>
      </c>
      <c r="E738" s="1">
        <v>39661</v>
      </c>
      <c r="F738" s="1">
        <v>41058</v>
      </c>
      <c r="G738">
        <v>0</v>
      </c>
    </row>
    <row r="739" spans="1:7" x14ac:dyDescent="0.25">
      <c r="A739" t="str">
        <v>ACE Portal</v>
      </c>
      <c r="B739" t="str">
        <v xml:space="preserve"> Marketplaces </v>
      </c>
      <c r="C739">
        <v>75000</v>
      </c>
      <c r="D739">
        <v>1</v>
      </c>
      <c r="E739" s="1">
        <v>40634</v>
      </c>
      <c r="F739" s="1">
        <v>40634</v>
      </c>
      <c r="G739">
        <v>0</v>
      </c>
    </row>
    <row r="740" spans="1:7" x14ac:dyDescent="0.25">
      <c r="A740" t="str">
        <v>ACE*COMM</v>
      </c>
      <c r="B740" t="str">
        <v xml:space="preserve"> Public Relations </v>
      </c>
      <c r="C740" t="str">
        <v xml:space="preserve"> 50,00,000 </v>
      </c>
      <c r="D740">
        <v>1</v>
      </c>
      <c r="E740" s="1">
        <v>39083</v>
      </c>
      <c r="F740" s="1">
        <v>39083</v>
      </c>
      <c r="G740">
        <v>0</v>
      </c>
    </row>
    <row r="741" spans="1:7" x14ac:dyDescent="0.25">
      <c r="A741" t="str">
        <v>Aceable</v>
      </c>
      <c r="B741" t="str">
        <v xml:space="preserve"> Technical Continuing Education </v>
      </c>
      <c r="C741" t="str">
        <v xml:space="preserve"> -   </v>
      </c>
      <c r="D741">
        <v>1</v>
      </c>
      <c r="E741" s="1">
        <v>41562</v>
      </c>
      <c r="F741" s="1">
        <v>41562</v>
      </c>
      <c r="G741">
        <v>0</v>
      </c>
    </row>
    <row r="742" spans="1:7" x14ac:dyDescent="0.25">
      <c r="A742" t="str">
        <v>ACell</v>
      </c>
      <c r="B742" t="str">
        <v xml:space="preserve"> Health and Wellness </v>
      </c>
      <c r="C742" t="str">
        <v xml:space="preserve"> 87,00,000 </v>
      </c>
      <c r="D742">
        <v>1</v>
      </c>
      <c r="E742" s="1">
        <v>40659</v>
      </c>
      <c r="F742" s="1">
        <v>40659</v>
      </c>
      <c r="G742">
        <v>0</v>
      </c>
    </row>
    <row r="743" spans="1:7" x14ac:dyDescent="0.25">
      <c r="A743" t="str">
        <v>AcelRx Pharmaceuticals</v>
      </c>
      <c r="B743" t="str">
        <v xml:space="preserve"> Health Care </v>
      </c>
      <c r="C743" t="str">
        <v xml:space="preserve"> 9,36,54,902 </v>
      </c>
      <c r="D743">
        <v>5</v>
      </c>
      <c r="E743" s="1">
        <v>40140</v>
      </c>
      <c r="F743" s="1">
        <v>41627</v>
      </c>
      <c r="G743">
        <v>0</v>
      </c>
    </row>
    <row r="744" spans="1:7" x14ac:dyDescent="0.25">
      <c r="A744" t="str">
        <v>AcEmpire</v>
      </c>
      <c r="B744" t="str">
        <v xml:space="preserve"> Real Estate </v>
      </c>
      <c r="C744" t="str">
        <v xml:space="preserve"> -   </v>
      </c>
      <c r="D744">
        <v>1</v>
      </c>
      <c r="E744" s="1">
        <v>41843</v>
      </c>
      <c r="F744" s="1">
        <v>41843</v>
      </c>
      <c r="G744">
        <v>0</v>
      </c>
    </row>
    <row r="745" spans="1:7" x14ac:dyDescent="0.25">
      <c r="A745" t="str">
        <v>Acendi Interactive</v>
      </c>
      <c r="B745" t="str">
        <v xml:space="preserve"> Security </v>
      </c>
      <c r="C745" t="str">
        <v xml:space="preserve"> 20,90,000 </v>
      </c>
      <c r="D745">
        <v>1</v>
      </c>
      <c r="E745" s="1">
        <v>39822</v>
      </c>
      <c r="F745" s="1">
        <v>39822</v>
      </c>
      <c r="G745">
        <v>0</v>
      </c>
    </row>
    <row r="746" spans="1:7" x14ac:dyDescent="0.25">
      <c r="A746" t="str">
        <v>Acer</v>
      </c>
      <c r="B746" t="str">
        <v xml:space="preserve"> Consumer Electronics </v>
      </c>
      <c r="C746" t="str">
        <v xml:space="preserve"> 15,05,94,138 </v>
      </c>
      <c r="D746">
        <v>1</v>
      </c>
      <c r="E746" s="1">
        <v>40977</v>
      </c>
      <c r="F746" s="1">
        <v>40977</v>
      </c>
      <c r="G746">
        <v>0</v>
      </c>
    </row>
    <row r="747" spans="1:7" x14ac:dyDescent="0.25">
      <c r="A747" t="str">
        <v>Acera Surgical</v>
      </c>
      <c r="B747" t="str">
        <v xml:space="preserve"> Health Care </v>
      </c>
      <c r="C747" t="str">
        <v xml:space="preserve"> 6,00,000 </v>
      </c>
      <c r="D747">
        <v>1</v>
      </c>
      <c r="E747" s="1">
        <v>41494</v>
      </c>
      <c r="F747" s="1">
        <v>41494</v>
      </c>
      <c r="G747">
        <v>600000</v>
      </c>
    </row>
    <row r="748" spans="1:7" x14ac:dyDescent="0.25">
      <c r="A748" t="str">
        <v>Aceris 3D Inspection</v>
      </c>
      <c r="B748" t="str">
        <v xml:space="preserve"> Semiconductors </v>
      </c>
      <c r="C748" t="str">
        <v xml:space="preserve"> 48,80,000 </v>
      </c>
      <c r="D748">
        <v>1</v>
      </c>
      <c r="E748" s="1">
        <v>39232</v>
      </c>
      <c r="F748" s="1">
        <v>39232</v>
      </c>
      <c r="G748">
        <v>0</v>
      </c>
    </row>
    <row r="749" spans="1:7" x14ac:dyDescent="0.25">
      <c r="A749" t="str">
        <v>Acertiv</v>
      </c>
      <c r="B749" t="str">
        <v xml:space="preserve"> Finance </v>
      </c>
      <c r="C749" t="str">
        <v xml:space="preserve"> 7,37,630 </v>
      </c>
      <c r="D749">
        <v>2</v>
      </c>
      <c r="E749" s="1">
        <v>41190</v>
      </c>
      <c r="F749" s="1">
        <v>41456</v>
      </c>
      <c r="G749">
        <v>0</v>
      </c>
    </row>
    <row r="750" spans="1:7" x14ac:dyDescent="0.25">
      <c r="A750" t="str">
        <v>Acesion Pharma</v>
      </c>
      <c r="B750" t="str">
        <v xml:space="preserve"> Biotechnology </v>
      </c>
      <c r="C750" t="str">
        <v xml:space="preserve"> -   </v>
      </c>
      <c r="D750">
        <v>2</v>
      </c>
      <c r="E750" s="1">
        <v>41271</v>
      </c>
      <c r="F750" s="1">
        <v>41441</v>
      </c>
      <c r="G750">
        <v>0</v>
      </c>
    </row>
    <row r="751" spans="1:7" x14ac:dyDescent="0.25">
      <c r="A751" t="str">
        <v>Acesis</v>
      </c>
      <c r="B751" t="str">
        <v xml:space="preserve"> Software </v>
      </c>
      <c r="C751" t="str">
        <v xml:space="preserve"> 36,38,201 </v>
      </c>
      <c r="D751">
        <v>1</v>
      </c>
      <c r="E751" s="1">
        <v>40298</v>
      </c>
      <c r="F751" s="1">
        <v>40298</v>
      </c>
      <c r="G751">
        <v>0</v>
      </c>
    </row>
    <row r="752" spans="1:7" x14ac:dyDescent="0.25">
      <c r="A752" t="str">
        <v>AcesoBee</v>
      </c>
      <c r="B752" t="str">
        <v xml:space="preserve"> Health Care </v>
      </c>
      <c r="C752">
        <v>41250</v>
      </c>
      <c r="D752">
        <v>1</v>
      </c>
      <c r="E752" s="1">
        <v>41821</v>
      </c>
      <c r="F752" s="1">
        <v>41821</v>
      </c>
      <c r="G752">
        <v>41250</v>
      </c>
    </row>
    <row r="753" spans="1:7" x14ac:dyDescent="0.25">
      <c r="A753" t="str">
        <v>Acetec Semiconductor</v>
      </c>
      <c r="B753" t="str">
        <v xml:space="preserve"> Semiconductors </v>
      </c>
      <c r="C753" t="str">
        <v xml:space="preserve"> 42,94,788 </v>
      </c>
      <c r="D753">
        <v>1</v>
      </c>
      <c r="E753" s="1">
        <v>41487</v>
      </c>
      <c r="F753" s="1">
        <v>41487</v>
      </c>
      <c r="G753">
        <v>0</v>
      </c>
    </row>
    <row r="754" spans="1:7" x14ac:dyDescent="0.25">
      <c r="A754" t="str">
        <v>Acetylon Pharmaceuticals</v>
      </c>
      <c r="B754" t="str">
        <v xml:space="preserve"> Biotechnology </v>
      </c>
      <c r="C754" t="str">
        <v xml:space="preserve"> 15,12,50,000 </v>
      </c>
      <c r="D754">
        <v>6</v>
      </c>
      <c r="E754" s="1">
        <v>40026</v>
      </c>
      <c r="F754" s="1">
        <v>41484</v>
      </c>
      <c r="G754">
        <v>0</v>
      </c>
    </row>
    <row r="755" spans="1:7" x14ac:dyDescent="0.25">
      <c r="A755" t="str">
        <v>Aceva Technologies</v>
      </c>
      <c r="B755" t="str">
        <v xml:space="preserve"> Enterprise Software </v>
      </c>
      <c r="C755" t="str">
        <v xml:space="preserve"> 52,80,000 </v>
      </c>
      <c r="D755">
        <v>1</v>
      </c>
      <c r="E755" s="1">
        <v>38554</v>
      </c>
      <c r="F755" s="1">
        <v>38554</v>
      </c>
      <c r="G755">
        <v>0</v>
      </c>
    </row>
    <row r="756" spans="1:7" x14ac:dyDescent="0.25">
      <c r="A756" t="str">
        <v>AchaLa</v>
      </c>
      <c r="B756" t="str">
        <v xml:space="preserve"> Advertising </v>
      </c>
      <c r="C756">
        <v>30000</v>
      </c>
      <c r="D756">
        <v>1</v>
      </c>
      <c r="E756" s="1">
        <v>39814</v>
      </c>
      <c r="F756" s="1">
        <v>39814</v>
      </c>
      <c r="G756">
        <v>30000</v>
      </c>
    </row>
    <row r="757" spans="1:7" x14ac:dyDescent="0.25">
      <c r="A757" t="str">
        <v>Achaogen</v>
      </c>
      <c r="B757" t="str">
        <v xml:space="preserve"> Health Care </v>
      </c>
      <c r="C757" t="str">
        <v xml:space="preserve"> 10,09,05,707 </v>
      </c>
      <c r="D757">
        <v>3</v>
      </c>
      <c r="E757" s="1">
        <v>39000</v>
      </c>
      <c r="F757" s="1">
        <v>41355</v>
      </c>
      <c r="G757">
        <v>0</v>
      </c>
    </row>
    <row r="758" spans="1:7" x14ac:dyDescent="0.25">
      <c r="A758" t="str">
        <v>Achates Power</v>
      </c>
      <c r="B758" t="str">
        <v xml:space="preserve"> Clean Technology </v>
      </c>
      <c r="C758" t="str">
        <v xml:space="preserve"> 6,65,00,000 </v>
      </c>
      <c r="D758">
        <v>3</v>
      </c>
      <c r="E758" s="1">
        <v>40094</v>
      </c>
      <c r="F758" s="1">
        <v>41556</v>
      </c>
      <c r="G758">
        <v>0</v>
      </c>
    </row>
    <row r="759" spans="1:7" x14ac:dyDescent="0.25">
      <c r="A759" t="str">
        <v>Acheive CCA</v>
      </c>
      <c r="B759" t="str">
        <v xml:space="preserve"> Finance </v>
      </c>
      <c r="C759" t="str">
        <v xml:space="preserve"> 50,00,000 </v>
      </c>
      <c r="D759">
        <v>1</v>
      </c>
      <c r="E759" s="1">
        <v>39861</v>
      </c>
      <c r="F759" s="1">
        <v>39861</v>
      </c>
      <c r="G759">
        <v>0</v>
      </c>
    </row>
    <row r="760" spans="1:7" x14ac:dyDescent="0.25">
      <c r="A760" t="str">
        <v>Achelios Therapeutics</v>
      </c>
      <c r="B760" t="str">
        <v xml:space="preserve"> Biotechnology </v>
      </c>
      <c r="C760" t="str">
        <v xml:space="preserve"> 31,70,442 </v>
      </c>
      <c r="D760">
        <v>1</v>
      </c>
      <c r="E760" s="1">
        <v>41712</v>
      </c>
      <c r="F760" s="1">
        <v>41712</v>
      </c>
      <c r="G760">
        <v>0</v>
      </c>
    </row>
    <row r="761" spans="1:7" x14ac:dyDescent="0.25">
      <c r="A761" t="str">
        <v>ACHICA</v>
      </c>
      <c r="B761" t="str">
        <v xml:space="preserve"> Travel </v>
      </c>
      <c r="C761" t="str">
        <v xml:space="preserve"> 1,32,74,403 </v>
      </c>
      <c r="D761">
        <v>3</v>
      </c>
      <c r="E761" s="1">
        <v>40299</v>
      </c>
      <c r="F761" s="1">
        <v>41640</v>
      </c>
      <c r="G761">
        <v>0</v>
      </c>
    </row>
    <row r="762" spans="1:7" x14ac:dyDescent="0.25">
      <c r="A762" t="str">
        <v>Achieve Financial Services</v>
      </c>
      <c r="B762" t="str">
        <v xml:space="preserve"> P2P Money Transfer </v>
      </c>
      <c r="C762" t="str">
        <v xml:space="preserve"> 1,25,00,000 </v>
      </c>
      <c r="D762">
        <v>1</v>
      </c>
      <c r="E762" s="1">
        <v>40988</v>
      </c>
      <c r="F762" s="1">
        <v>40988</v>
      </c>
      <c r="G762">
        <v>0</v>
      </c>
    </row>
    <row r="763" spans="1:7" x14ac:dyDescent="0.25">
      <c r="A763" t="str">
        <v>Achieve X</v>
      </c>
      <c r="B763" t="str">
        <v xml:space="preserve"> Software </v>
      </c>
      <c r="C763" t="str">
        <v xml:space="preserve"> 1,50,000 </v>
      </c>
      <c r="D763">
        <v>1</v>
      </c>
      <c r="E763" s="1">
        <v>40308</v>
      </c>
      <c r="F763" s="1">
        <v>40308</v>
      </c>
      <c r="G763">
        <v>0</v>
      </c>
    </row>
    <row r="764" spans="1:7" x14ac:dyDescent="0.25">
      <c r="A764" t="str">
        <v>Achieve3000</v>
      </c>
      <c r="B764" t="str">
        <v xml:space="preserve"> Software </v>
      </c>
      <c r="C764" t="str">
        <v xml:space="preserve"> 90,00,000 </v>
      </c>
      <c r="D764">
        <v>1</v>
      </c>
      <c r="E764" s="1">
        <v>39287</v>
      </c>
      <c r="F764" s="1">
        <v>39287</v>
      </c>
      <c r="G764">
        <v>0</v>
      </c>
    </row>
    <row r="765" spans="1:7" x14ac:dyDescent="0.25">
      <c r="A765" t="str">
        <v>Achieved.co</v>
      </c>
      <c r="B765" t="str">
        <v xml:space="preserve"> Human Resources </v>
      </c>
      <c r="C765" t="str">
        <v xml:space="preserve"> 1,00,000 </v>
      </c>
      <c r="D765">
        <v>1</v>
      </c>
      <c r="E765" s="1">
        <v>41604</v>
      </c>
      <c r="F765" s="1">
        <v>41604</v>
      </c>
      <c r="G765">
        <v>0</v>
      </c>
    </row>
    <row r="766" spans="1:7" x14ac:dyDescent="0.25">
      <c r="A766" t="str">
        <v>AchieveIt Online</v>
      </c>
      <c r="B766" t="str">
        <v xml:space="preserve"> Enterprise Software </v>
      </c>
      <c r="C766" t="str">
        <v xml:space="preserve"> 36,00,000 </v>
      </c>
      <c r="D766">
        <v>3</v>
      </c>
      <c r="E766" s="1">
        <v>41149</v>
      </c>
      <c r="F766" s="1">
        <v>41541</v>
      </c>
      <c r="G766">
        <v>1500000</v>
      </c>
    </row>
    <row r="767" spans="1:7" x14ac:dyDescent="0.25">
      <c r="A767" t="str">
        <v>AchieveMint</v>
      </c>
      <c r="B767" t="str">
        <v xml:space="preserve"> Health Care </v>
      </c>
      <c r="C767" t="str">
        <v xml:space="preserve"> -   </v>
      </c>
      <c r="D767">
        <v>1</v>
      </c>
      <c r="E767" s="1">
        <v>40909</v>
      </c>
      <c r="F767" s="1">
        <v>40909</v>
      </c>
      <c r="G767">
        <v>0</v>
      </c>
    </row>
    <row r="768" spans="1:7" x14ac:dyDescent="0.25">
      <c r="A768" t="str">
        <v>Achievers</v>
      </c>
      <c r="B768" t="str">
        <v xml:space="preserve"> Incentives </v>
      </c>
      <c r="C768" t="str">
        <v xml:space="preserve"> 4,91,22,326 </v>
      </c>
      <c r="D768">
        <v>4</v>
      </c>
      <c r="E768" s="1">
        <v>39660</v>
      </c>
      <c r="F768" s="1">
        <v>40814</v>
      </c>
      <c r="G768">
        <v>0</v>
      </c>
    </row>
    <row r="769" spans="1:7" x14ac:dyDescent="0.25">
      <c r="A769" t="str">
        <v>Achievo(R) Corporation</v>
      </c>
      <c r="B769" t="str">
        <v xml:space="preserve"> Enterprise Software </v>
      </c>
      <c r="C769" t="str">
        <v xml:space="preserve"> 2,40,00,000 </v>
      </c>
      <c r="D769">
        <v>1</v>
      </c>
      <c r="E769" s="1">
        <v>39139</v>
      </c>
      <c r="F769" s="1">
        <v>39139</v>
      </c>
      <c r="G769">
        <v>0</v>
      </c>
    </row>
    <row r="770" spans="1:7" x14ac:dyDescent="0.25">
      <c r="A770" t="str">
        <v>Achilles Group</v>
      </c>
      <c r="B770" t="str">
        <v xml:space="preserve"> Enterprise Software </v>
      </c>
      <c r="C770" t="str">
        <v xml:space="preserve"> 25,00,000 </v>
      </c>
      <c r="D770">
        <v>1</v>
      </c>
      <c r="E770" s="1">
        <v>39456</v>
      </c>
      <c r="F770" s="1">
        <v>39456</v>
      </c>
      <c r="G770">
        <v>0</v>
      </c>
    </row>
    <row r="771" spans="1:7" x14ac:dyDescent="0.25">
      <c r="A771" t="str">
        <v>Achillion Pharmaceuticals</v>
      </c>
      <c r="B771" t="str">
        <v xml:space="preserve"> Health Care </v>
      </c>
      <c r="C771" t="str">
        <v xml:space="preserve"> 5,01,00,000 </v>
      </c>
      <c r="D771">
        <v>1</v>
      </c>
      <c r="E771" s="1">
        <v>40408</v>
      </c>
      <c r="F771" s="1">
        <v>40408</v>
      </c>
      <c r="G771">
        <v>0</v>
      </c>
    </row>
    <row r="772" spans="1:7" x14ac:dyDescent="0.25">
      <c r="A772" t="str">
        <v>Achronix Semiconductor</v>
      </c>
      <c r="B772" t="str">
        <v xml:space="preserve"> Semiconductors </v>
      </c>
      <c r="C772" t="str">
        <v xml:space="preserve"> 13,57,76,263 </v>
      </c>
      <c r="D772">
        <v>5</v>
      </c>
      <c r="E772" s="1">
        <v>39105</v>
      </c>
      <c r="F772" s="1">
        <v>41373</v>
      </c>
      <c r="G772">
        <v>0</v>
      </c>
    </row>
    <row r="773" spans="1:7" x14ac:dyDescent="0.25">
      <c r="A773" t="str">
        <v>Achvr</v>
      </c>
      <c r="B773" t="str">
        <v xml:space="preserve"> Gamification </v>
      </c>
      <c r="C773" t="str">
        <v xml:space="preserve"> 12,50,000 </v>
      </c>
      <c r="D773">
        <v>1</v>
      </c>
      <c r="E773" s="1">
        <v>41556</v>
      </c>
      <c r="F773" s="1">
        <v>41556</v>
      </c>
      <c r="G773">
        <v>1250000</v>
      </c>
    </row>
    <row r="774" spans="1:7" x14ac:dyDescent="0.25">
      <c r="A774" t="str">
        <v>Acid Labs</v>
      </c>
      <c r="B774" t="str">
        <v xml:space="preserve"> Software </v>
      </c>
      <c r="C774" t="str">
        <v xml:space="preserve"> -   </v>
      </c>
      <c r="D774">
        <v>1</v>
      </c>
      <c r="E774" s="1">
        <v>39061</v>
      </c>
      <c r="F774" s="1">
        <v>39061</v>
      </c>
      <c r="G774">
        <v>0</v>
      </c>
    </row>
    <row r="775" spans="1:7" x14ac:dyDescent="0.25">
      <c r="A775" t="str">
        <v>Aciex Therapeutics</v>
      </c>
      <c r="B775" t="str">
        <v xml:space="preserve"> Biotechnology </v>
      </c>
      <c r="C775" t="str">
        <v xml:space="preserve"> 95,99,860 </v>
      </c>
      <c r="D775">
        <v>2</v>
      </c>
      <c r="E775" s="1">
        <v>40767</v>
      </c>
      <c r="F775" s="1">
        <v>41753</v>
      </c>
      <c r="G775">
        <v>0</v>
      </c>
    </row>
    <row r="776" spans="1:7" x14ac:dyDescent="0.25">
      <c r="A776" t="str">
        <v>Acision</v>
      </c>
      <c r="B776" t="str">
        <v xml:space="preserve"> Mobile </v>
      </c>
      <c r="C776" t="str">
        <v xml:space="preserve"> 10,00,00,000 </v>
      </c>
      <c r="D776">
        <v>1</v>
      </c>
      <c r="E776" s="1">
        <v>40456</v>
      </c>
      <c r="F776" s="1">
        <v>40456</v>
      </c>
      <c r="G776">
        <v>0</v>
      </c>
    </row>
    <row r="777" spans="1:7" x14ac:dyDescent="0.25">
      <c r="A777" t="str">
        <v>ACKme Networks</v>
      </c>
      <c r="B777" t="str">
        <v xml:space="preserve"> Internet of Things </v>
      </c>
      <c r="C777" t="str">
        <v xml:space="preserve"> 14,00,000 </v>
      </c>
      <c r="D777">
        <v>1</v>
      </c>
      <c r="E777" s="1">
        <v>41653</v>
      </c>
      <c r="F777" s="1">
        <v>41653</v>
      </c>
      <c r="G777">
        <v>1400000</v>
      </c>
    </row>
    <row r="778" spans="1:7" x14ac:dyDescent="0.25">
      <c r="A778" t="str">
        <v>Aclaris Therapeutics</v>
      </c>
      <c r="B778" t="str">
        <v xml:space="preserve"> Biotechnology </v>
      </c>
      <c r="C778" t="str">
        <v xml:space="preserve"> 4,20,00,000 </v>
      </c>
      <c r="D778">
        <v>2</v>
      </c>
      <c r="E778" s="1">
        <v>41206</v>
      </c>
      <c r="F778" s="1">
        <v>41914</v>
      </c>
      <c r="G778">
        <v>0</v>
      </c>
    </row>
    <row r="779" spans="1:7" x14ac:dyDescent="0.25">
      <c r="A779" t="str">
        <v>ACLEDA Bank</v>
      </c>
      <c r="B779">
        <v>0</v>
      </c>
      <c r="C779" t="str">
        <v xml:space="preserve"> -   </v>
      </c>
      <c r="D779">
        <v>1</v>
      </c>
      <c r="E779" s="1">
        <v>40210</v>
      </c>
      <c r="F779" s="1">
        <v>40210</v>
      </c>
      <c r="G779">
        <v>0</v>
      </c>
    </row>
    <row r="780" spans="1:7" x14ac:dyDescent="0.25">
      <c r="A780" t="str">
        <v>ACM Capital Partners</v>
      </c>
      <c r="B780" t="str">
        <v xml:space="preserve"> Consulting </v>
      </c>
      <c r="C780" t="str">
        <v xml:space="preserve"> 80,00,000 </v>
      </c>
      <c r="D780">
        <v>1</v>
      </c>
      <c r="E780" s="1">
        <v>41570</v>
      </c>
      <c r="F780" s="1">
        <v>41570</v>
      </c>
      <c r="G780">
        <v>0</v>
      </c>
    </row>
    <row r="781" spans="1:7" x14ac:dyDescent="0.25">
      <c r="A781" t="str">
        <v>Acme Packet</v>
      </c>
      <c r="B781" t="str">
        <v xml:space="preserve"> Telecommunications </v>
      </c>
      <c r="C781" t="str">
        <v xml:space="preserve"> 2,22,47,779 </v>
      </c>
      <c r="D781">
        <v>1</v>
      </c>
      <c r="E781" s="1">
        <v>39947</v>
      </c>
      <c r="F781" s="1">
        <v>39947</v>
      </c>
      <c r="G781">
        <v>0</v>
      </c>
    </row>
    <row r="782" spans="1:7" x14ac:dyDescent="0.25">
      <c r="A782" t="str">
        <v>aCommerce</v>
      </c>
      <c r="B782" t="str">
        <v xml:space="preserve"> E-Commerce </v>
      </c>
      <c r="C782" t="str">
        <v xml:space="preserve"> 1,38,00,000 </v>
      </c>
      <c r="D782">
        <v>2</v>
      </c>
      <c r="E782" s="1">
        <v>41627</v>
      </c>
      <c r="F782" s="1">
        <v>41798</v>
      </c>
      <c r="G782">
        <v>0</v>
      </c>
    </row>
    <row r="783" spans="1:7" x14ac:dyDescent="0.25">
      <c r="A783" t="str">
        <v>Acomni</v>
      </c>
      <c r="B783" t="str">
        <v xml:space="preserve"> Networking </v>
      </c>
      <c r="C783" t="str">
        <v xml:space="preserve"> -   </v>
      </c>
      <c r="D783">
        <v>1</v>
      </c>
      <c r="E783" s="1">
        <v>41354</v>
      </c>
      <c r="F783" s="1">
        <v>41354</v>
      </c>
      <c r="G783">
        <v>0</v>
      </c>
    </row>
    <row r="784" spans="1:7" x14ac:dyDescent="0.25">
      <c r="A784" t="str">
        <v>Acompli</v>
      </c>
      <c r="B784" t="str">
        <v xml:space="preserve"> Android </v>
      </c>
      <c r="C784" t="str">
        <v xml:space="preserve"> 73,00,000 </v>
      </c>
      <c r="D784">
        <v>1</v>
      </c>
      <c r="E784" s="1">
        <v>41429</v>
      </c>
      <c r="F784" s="1">
        <v>41429</v>
      </c>
      <c r="G784">
        <v>0</v>
      </c>
    </row>
    <row r="785" spans="1:7" x14ac:dyDescent="0.25">
      <c r="A785" t="str">
        <v>aCon</v>
      </c>
      <c r="B785" t="str">
        <v xml:space="preserve"> Hardware + Software </v>
      </c>
      <c r="C785" t="str">
        <v xml:space="preserve"> 19,98,000 </v>
      </c>
      <c r="D785">
        <v>3</v>
      </c>
      <c r="E785" s="1">
        <v>38714</v>
      </c>
      <c r="F785" s="1">
        <v>39874</v>
      </c>
      <c r="G785">
        <v>0</v>
      </c>
    </row>
    <row r="786" spans="1:7" x14ac:dyDescent="0.25">
      <c r="A786" t="str">
        <v>Aconex</v>
      </c>
      <c r="B786" t="str">
        <v xml:space="preserve"> Software </v>
      </c>
      <c r="C786" t="str">
        <v xml:space="preserve"> 8,50,00,000 </v>
      </c>
      <c r="D786">
        <v>1</v>
      </c>
      <c r="E786" s="1">
        <v>39714</v>
      </c>
      <c r="F786" s="1">
        <v>39714</v>
      </c>
      <c r="G786">
        <v>0</v>
      </c>
    </row>
    <row r="787" spans="1:7" x14ac:dyDescent="0.25">
      <c r="A787" t="str">
        <v>Aconite Technology</v>
      </c>
      <c r="B787" t="str">
        <v xml:space="preserve"> Software </v>
      </c>
      <c r="C787" t="str">
        <v xml:space="preserve"> 5,92,000 </v>
      </c>
      <c r="D787">
        <v>1</v>
      </c>
      <c r="E787" s="1">
        <v>38734</v>
      </c>
      <c r="F787" s="1">
        <v>38734</v>
      </c>
      <c r="G787">
        <v>0</v>
      </c>
    </row>
    <row r="788" spans="1:7" x14ac:dyDescent="0.25">
      <c r="A788" t="str">
        <v>Acopia Networks</v>
      </c>
      <c r="B788" t="str">
        <v xml:space="preserve"> Software </v>
      </c>
      <c r="C788" t="str">
        <v xml:space="preserve"> 2,00,00,000 </v>
      </c>
      <c r="D788">
        <v>1</v>
      </c>
      <c r="E788" s="1">
        <v>38887</v>
      </c>
      <c r="F788" s="1">
        <v>38887</v>
      </c>
      <c r="G788">
        <v>0</v>
      </c>
    </row>
    <row r="789" spans="1:7" x14ac:dyDescent="0.25">
      <c r="A789" t="str">
        <v>Acopio</v>
      </c>
      <c r="B789" t="str">
        <v xml:space="preserve"> Analytics </v>
      </c>
      <c r="C789">
        <v>20000</v>
      </c>
      <c r="D789">
        <v>1</v>
      </c>
      <c r="E789" s="1">
        <v>41000</v>
      </c>
      <c r="F789" s="1">
        <v>41000</v>
      </c>
      <c r="G789">
        <v>20000</v>
      </c>
    </row>
    <row r="790" spans="1:7" x14ac:dyDescent="0.25">
      <c r="A790" t="str">
        <v>Acorio</v>
      </c>
      <c r="B790" t="str">
        <v xml:space="preserve"> Enterprise Software </v>
      </c>
      <c r="C790" t="str">
        <v xml:space="preserve"> -   </v>
      </c>
      <c r="D790">
        <v>1</v>
      </c>
      <c r="E790" s="1">
        <v>41393</v>
      </c>
      <c r="F790" s="1">
        <v>41393</v>
      </c>
      <c r="G790">
        <v>0</v>
      </c>
    </row>
    <row r="791" spans="1:7" x14ac:dyDescent="0.25">
      <c r="A791" t="str">
        <v>Acorn International</v>
      </c>
      <c r="B791" t="str">
        <v xml:space="preserve"> Advertising </v>
      </c>
      <c r="C791" t="str">
        <v xml:space="preserve"> 4,30,00,000 </v>
      </c>
      <c r="D791">
        <v>2</v>
      </c>
      <c r="E791" s="1">
        <v>38718</v>
      </c>
      <c r="F791" s="1">
        <v>39173</v>
      </c>
      <c r="G791">
        <v>0</v>
      </c>
    </row>
    <row r="792" spans="1:7" x14ac:dyDescent="0.25">
      <c r="A792" t="str">
        <v>Acorns</v>
      </c>
      <c r="B792" t="str">
        <v xml:space="preserve"> Apps </v>
      </c>
      <c r="C792" t="str">
        <v xml:space="preserve"> 89,60,000 </v>
      </c>
      <c r="D792">
        <v>3</v>
      </c>
      <c r="E792" s="1">
        <v>41061</v>
      </c>
      <c r="F792" s="1">
        <v>41712</v>
      </c>
      <c r="G792">
        <v>300000</v>
      </c>
    </row>
    <row r="793" spans="1:7" x14ac:dyDescent="0.25">
      <c r="A793" t="str">
        <v>Acoustic Sensing Technology</v>
      </c>
      <c r="B793" t="str">
        <v xml:space="preserve"> Clean Technology </v>
      </c>
      <c r="C793" t="str">
        <v xml:space="preserve"> 9,76,865 </v>
      </c>
      <c r="D793">
        <v>1</v>
      </c>
      <c r="E793" s="1">
        <v>41342</v>
      </c>
      <c r="F793" s="1">
        <v>41342</v>
      </c>
      <c r="G793">
        <v>0</v>
      </c>
    </row>
    <row r="794" spans="1:7" x14ac:dyDescent="0.25">
      <c r="A794" t="str">
        <v>Acoustic Technologies</v>
      </c>
      <c r="B794" t="str">
        <v xml:space="preserve"> Software </v>
      </c>
      <c r="C794" t="str">
        <v xml:space="preserve"> 79,74,296 </v>
      </c>
      <c r="D794">
        <v>1</v>
      </c>
      <c r="E794" s="1">
        <v>41376</v>
      </c>
      <c r="F794" s="1">
        <v>41376</v>
      </c>
      <c r="G794">
        <v>0</v>
      </c>
    </row>
    <row r="795" spans="1:7" x14ac:dyDescent="0.25">
      <c r="A795" t="str">
        <v>Acousticeye</v>
      </c>
      <c r="B795" t="str">
        <v xml:space="preserve"> Clean Technology </v>
      </c>
      <c r="C795" t="str">
        <v xml:space="preserve"> 1,50,00,000 </v>
      </c>
      <c r="D795">
        <v>4</v>
      </c>
      <c r="E795" s="1">
        <v>40485</v>
      </c>
      <c r="F795" s="1">
        <v>41821</v>
      </c>
      <c r="G795">
        <v>0</v>
      </c>
    </row>
    <row r="796" spans="1:7" x14ac:dyDescent="0.25">
      <c r="A796" t="str">
        <v>Acqua Innovations</v>
      </c>
      <c r="B796" t="str">
        <v xml:space="preserve"> Manufacturing </v>
      </c>
      <c r="C796" t="str">
        <v xml:space="preserve"> -   </v>
      </c>
      <c r="D796">
        <v>1</v>
      </c>
      <c r="E796" s="1">
        <v>41814</v>
      </c>
      <c r="F796" s="1">
        <v>41814</v>
      </c>
      <c r="G796">
        <v>0</v>
      </c>
    </row>
    <row r="797" spans="1:7" x14ac:dyDescent="0.25">
      <c r="A797" t="str">
        <v>Acqua Telecom Ltd</v>
      </c>
      <c r="B797" t="str">
        <v xml:space="preserve"> Networking </v>
      </c>
      <c r="C797" t="str">
        <v xml:space="preserve"> 8,08,211 </v>
      </c>
      <c r="D797">
        <v>1</v>
      </c>
      <c r="E797" s="1">
        <v>41575</v>
      </c>
      <c r="F797" s="1">
        <v>41575</v>
      </c>
      <c r="G797">
        <v>808211</v>
      </c>
    </row>
    <row r="798" spans="1:7" x14ac:dyDescent="0.25">
      <c r="A798" t="str">
        <v>Acquaintable</v>
      </c>
      <c r="B798" t="str">
        <v xml:space="preserve"> Curated Web </v>
      </c>
      <c r="C798">
        <v>40000</v>
      </c>
      <c r="D798">
        <v>1</v>
      </c>
      <c r="E798" s="1">
        <v>41281</v>
      </c>
      <c r="F798" s="1">
        <v>41281</v>
      </c>
      <c r="G798">
        <v>40000</v>
      </c>
    </row>
    <row r="799" spans="1:7" x14ac:dyDescent="0.25">
      <c r="A799" t="str">
        <v>Acquia</v>
      </c>
      <c r="B799" t="str">
        <v xml:space="preserve"> Enterprise Software </v>
      </c>
      <c r="C799" t="str">
        <v xml:space="preserve"> 11,85,00,000 </v>
      </c>
      <c r="D799">
        <v>7</v>
      </c>
      <c r="E799" s="1">
        <v>39417</v>
      </c>
      <c r="F799" s="1">
        <v>41864</v>
      </c>
      <c r="G799">
        <v>0</v>
      </c>
    </row>
    <row r="800" spans="1:7" x14ac:dyDescent="0.25">
      <c r="A800" t="str">
        <v>Acquisio</v>
      </c>
      <c r="B800" t="str">
        <v xml:space="preserve"> Advertising Platforms </v>
      </c>
      <c r="C800" t="str">
        <v xml:space="preserve"> 1,21,00,000 </v>
      </c>
      <c r="D800">
        <v>3</v>
      </c>
      <c r="E800" s="1">
        <v>40771</v>
      </c>
      <c r="F800" s="1">
        <v>41669</v>
      </c>
      <c r="G800">
        <v>0</v>
      </c>
    </row>
    <row r="801" spans="1:7" x14ac:dyDescent="0.25">
      <c r="A801" t="str">
        <v>Acreations Reptiles and Exotics</v>
      </c>
      <c r="B801">
        <v>0</v>
      </c>
      <c r="C801">
        <v>3000</v>
      </c>
      <c r="D801">
        <v>1</v>
      </c>
      <c r="E801" s="1">
        <v>41782</v>
      </c>
      <c r="F801" s="1">
        <v>41782</v>
      </c>
      <c r="G801">
        <v>0</v>
      </c>
    </row>
    <row r="802" spans="1:7" x14ac:dyDescent="0.25">
      <c r="A802" t="str">
        <v>Acrecent Financial</v>
      </c>
      <c r="B802" t="str">
        <v xml:space="preserve"> Finance </v>
      </c>
      <c r="C802" t="str">
        <v xml:space="preserve"> -   </v>
      </c>
      <c r="D802">
        <v>1</v>
      </c>
      <c r="E802" s="1">
        <v>41653</v>
      </c>
      <c r="F802" s="1">
        <v>41653</v>
      </c>
      <c r="G802">
        <v>0</v>
      </c>
    </row>
    <row r="803" spans="1:7" x14ac:dyDescent="0.25">
      <c r="A803" t="str">
        <v>Acrinta</v>
      </c>
      <c r="B803" t="str">
        <v xml:space="preserve"> Health and Wellness </v>
      </c>
      <c r="C803" t="str">
        <v xml:space="preserve"> 1,30,000 </v>
      </c>
      <c r="D803">
        <v>1</v>
      </c>
      <c r="E803" s="1">
        <v>41072</v>
      </c>
      <c r="F803" s="1">
        <v>41072</v>
      </c>
      <c r="G803">
        <v>130000</v>
      </c>
    </row>
    <row r="804" spans="1:7" x14ac:dyDescent="0.25">
      <c r="A804" t="str">
        <v>Acrisure</v>
      </c>
      <c r="B804" t="str">
        <v xml:space="preserve"> Finance </v>
      </c>
      <c r="C804" t="str">
        <v xml:space="preserve"> 2,00,00,000 </v>
      </c>
      <c r="D804">
        <v>1</v>
      </c>
      <c r="E804" s="1">
        <v>40207</v>
      </c>
      <c r="F804" s="1">
        <v>40207</v>
      </c>
      <c r="G804">
        <v>0</v>
      </c>
    </row>
    <row r="805" spans="1:7" x14ac:dyDescent="0.25">
      <c r="A805" t="str">
        <v>Acrolinx</v>
      </c>
      <c r="B805" t="str">
        <v xml:space="preserve"> Software </v>
      </c>
      <c r="C805" t="str">
        <v xml:space="preserve"> -   </v>
      </c>
      <c r="D805">
        <v>1</v>
      </c>
      <c r="E805" s="1">
        <v>40026</v>
      </c>
      <c r="F805" s="1">
        <v>40026</v>
      </c>
      <c r="G805">
        <v>0</v>
      </c>
    </row>
    <row r="806" spans="1:7" x14ac:dyDescent="0.25">
      <c r="A806" t="str">
        <v>Acronis</v>
      </c>
      <c r="B806" t="str">
        <v xml:space="preserve"> Flash Storage </v>
      </c>
      <c r="C806" t="str">
        <v xml:space="preserve"> 1,10,00,000 </v>
      </c>
      <c r="D806">
        <v>1</v>
      </c>
      <c r="E806" s="1">
        <v>37987</v>
      </c>
      <c r="F806" s="1">
        <v>37987</v>
      </c>
      <c r="G806">
        <v>0</v>
      </c>
    </row>
    <row r="807" spans="1:7" x14ac:dyDescent="0.25">
      <c r="A807" t="str">
        <v>Acronym Media, Inc.</v>
      </c>
      <c r="B807" t="str">
        <v xml:space="preserve"> Semantic Search </v>
      </c>
      <c r="C807" t="str">
        <v xml:space="preserve"> -   </v>
      </c>
      <c r="D807">
        <v>1</v>
      </c>
      <c r="E807" s="1">
        <v>37139</v>
      </c>
      <c r="F807" s="1">
        <v>37139</v>
      </c>
      <c r="G807">
        <v>0</v>
      </c>
    </row>
    <row r="808" spans="1:7" x14ac:dyDescent="0.25">
      <c r="A808" t="str">
        <v>Across America Financial Services</v>
      </c>
      <c r="B808" t="str">
        <v xml:space="preserve"> Finance </v>
      </c>
      <c r="C808" t="str">
        <v xml:space="preserve"> 2,02,92,075 </v>
      </c>
      <c r="D808">
        <v>1</v>
      </c>
      <c r="E808" s="1">
        <v>39910</v>
      </c>
      <c r="F808" s="1">
        <v>39910</v>
      </c>
      <c r="G808">
        <v>0</v>
      </c>
    </row>
    <row r="809" spans="1:7" x14ac:dyDescent="0.25">
      <c r="A809" t="str">
        <v>Across The Universe</v>
      </c>
      <c r="B809" t="str">
        <v xml:space="preserve"> Games </v>
      </c>
      <c r="C809">
        <v>12500</v>
      </c>
      <c r="D809">
        <v>1</v>
      </c>
      <c r="E809" s="1">
        <v>41640</v>
      </c>
      <c r="F809" s="1">
        <v>41640</v>
      </c>
      <c r="G809">
        <v>12500</v>
      </c>
    </row>
    <row r="810" spans="1:7" x14ac:dyDescent="0.25">
      <c r="A810" t="str">
        <v>ACS Biomarker</v>
      </c>
      <c r="B810" t="str">
        <v xml:space="preserve"> Biotechnology </v>
      </c>
      <c r="C810" t="str">
        <v xml:space="preserve"> -   </v>
      </c>
      <c r="D810">
        <v>1</v>
      </c>
      <c r="E810" s="1">
        <v>40683</v>
      </c>
      <c r="F810" s="1">
        <v>40683</v>
      </c>
      <c r="G810">
        <v>0</v>
      </c>
    </row>
    <row r="811" spans="1:7" x14ac:dyDescent="0.25">
      <c r="A811" t="str">
        <v>ACS Clothing</v>
      </c>
      <c r="B811" t="str">
        <v xml:space="preserve"> E-Commerce </v>
      </c>
      <c r="C811" t="str">
        <v xml:space="preserve"> 1,28,79,637 </v>
      </c>
      <c r="D811">
        <v>1</v>
      </c>
      <c r="E811" s="1">
        <v>41700</v>
      </c>
      <c r="F811" s="1">
        <v>41700</v>
      </c>
      <c r="G811">
        <v>0</v>
      </c>
    </row>
    <row r="812" spans="1:7" x14ac:dyDescent="0.25">
      <c r="A812" t="str">
        <v>ACS Global</v>
      </c>
      <c r="B812" t="str">
        <v xml:space="preserve"> Biotechnology </v>
      </c>
      <c r="C812" t="str">
        <v xml:space="preserve"> 31,62,000 </v>
      </c>
      <c r="D812">
        <v>2</v>
      </c>
      <c r="E812" s="1">
        <v>40661</v>
      </c>
      <c r="F812" s="1">
        <v>40725</v>
      </c>
      <c r="G812">
        <v>0</v>
      </c>
    </row>
    <row r="813" spans="1:7" x14ac:dyDescent="0.25">
      <c r="A813" t="str">
        <v>Acsendo</v>
      </c>
      <c r="B813" t="str">
        <v xml:space="preserve"> Enterprise Software </v>
      </c>
      <c r="C813" t="str">
        <v xml:space="preserve"> 1,50,000 </v>
      </c>
      <c r="D813">
        <v>1</v>
      </c>
      <c r="E813" s="1">
        <v>40909</v>
      </c>
      <c r="F813" s="1">
        <v>40909</v>
      </c>
      <c r="G813">
        <v>0</v>
      </c>
    </row>
    <row r="814" spans="1:7" x14ac:dyDescent="0.25">
      <c r="A814" t="str">
        <v>ACSIAN</v>
      </c>
      <c r="B814" t="str">
        <v xml:space="preserve"> Software </v>
      </c>
      <c r="C814" t="str">
        <v xml:space="preserve"> 4,95,440 </v>
      </c>
      <c r="D814">
        <v>1</v>
      </c>
      <c r="E814" s="1">
        <v>38569</v>
      </c>
      <c r="F814" s="1">
        <v>38569</v>
      </c>
      <c r="G814">
        <v>495440</v>
      </c>
    </row>
    <row r="815" spans="1:7" x14ac:dyDescent="0.25">
      <c r="A815" t="str">
        <v>Acsis</v>
      </c>
      <c r="B815" t="str">
        <v xml:space="preserve"> Enterprise Software </v>
      </c>
      <c r="C815" t="str">
        <v xml:space="preserve"> 60,00,000 </v>
      </c>
      <c r="D815">
        <v>1</v>
      </c>
      <c r="E815" s="1">
        <v>38943</v>
      </c>
      <c r="F815" s="1">
        <v>38943</v>
      </c>
      <c r="G815">
        <v>0</v>
      </c>
    </row>
    <row r="816" spans="1:7" x14ac:dyDescent="0.25">
      <c r="A816" t="str">
        <v>ACT Biotech</v>
      </c>
      <c r="B816" t="str">
        <v xml:space="preserve"> Biotechnology </v>
      </c>
      <c r="C816" t="str">
        <v xml:space="preserve"> 2,69,80,000 </v>
      </c>
      <c r="D816">
        <v>6</v>
      </c>
      <c r="E816" s="1">
        <v>39574</v>
      </c>
      <c r="F816" s="1">
        <v>40340</v>
      </c>
      <c r="G816">
        <v>0</v>
      </c>
    </row>
    <row r="817" spans="1:7" x14ac:dyDescent="0.25">
      <c r="A817" t="str">
        <v>Act-On Software</v>
      </c>
      <c r="B817" t="str">
        <v xml:space="preserve"> Marketing Automation </v>
      </c>
      <c r="C817" t="str">
        <v xml:space="preserve"> 7,25,00,000 </v>
      </c>
      <c r="D817">
        <v>5</v>
      </c>
      <c r="E817" s="1">
        <v>40417</v>
      </c>
      <c r="F817" s="1">
        <v>41744</v>
      </c>
      <c r="G817">
        <v>0</v>
      </c>
    </row>
    <row r="818" spans="1:7" x14ac:dyDescent="0.25">
      <c r="A818" t="str">
        <v>Actacell</v>
      </c>
      <c r="B818" t="str">
        <v xml:space="preserve"> Clean Technology </v>
      </c>
      <c r="C818" t="str">
        <v xml:space="preserve"> 98,00,000 </v>
      </c>
      <c r="D818">
        <v>3</v>
      </c>
      <c r="E818" s="1">
        <v>39651</v>
      </c>
      <c r="F818" s="1">
        <v>40541</v>
      </c>
      <c r="G818">
        <v>1000000</v>
      </c>
    </row>
    <row r="819" spans="1:7" x14ac:dyDescent="0.25">
      <c r="A819" t="str">
        <v>ActBlue</v>
      </c>
      <c r="B819" t="str">
        <v xml:space="preserve"> Clean Technology </v>
      </c>
      <c r="C819" t="str">
        <v xml:space="preserve"> 2,21,23,893 </v>
      </c>
      <c r="D819">
        <v>1</v>
      </c>
      <c r="E819" s="1">
        <v>40391</v>
      </c>
      <c r="F819" s="1">
        <v>40391</v>
      </c>
      <c r="G819">
        <v>0</v>
      </c>
    </row>
    <row r="820" spans="1:7" x14ac:dyDescent="0.25">
      <c r="A820" t="str">
        <v>Acteavo</v>
      </c>
      <c r="B820" t="str">
        <v xml:space="preserve"> Travel &amp; Tourism </v>
      </c>
      <c r="C820" t="str">
        <v xml:space="preserve"> 1,16,987 </v>
      </c>
      <c r="D820">
        <v>3</v>
      </c>
      <c r="E820" s="1">
        <v>41291</v>
      </c>
      <c r="F820" s="1">
        <v>41796</v>
      </c>
      <c r="G820">
        <v>97009</v>
      </c>
    </row>
    <row r="821" spans="1:7" x14ac:dyDescent="0.25">
      <c r="A821" t="str">
        <v>Actelis Networks</v>
      </c>
      <c r="B821" t="str">
        <v xml:space="preserve"> Internet </v>
      </c>
      <c r="C821" t="str">
        <v xml:space="preserve"> 5,76,16,859 </v>
      </c>
      <c r="D821">
        <v>6</v>
      </c>
      <c r="E821" s="1">
        <v>39083</v>
      </c>
      <c r="F821" s="1">
        <v>41449</v>
      </c>
      <c r="G821">
        <v>0</v>
      </c>
    </row>
    <row r="822" spans="1:7" x14ac:dyDescent="0.25">
      <c r="A822" t="str">
        <v>Actiance</v>
      </c>
      <c r="B822" t="str">
        <v xml:space="preserve"> Software </v>
      </c>
      <c r="C822" t="str">
        <v xml:space="preserve"> 1,56,00,000 </v>
      </c>
      <c r="D822">
        <v>1</v>
      </c>
      <c r="E822" s="1">
        <v>39336</v>
      </c>
      <c r="F822" s="1">
        <v>39336</v>
      </c>
      <c r="G822">
        <v>0</v>
      </c>
    </row>
    <row r="823" spans="1:7" x14ac:dyDescent="0.25">
      <c r="A823" t="str">
        <v>Acticut International</v>
      </c>
      <c r="B823" t="str">
        <v xml:space="preserve"> Manufacturing </v>
      </c>
      <c r="C823" t="str">
        <v xml:space="preserve"> -   </v>
      </c>
      <c r="D823">
        <v>1</v>
      </c>
      <c r="E823" s="1">
        <v>39795</v>
      </c>
      <c r="F823" s="1">
        <v>39795</v>
      </c>
      <c r="G823">
        <v>0</v>
      </c>
    </row>
    <row r="824" spans="1:7" x14ac:dyDescent="0.25">
      <c r="A824" t="str">
        <v>Actifi</v>
      </c>
      <c r="B824" t="str">
        <v xml:space="preserve"> Consulting </v>
      </c>
      <c r="C824" t="str">
        <v xml:space="preserve"> 1,37,500 </v>
      </c>
      <c r="D824">
        <v>1</v>
      </c>
      <c r="E824" s="1">
        <v>40780</v>
      </c>
      <c r="F824" s="1">
        <v>40780</v>
      </c>
      <c r="G824">
        <v>0</v>
      </c>
    </row>
    <row r="825" spans="1:7" x14ac:dyDescent="0.25">
      <c r="A825" t="str">
        <v>Actifio</v>
      </c>
      <c r="B825" t="str">
        <v xml:space="preserve"> Enterprise Software </v>
      </c>
      <c r="C825" t="str">
        <v xml:space="preserve"> 20,75,00,000 </v>
      </c>
      <c r="D825">
        <v>5</v>
      </c>
      <c r="E825" s="1">
        <v>40380</v>
      </c>
      <c r="F825" s="1">
        <v>41721</v>
      </c>
      <c r="G825">
        <v>0</v>
      </c>
    </row>
    <row r="826" spans="1:7" x14ac:dyDescent="0.25">
      <c r="A826" t="str">
        <v>Actimagine</v>
      </c>
      <c r="B826" t="str">
        <v xml:space="preserve"> Software </v>
      </c>
      <c r="C826" t="str">
        <v xml:space="preserve"> 37,59,300 </v>
      </c>
      <c r="D826">
        <v>1</v>
      </c>
      <c r="E826" s="1">
        <v>38916</v>
      </c>
      <c r="F826" s="1">
        <v>38916</v>
      </c>
      <c r="G826">
        <v>0</v>
      </c>
    </row>
    <row r="827" spans="1:7" x14ac:dyDescent="0.25">
      <c r="A827" t="str">
        <v>Actimis Pharmaceuticals</v>
      </c>
      <c r="B827" t="str">
        <v xml:space="preserve"> Biotechnology </v>
      </c>
      <c r="C827" t="str">
        <v xml:space="preserve"> 1,56,00,000 </v>
      </c>
      <c r="D827">
        <v>2</v>
      </c>
      <c r="E827" s="1">
        <v>38470</v>
      </c>
      <c r="F827" s="1">
        <v>39605</v>
      </c>
      <c r="G827">
        <v>0</v>
      </c>
    </row>
    <row r="828" spans="1:7" x14ac:dyDescent="0.25">
      <c r="A828" t="str">
        <v>Actimize</v>
      </c>
      <c r="B828" t="str">
        <v xml:space="preserve"> Software </v>
      </c>
      <c r="C828" t="str">
        <v xml:space="preserve"> 2,40,00,000 </v>
      </c>
      <c r="D828">
        <v>3</v>
      </c>
      <c r="E828" s="1">
        <v>37032</v>
      </c>
      <c r="F828" s="1">
        <v>38000</v>
      </c>
      <c r="G828">
        <v>0</v>
      </c>
    </row>
    <row r="829" spans="1:7" x14ac:dyDescent="0.25">
      <c r="A829" t="str">
        <v>Actimo</v>
      </c>
      <c r="B829">
        <v>0</v>
      </c>
      <c r="C829" t="str">
        <v xml:space="preserve"> 8,55,000 </v>
      </c>
      <c r="D829">
        <v>1</v>
      </c>
      <c r="E829" s="1">
        <v>41212</v>
      </c>
      <c r="F829" s="1">
        <v>41212</v>
      </c>
      <c r="G829">
        <v>855000</v>
      </c>
    </row>
    <row r="830" spans="1:7" x14ac:dyDescent="0.25">
      <c r="A830" t="str">
        <v>Actinium Pharmaceuticals</v>
      </c>
      <c r="B830" t="str">
        <v xml:space="preserve"> Biotechnology </v>
      </c>
      <c r="C830" t="str">
        <v xml:space="preserve"> 70,00,720 </v>
      </c>
      <c r="D830">
        <v>2</v>
      </c>
      <c r="E830" s="1">
        <v>40850</v>
      </c>
      <c r="F830" s="1">
        <v>41660</v>
      </c>
      <c r="G830">
        <v>0</v>
      </c>
    </row>
    <row r="831" spans="1:7" x14ac:dyDescent="0.25">
      <c r="A831" t="str">
        <v>Actinobac Biomed</v>
      </c>
      <c r="B831" t="str">
        <v xml:space="preserve"> Biotechnology </v>
      </c>
      <c r="C831" t="str">
        <v xml:space="preserve"> 6,00,000 </v>
      </c>
      <c r="D831">
        <v>2</v>
      </c>
      <c r="E831" s="1">
        <v>39892</v>
      </c>
      <c r="F831" s="1">
        <v>41326</v>
      </c>
      <c r="G831">
        <v>0</v>
      </c>
    </row>
    <row r="832" spans="1:7" x14ac:dyDescent="0.25">
      <c r="A832" t="str">
        <v>Action</v>
      </c>
      <c r="B832" t="str">
        <v xml:space="preserve"> E-Commerce </v>
      </c>
      <c r="C832" t="str">
        <v xml:space="preserve"> -   </v>
      </c>
      <c r="D832">
        <v>1</v>
      </c>
      <c r="E832" s="1">
        <v>40728</v>
      </c>
      <c r="F832" s="1">
        <v>40728</v>
      </c>
      <c r="G832">
        <v>0</v>
      </c>
    </row>
    <row r="833" spans="1:7" x14ac:dyDescent="0.25">
      <c r="A833" t="str">
        <v>Action Auto Sales</v>
      </c>
      <c r="B833" t="str">
        <v xml:space="preserve"> Finance </v>
      </c>
      <c r="C833" t="str">
        <v xml:space="preserve"> -   </v>
      </c>
      <c r="D833">
        <v>1</v>
      </c>
      <c r="E833" s="1">
        <v>41782</v>
      </c>
      <c r="F833" s="1">
        <v>41782</v>
      </c>
      <c r="G833">
        <v>0</v>
      </c>
    </row>
    <row r="834" spans="1:7" x14ac:dyDescent="0.25">
      <c r="A834" t="str">
        <v>Action Engine</v>
      </c>
      <c r="B834" t="str">
        <v xml:space="preserve"> Mobile </v>
      </c>
      <c r="C834" t="str">
        <v xml:space="preserve"> 5,82,00,000 </v>
      </c>
      <c r="D834">
        <v>5</v>
      </c>
      <c r="E834" s="1">
        <v>36647</v>
      </c>
      <c r="F834" s="1">
        <v>39264</v>
      </c>
      <c r="G834">
        <v>0</v>
      </c>
    </row>
    <row r="835" spans="1:7" x14ac:dyDescent="0.25">
      <c r="A835" t="str">
        <v>Action Online Entertainment</v>
      </c>
      <c r="B835" t="str">
        <v xml:space="preserve"> Web Design </v>
      </c>
      <c r="C835" t="str">
        <v xml:space="preserve"> 2,00,00,000 </v>
      </c>
      <c r="D835">
        <v>2</v>
      </c>
      <c r="E835" s="1">
        <v>36891</v>
      </c>
      <c r="F835" s="1">
        <v>37436</v>
      </c>
      <c r="G835">
        <v>0</v>
      </c>
    </row>
    <row r="836" spans="1:7" x14ac:dyDescent="0.25">
      <c r="A836" t="str">
        <v>Action Online Publishing</v>
      </c>
      <c r="B836" t="str">
        <v xml:space="preserve"> Collectibles </v>
      </c>
      <c r="C836" t="str">
        <v xml:space="preserve"> 1,00,000 </v>
      </c>
      <c r="D836">
        <v>2</v>
      </c>
      <c r="E836" s="1">
        <v>40787</v>
      </c>
      <c r="F836" s="1">
        <v>40848</v>
      </c>
      <c r="G836">
        <v>100000</v>
      </c>
    </row>
    <row r="837" spans="1:7" x14ac:dyDescent="0.25">
      <c r="A837" t="str">
        <v>Action Pharma</v>
      </c>
      <c r="B837" t="str">
        <v xml:space="preserve"> Biotechnology </v>
      </c>
      <c r="C837" t="str">
        <v xml:space="preserve"> 63,00,000 </v>
      </c>
      <c r="D837">
        <v>1</v>
      </c>
      <c r="E837" s="1">
        <v>40375</v>
      </c>
      <c r="F837" s="1">
        <v>40375</v>
      </c>
      <c r="G837">
        <v>0</v>
      </c>
    </row>
    <row r="838" spans="1:7" x14ac:dyDescent="0.25">
      <c r="A838" t="str">
        <v>Action Products International</v>
      </c>
      <c r="B838" t="str">
        <v xml:space="preserve"> Software </v>
      </c>
      <c r="C838" t="str">
        <v xml:space="preserve"> 1,01,50,000 </v>
      </c>
      <c r="D838">
        <v>2</v>
      </c>
      <c r="E838" s="1">
        <v>40835</v>
      </c>
      <c r="F838" s="1">
        <v>41039</v>
      </c>
      <c r="G838">
        <v>0</v>
      </c>
    </row>
    <row r="839" spans="1:7" x14ac:dyDescent="0.25">
      <c r="A839" t="str">
        <v>ACTION SPORTS</v>
      </c>
      <c r="B839">
        <v>0</v>
      </c>
      <c r="C839" t="str">
        <v xml:space="preserve"> 2,65,000 </v>
      </c>
      <c r="D839">
        <v>1</v>
      </c>
      <c r="E839" s="1">
        <v>39883</v>
      </c>
      <c r="F839" s="1">
        <v>39883</v>
      </c>
      <c r="G839">
        <v>0</v>
      </c>
    </row>
    <row r="840" spans="1:7" x14ac:dyDescent="0.25">
      <c r="A840" t="str">
        <v>Actionality</v>
      </c>
      <c r="B840" t="str">
        <v xml:space="preserve"> Advertising </v>
      </c>
      <c r="C840" t="str">
        <v xml:space="preserve"> 10,00,000 </v>
      </c>
      <c r="D840">
        <v>1</v>
      </c>
      <c r="E840" s="1">
        <v>38754</v>
      </c>
      <c r="F840" s="1">
        <v>38754</v>
      </c>
      <c r="G840">
        <v>0</v>
      </c>
    </row>
    <row r="841" spans="1:7" x14ac:dyDescent="0.25">
      <c r="A841" t="str">
        <v>ActionBase</v>
      </c>
      <c r="B841" t="str">
        <v xml:space="preserve"> Advertising </v>
      </c>
      <c r="C841" t="str">
        <v xml:space="preserve"> 4,00,000 </v>
      </c>
      <c r="D841">
        <v>1</v>
      </c>
      <c r="E841" s="1">
        <v>34524</v>
      </c>
      <c r="F841" s="1">
        <v>34524</v>
      </c>
      <c r="G841">
        <v>0</v>
      </c>
    </row>
    <row r="842" spans="1:7" x14ac:dyDescent="0.25">
      <c r="A842" t="str">
        <v>ActionFlow</v>
      </c>
      <c r="B842" t="str">
        <v xml:space="preserve"> Task Management </v>
      </c>
      <c r="C842" t="str">
        <v xml:space="preserve"> 2,50,000 </v>
      </c>
      <c r="D842">
        <v>1</v>
      </c>
      <c r="E842" s="1">
        <v>39995</v>
      </c>
      <c r="F842" s="1">
        <v>39995</v>
      </c>
      <c r="G842">
        <v>250000</v>
      </c>
    </row>
    <row r="843" spans="1:7" x14ac:dyDescent="0.25">
      <c r="A843" t="str">
        <v>ActionIQ</v>
      </c>
      <c r="B843" t="str">
        <v xml:space="preserve"> Business Intelligence </v>
      </c>
      <c r="C843" t="str">
        <v xml:space="preserve"> -   </v>
      </c>
      <c r="D843">
        <v>1</v>
      </c>
      <c r="E843" s="1">
        <v>41835</v>
      </c>
      <c r="F843" s="1">
        <v>41835</v>
      </c>
      <c r="G843">
        <v>0</v>
      </c>
    </row>
    <row r="844" spans="1:7" x14ac:dyDescent="0.25">
      <c r="A844" t="str">
        <v>ActionPlanner</v>
      </c>
      <c r="B844" t="str">
        <v xml:space="preserve"> Business Services </v>
      </c>
      <c r="C844" t="str">
        <v xml:space="preserve"> 5,00,000 </v>
      </c>
      <c r="D844">
        <v>1</v>
      </c>
      <c r="E844" s="1">
        <v>41648</v>
      </c>
      <c r="F844" s="1">
        <v>41648</v>
      </c>
      <c r="G844">
        <v>0</v>
      </c>
    </row>
    <row r="845" spans="1:7" x14ac:dyDescent="0.25">
      <c r="A845" t="str">
        <v>ActionRun</v>
      </c>
      <c r="B845" t="str">
        <v xml:space="preserve"> Software </v>
      </c>
      <c r="C845" t="str">
        <v xml:space="preserve"> 15,10,005 </v>
      </c>
      <c r="D845">
        <v>1</v>
      </c>
      <c r="E845" s="1">
        <v>40599</v>
      </c>
      <c r="F845" s="1">
        <v>40599</v>
      </c>
      <c r="G845">
        <v>0</v>
      </c>
    </row>
    <row r="846" spans="1:7" x14ac:dyDescent="0.25">
      <c r="A846" t="str">
        <v>Actions</v>
      </c>
      <c r="B846">
        <v>0</v>
      </c>
      <c r="C846" t="str">
        <v xml:space="preserve"> -   </v>
      </c>
      <c r="D846">
        <v>1</v>
      </c>
      <c r="E846" s="1">
        <v>41609</v>
      </c>
      <c r="F846" s="1">
        <v>41609</v>
      </c>
      <c r="G846">
        <v>0</v>
      </c>
    </row>
    <row r="847" spans="1:7" x14ac:dyDescent="0.25">
      <c r="A847" t="str">
        <v>Actionsoft</v>
      </c>
      <c r="B847" t="str">
        <v xml:space="preserve"> Enterprise Software </v>
      </c>
      <c r="C847" t="str">
        <v xml:space="preserve"> 16,04,278 </v>
      </c>
      <c r="D847">
        <v>1</v>
      </c>
      <c r="E847" s="1">
        <v>41244</v>
      </c>
      <c r="F847" s="1">
        <v>41244</v>
      </c>
      <c r="G847">
        <v>0</v>
      </c>
    </row>
    <row r="848" spans="1:7" x14ac:dyDescent="0.25">
      <c r="A848" t="str">
        <v>ActionTax.ca</v>
      </c>
      <c r="B848" t="str">
        <v xml:space="preserve"> Finance </v>
      </c>
      <c r="C848" t="str">
        <v xml:space="preserve"> 2,50,000 </v>
      </c>
      <c r="D848">
        <v>1</v>
      </c>
      <c r="E848" s="1">
        <v>41643</v>
      </c>
      <c r="F848" s="1">
        <v>41643</v>
      </c>
      <c r="G848">
        <v>0</v>
      </c>
    </row>
    <row r="849" spans="1:7" x14ac:dyDescent="0.25">
      <c r="A849" t="str">
        <v>ActionX</v>
      </c>
      <c r="B849" t="str">
        <v xml:space="preserve"> Mobile </v>
      </c>
      <c r="C849" t="str">
        <v xml:space="preserve"> 60,00,000 </v>
      </c>
      <c r="D849">
        <v>2</v>
      </c>
      <c r="E849" s="1">
        <v>41168</v>
      </c>
      <c r="F849" s="1">
        <v>41533</v>
      </c>
      <c r="G849">
        <v>0</v>
      </c>
    </row>
    <row r="850" spans="1:7" x14ac:dyDescent="0.25">
      <c r="A850" t="str">
        <v>Actito</v>
      </c>
      <c r="B850" t="str">
        <v xml:space="preserve"> Email </v>
      </c>
      <c r="C850" t="str">
        <v xml:space="preserve"> 9,00,000 </v>
      </c>
      <c r="D850">
        <v>1</v>
      </c>
      <c r="E850" s="1">
        <v>36861</v>
      </c>
      <c r="F850" s="1">
        <v>36861</v>
      </c>
      <c r="G850">
        <v>0</v>
      </c>
    </row>
    <row r="851" spans="1:7" x14ac:dyDescent="0.25">
      <c r="A851" t="str">
        <v>Activ</v>
      </c>
      <c r="B851">
        <v>0</v>
      </c>
      <c r="C851">
        <v>10000</v>
      </c>
      <c r="D851">
        <v>1</v>
      </c>
      <c r="E851" s="1">
        <v>41808</v>
      </c>
      <c r="F851" s="1">
        <v>41808</v>
      </c>
      <c r="G851">
        <v>0</v>
      </c>
    </row>
    <row r="852" spans="1:7" x14ac:dyDescent="0.25">
      <c r="A852" t="str">
        <v>ACTIV Financial Systems</v>
      </c>
      <c r="B852" t="str">
        <v xml:space="preserve"> Software </v>
      </c>
      <c r="C852" t="str">
        <v xml:space="preserve"> 2,50,00,000 </v>
      </c>
      <c r="D852">
        <v>1</v>
      </c>
      <c r="E852" s="1">
        <v>40198</v>
      </c>
      <c r="F852" s="1">
        <v>40198</v>
      </c>
      <c r="G852">
        <v>0</v>
      </c>
    </row>
    <row r="853" spans="1:7" x14ac:dyDescent="0.25">
      <c r="A853" t="str">
        <v>Activ Technologies</v>
      </c>
      <c r="B853" t="str">
        <v xml:space="preserve"> Software </v>
      </c>
      <c r="C853">
        <v>40000</v>
      </c>
      <c r="D853">
        <v>1</v>
      </c>
      <c r="E853" s="1">
        <v>41178</v>
      </c>
      <c r="F853" s="1">
        <v>41178</v>
      </c>
      <c r="G853">
        <v>0</v>
      </c>
    </row>
    <row r="854" spans="1:7" x14ac:dyDescent="0.25">
      <c r="A854" t="str">
        <v>activ8 Intelligence</v>
      </c>
      <c r="B854" t="str">
        <v xml:space="preserve"> Software </v>
      </c>
      <c r="C854" t="str">
        <v xml:space="preserve"> 23,10,008 </v>
      </c>
      <c r="D854">
        <v>2</v>
      </c>
      <c r="E854" s="1">
        <v>39147</v>
      </c>
      <c r="F854" s="1">
        <v>41362</v>
      </c>
      <c r="G854">
        <v>2310008</v>
      </c>
    </row>
    <row r="855" spans="1:7" x14ac:dyDescent="0.25">
      <c r="A855" t="str">
        <v>Activaero</v>
      </c>
      <c r="B855" t="str">
        <v xml:space="preserve"> Biotechnology </v>
      </c>
      <c r="C855" t="str">
        <v xml:space="preserve"> 2,25,85,000 </v>
      </c>
      <c r="D855">
        <v>2</v>
      </c>
      <c r="E855" s="1">
        <v>40137</v>
      </c>
      <c r="F855" s="1">
        <v>40590</v>
      </c>
      <c r="G855">
        <v>0</v>
      </c>
    </row>
    <row r="856" spans="1:7" x14ac:dyDescent="0.25">
      <c r="A856" t="str">
        <v>Activaided Orthotics</v>
      </c>
      <c r="B856">
        <v>0</v>
      </c>
      <c r="C856" t="str">
        <v xml:space="preserve"> -   </v>
      </c>
      <c r="D856">
        <v>4</v>
      </c>
      <c r="E856" s="1">
        <v>40949</v>
      </c>
      <c r="F856" s="1">
        <v>41539</v>
      </c>
      <c r="G856">
        <v>0</v>
      </c>
    </row>
    <row r="857" spans="1:7" x14ac:dyDescent="0.25">
      <c r="A857" t="str">
        <v>Activate Healthcare</v>
      </c>
      <c r="B857" t="str">
        <v xml:space="preserve"> Health Care </v>
      </c>
      <c r="C857" t="str">
        <v xml:space="preserve"> 9,50,000 </v>
      </c>
      <c r="D857">
        <v>2</v>
      </c>
      <c r="E857" s="1">
        <v>40914</v>
      </c>
      <c r="F857" s="1">
        <v>41885</v>
      </c>
      <c r="G857">
        <v>950000</v>
      </c>
    </row>
    <row r="858" spans="1:7" x14ac:dyDescent="0.25">
      <c r="A858" t="str">
        <v>Activate Hub</v>
      </c>
      <c r="B858" t="str">
        <v xml:space="preserve"> Communities </v>
      </c>
      <c r="C858">
        <v>17000</v>
      </c>
      <c r="D858">
        <v>1</v>
      </c>
      <c r="E858" s="1">
        <v>41760</v>
      </c>
      <c r="F858" s="1">
        <v>41760</v>
      </c>
      <c r="G858">
        <v>17000</v>
      </c>
    </row>
    <row r="859" spans="1:7" x14ac:dyDescent="0.25">
      <c r="A859" t="str">
        <v>Activate Networks</v>
      </c>
      <c r="B859" t="str">
        <v xml:space="preserve"> Health Care </v>
      </c>
      <c r="C859" t="str">
        <v xml:space="preserve"> 1,60,00,000 </v>
      </c>
      <c r="D859">
        <v>3</v>
      </c>
      <c r="E859" s="1">
        <v>40399</v>
      </c>
      <c r="F859" s="1">
        <v>41226</v>
      </c>
      <c r="G859">
        <v>0</v>
      </c>
    </row>
    <row r="860" spans="1:7" x14ac:dyDescent="0.25">
      <c r="A860" t="str">
        <v>Activation Life</v>
      </c>
      <c r="B860" t="str">
        <v xml:space="preserve"> Biotechnology </v>
      </c>
      <c r="C860">
        <v>40000</v>
      </c>
      <c r="D860">
        <v>1</v>
      </c>
      <c r="E860" s="1">
        <v>41409</v>
      </c>
      <c r="F860" s="1">
        <v>41409</v>
      </c>
      <c r="G860">
        <v>0</v>
      </c>
    </row>
    <row r="861" spans="1:7" x14ac:dyDescent="0.25">
      <c r="A861" t="str">
        <v>Activation Media</v>
      </c>
      <c r="B861" t="str">
        <v xml:space="preserve"> Games </v>
      </c>
      <c r="C861" t="str">
        <v xml:space="preserve"> 7,05,000 </v>
      </c>
      <c r="D861">
        <v>2</v>
      </c>
      <c r="E861" s="1">
        <v>40674</v>
      </c>
      <c r="F861" s="1">
        <v>41958</v>
      </c>
      <c r="G861">
        <v>705000</v>
      </c>
    </row>
    <row r="862" spans="1:7" x14ac:dyDescent="0.25">
      <c r="A862" t="str">
        <v>Activation Solutions</v>
      </c>
      <c r="B862" t="str">
        <v xml:space="preserve"> Consulting </v>
      </c>
      <c r="C862" t="str">
        <v xml:space="preserve"> -   </v>
      </c>
      <c r="D862">
        <v>1</v>
      </c>
      <c r="E862" s="1">
        <v>41841</v>
      </c>
      <c r="F862" s="1">
        <v>41841</v>
      </c>
      <c r="G862">
        <v>0</v>
      </c>
    </row>
    <row r="863" spans="1:7" x14ac:dyDescent="0.25">
      <c r="A863" t="str">
        <v>Active Circle</v>
      </c>
      <c r="B863" t="str">
        <v xml:space="preserve"> Software </v>
      </c>
      <c r="C863" t="str">
        <v xml:space="preserve"> 1,33,60,000 </v>
      </c>
      <c r="D863">
        <v>2</v>
      </c>
      <c r="E863" s="1">
        <v>38663</v>
      </c>
      <c r="F863" s="1">
        <v>39699</v>
      </c>
      <c r="G863">
        <v>0</v>
      </c>
    </row>
    <row r="864" spans="1:7" x14ac:dyDescent="0.25">
      <c r="A864" t="str">
        <v>Active DSP</v>
      </c>
      <c r="B864" t="str">
        <v xml:space="preserve"> Software </v>
      </c>
      <c r="C864" t="str">
        <v xml:space="preserve"> 11,20,000 </v>
      </c>
      <c r="D864">
        <v>1</v>
      </c>
      <c r="E864" s="1">
        <v>39450</v>
      </c>
      <c r="F864" s="1">
        <v>39450</v>
      </c>
      <c r="G864">
        <v>0</v>
      </c>
    </row>
    <row r="865" spans="1:7" x14ac:dyDescent="0.25">
      <c r="A865" t="str">
        <v>Active Endpoints</v>
      </c>
      <c r="B865" t="str">
        <v xml:space="preserve"> Enterprise Software </v>
      </c>
      <c r="C865" t="str">
        <v xml:space="preserve"> 2,25,00,000 </v>
      </c>
      <c r="D865">
        <v>5</v>
      </c>
      <c r="E865" s="1">
        <v>38200</v>
      </c>
      <c r="F865" s="1">
        <v>40442</v>
      </c>
      <c r="G865">
        <v>0</v>
      </c>
    </row>
    <row r="866" spans="1:7" x14ac:dyDescent="0.25">
      <c r="A866" t="str">
        <v>Active Implants</v>
      </c>
      <c r="B866" t="str">
        <v xml:space="preserve"> Biotechnology </v>
      </c>
      <c r="C866" t="str">
        <v xml:space="preserve"> 9,97,17,506 </v>
      </c>
      <c r="D866">
        <v>11</v>
      </c>
      <c r="E866" s="1">
        <v>38344</v>
      </c>
      <c r="F866" s="1">
        <v>41514</v>
      </c>
      <c r="G866">
        <v>0</v>
      </c>
    </row>
    <row r="867" spans="1:7" x14ac:dyDescent="0.25">
      <c r="A867" t="str">
        <v>Active International</v>
      </c>
      <c r="B867" t="str">
        <v xml:space="preserve"> Advertising </v>
      </c>
      <c r="C867" t="str">
        <v xml:space="preserve"> 3,50,00,000 </v>
      </c>
      <c r="D867">
        <v>1</v>
      </c>
      <c r="E867" s="1">
        <v>41493</v>
      </c>
      <c r="F867" s="1">
        <v>41493</v>
      </c>
      <c r="G867">
        <v>0</v>
      </c>
    </row>
    <row r="868" spans="1:7" x14ac:dyDescent="0.25">
      <c r="A868" t="str">
        <v>Active Junky</v>
      </c>
      <c r="B868" t="str">
        <v xml:space="preserve"> E-Commerce </v>
      </c>
      <c r="C868" t="str">
        <v xml:space="preserve"> 13,00,000 </v>
      </c>
      <c r="D868">
        <v>1</v>
      </c>
      <c r="E868" s="1">
        <v>41950</v>
      </c>
      <c r="F868" s="1">
        <v>41950</v>
      </c>
      <c r="G868">
        <v>0</v>
      </c>
    </row>
    <row r="869" spans="1:7" x14ac:dyDescent="0.25">
      <c r="A869" t="str">
        <v>Active Life Scientific</v>
      </c>
      <c r="B869" t="str">
        <v xml:space="preserve"> Biotechnology </v>
      </c>
      <c r="C869" t="str">
        <v xml:space="preserve"> 9,25,000 </v>
      </c>
      <c r="D869">
        <v>3</v>
      </c>
      <c r="E869" s="1">
        <v>40288</v>
      </c>
      <c r="F869" s="1">
        <v>41410</v>
      </c>
      <c r="G869">
        <v>0</v>
      </c>
    </row>
    <row r="870" spans="1:7" x14ac:dyDescent="0.25">
      <c r="A870" t="str">
        <v>Active Media</v>
      </c>
      <c r="B870" t="str">
        <v xml:space="preserve"> Advertising </v>
      </c>
      <c r="C870" t="str">
        <v xml:space="preserve"> 1,15,00,000 </v>
      </c>
      <c r="D870">
        <v>2</v>
      </c>
      <c r="E870" s="1">
        <v>38353</v>
      </c>
      <c r="F870" s="1">
        <v>39569</v>
      </c>
      <c r="G870">
        <v>0</v>
      </c>
    </row>
    <row r="871" spans="1:7" x14ac:dyDescent="0.25">
      <c r="A871" t="str">
        <v>Active Mind Technology</v>
      </c>
      <c r="B871" t="str">
        <v xml:space="preserve"> Software </v>
      </c>
      <c r="C871" t="str">
        <v xml:space="preserve"> 78,23,112 </v>
      </c>
      <c r="D871">
        <v>1</v>
      </c>
      <c r="E871" s="1">
        <v>41600</v>
      </c>
      <c r="F871" s="1">
        <v>41600</v>
      </c>
      <c r="G871">
        <v>0</v>
      </c>
    </row>
    <row r="872" spans="1:7" x14ac:dyDescent="0.25">
      <c r="A872" t="str">
        <v>ACTIVE Network</v>
      </c>
      <c r="B872" t="str">
        <v xml:space="preserve"> Software </v>
      </c>
      <c r="C872" t="str">
        <v xml:space="preserve"> 21,42,08,700 </v>
      </c>
      <c r="D872">
        <v>10</v>
      </c>
      <c r="E872" s="1">
        <v>36404</v>
      </c>
      <c r="F872" s="1">
        <v>40158</v>
      </c>
      <c r="G872">
        <v>0</v>
      </c>
    </row>
    <row r="873" spans="1:7" x14ac:dyDescent="0.25">
      <c r="A873" t="str">
        <v>Active Optical MEMS</v>
      </c>
      <c r="B873">
        <v>0</v>
      </c>
      <c r="C873" t="str">
        <v xml:space="preserve"> 20,00,000 </v>
      </c>
      <c r="D873">
        <v>1</v>
      </c>
      <c r="E873" s="1">
        <v>39283</v>
      </c>
      <c r="F873" s="1">
        <v>39283</v>
      </c>
      <c r="G873">
        <v>0</v>
      </c>
    </row>
    <row r="874" spans="1:7" x14ac:dyDescent="0.25">
      <c r="A874" t="str">
        <v>Active Scaler</v>
      </c>
      <c r="B874" t="str">
        <v xml:space="preserve"> Software </v>
      </c>
      <c r="C874">
        <v>28000</v>
      </c>
      <c r="D874">
        <v>1</v>
      </c>
      <c r="E874" s="1">
        <v>41091</v>
      </c>
      <c r="F874" s="1">
        <v>41091</v>
      </c>
      <c r="G874">
        <v>28000</v>
      </c>
    </row>
    <row r="875" spans="1:7" x14ac:dyDescent="0.25">
      <c r="A875" t="str">
        <v>Active Storage</v>
      </c>
      <c r="B875" t="str">
        <v xml:space="preserve"> Enterprise Software </v>
      </c>
      <c r="C875" t="str">
        <v xml:space="preserve"> 1,64,00,000 </v>
      </c>
      <c r="D875">
        <v>4</v>
      </c>
      <c r="E875" s="1">
        <v>40120</v>
      </c>
      <c r="F875" s="1">
        <v>41149</v>
      </c>
      <c r="G875">
        <v>0</v>
      </c>
    </row>
    <row r="876" spans="1:7" x14ac:dyDescent="0.25">
      <c r="A876" t="str">
        <v>Active Tax &amp; Accounting</v>
      </c>
      <c r="B876" t="str">
        <v xml:space="preserve"> Consulting </v>
      </c>
      <c r="C876">
        <v>5000</v>
      </c>
      <c r="D876">
        <v>1</v>
      </c>
      <c r="E876" s="1">
        <v>41587</v>
      </c>
      <c r="F876" s="1">
        <v>41587</v>
      </c>
      <c r="G876">
        <v>0</v>
      </c>
    </row>
    <row r="877" spans="1:7" x14ac:dyDescent="0.25">
      <c r="A877" t="str">
        <v>Active Voice Corporation</v>
      </c>
      <c r="B877" t="str">
        <v xml:space="preserve"> Social Media </v>
      </c>
      <c r="C877" t="str">
        <v xml:space="preserve"> -   </v>
      </c>
      <c r="D877">
        <v>1</v>
      </c>
      <c r="E877" s="1">
        <v>33177</v>
      </c>
      <c r="F877" s="1">
        <v>33177</v>
      </c>
      <c r="G877">
        <v>0</v>
      </c>
    </row>
    <row r="878" spans="1:7" x14ac:dyDescent="0.25">
      <c r="A878" t="str">
        <v>Active-Semi</v>
      </c>
      <c r="B878" t="str">
        <v xml:space="preserve"> Semiconductors </v>
      </c>
      <c r="C878" t="str">
        <v xml:space="preserve"> 60,00,000 </v>
      </c>
      <c r="D878">
        <v>1</v>
      </c>
      <c r="E878" s="1">
        <v>40709</v>
      </c>
      <c r="F878" s="1">
        <v>40709</v>
      </c>
      <c r="G878">
        <v>0</v>
      </c>
    </row>
    <row r="879" spans="1:7" x14ac:dyDescent="0.25">
      <c r="A879" t="str">
        <v>ActiveCloud</v>
      </c>
      <c r="B879" t="str">
        <v xml:space="preserve"> Cloud Computing </v>
      </c>
      <c r="C879" t="str">
        <v xml:space="preserve"> 1,90,000 </v>
      </c>
      <c r="D879">
        <v>2</v>
      </c>
      <c r="E879" s="1">
        <v>41443</v>
      </c>
      <c r="F879" s="1">
        <v>41443</v>
      </c>
      <c r="G879">
        <v>65000</v>
      </c>
    </row>
    <row r="880" spans="1:7" x14ac:dyDescent="0.25">
      <c r="A880" t="str">
        <v>ActiveEon</v>
      </c>
      <c r="B880" t="str">
        <v xml:space="preserve"> Cloud Computing </v>
      </c>
      <c r="C880" t="str">
        <v xml:space="preserve"> 10,54,991 </v>
      </c>
      <c r="D880">
        <v>1</v>
      </c>
      <c r="E880" s="1">
        <v>41880</v>
      </c>
      <c r="F880" s="1">
        <v>41880</v>
      </c>
      <c r="G880">
        <v>1054991</v>
      </c>
    </row>
    <row r="881" spans="1:7" x14ac:dyDescent="0.25">
      <c r="A881" t="str">
        <v>ActiveGift</v>
      </c>
      <c r="B881" t="str">
        <v xml:space="preserve"> Social Network Media </v>
      </c>
      <c r="C881">
        <v>20000</v>
      </c>
      <c r="D881">
        <v>1</v>
      </c>
      <c r="E881" s="1">
        <v>40924</v>
      </c>
      <c r="F881" s="1">
        <v>40924</v>
      </c>
      <c r="G881">
        <v>20000</v>
      </c>
    </row>
    <row r="882" spans="1:7" x14ac:dyDescent="0.25">
      <c r="A882" t="str">
        <v>Activehours</v>
      </c>
      <c r="B882" t="str">
        <v xml:space="preserve"> Financial Services </v>
      </c>
      <c r="C882" t="str">
        <v xml:space="preserve"> 40,99,999 </v>
      </c>
      <c r="D882">
        <v>1</v>
      </c>
      <c r="E882" s="1">
        <v>41843</v>
      </c>
      <c r="F882" s="1">
        <v>41843</v>
      </c>
      <c r="G882">
        <v>4099999</v>
      </c>
    </row>
    <row r="883" spans="1:7" x14ac:dyDescent="0.25">
      <c r="A883" t="str">
        <v>Actively Learn</v>
      </c>
      <c r="B883" t="str">
        <v xml:space="preserve"> Education </v>
      </c>
      <c r="C883" t="str">
        <v xml:space="preserve"> 8,99,955 </v>
      </c>
      <c r="D883">
        <v>1</v>
      </c>
      <c r="E883" s="1">
        <v>41674</v>
      </c>
      <c r="F883" s="1">
        <v>41674</v>
      </c>
      <c r="G883">
        <v>899955</v>
      </c>
    </row>
    <row r="884" spans="1:7" x14ac:dyDescent="0.25">
      <c r="A884" t="str">
        <v>ActiveO</v>
      </c>
      <c r="B884" t="str">
        <v xml:space="preserve"> Health and Wellness </v>
      </c>
      <c r="C884" t="str">
        <v xml:space="preserve"> 6,00,000 </v>
      </c>
      <c r="D884">
        <v>1</v>
      </c>
      <c r="E884" s="1">
        <v>40344</v>
      </c>
      <c r="F884" s="1">
        <v>40344</v>
      </c>
      <c r="G884">
        <v>0</v>
      </c>
    </row>
    <row r="885" spans="1:7" x14ac:dyDescent="0.25">
      <c r="A885" t="str">
        <v>ActivePath</v>
      </c>
      <c r="B885" t="str">
        <v xml:space="preserve"> Finance </v>
      </c>
      <c r="C885" t="str">
        <v xml:space="preserve"> 1,32,50,001 </v>
      </c>
      <c r="D885">
        <v>2</v>
      </c>
      <c r="E885" s="1">
        <v>40805</v>
      </c>
      <c r="F885" s="1">
        <v>41243</v>
      </c>
      <c r="G885">
        <v>0</v>
      </c>
    </row>
    <row r="886" spans="1:7" x14ac:dyDescent="0.25">
      <c r="A886" t="str">
        <v>ActiveRain</v>
      </c>
      <c r="B886" t="str">
        <v xml:space="preserve"> Real Estate </v>
      </c>
      <c r="C886" t="str">
        <v xml:space="preserve"> 27,50,000 </v>
      </c>
      <c r="D886">
        <v>1</v>
      </c>
      <c r="E886" s="1">
        <v>39468</v>
      </c>
      <c r="F886" s="1">
        <v>39468</v>
      </c>
      <c r="G886">
        <v>0</v>
      </c>
    </row>
    <row r="887" spans="1:7" x14ac:dyDescent="0.25">
      <c r="A887" t="str">
        <v>ActiveReplay</v>
      </c>
      <c r="B887" t="str">
        <v xml:space="preserve"> Sports </v>
      </c>
      <c r="C887" t="str">
        <v xml:space="preserve"> 21,00,000 </v>
      </c>
      <c r="D887">
        <v>1</v>
      </c>
      <c r="E887" s="1">
        <v>41701</v>
      </c>
      <c r="F887" s="1">
        <v>41701</v>
      </c>
      <c r="G887">
        <v>2100000</v>
      </c>
    </row>
    <row r="888" spans="1:7" x14ac:dyDescent="0.25">
      <c r="A888" t="str">
        <v>ActiveSec</v>
      </c>
      <c r="B888" t="str">
        <v xml:space="preserve"> Mobile </v>
      </c>
      <c r="C888" t="str">
        <v xml:space="preserve"> 4,90,000 </v>
      </c>
      <c r="D888">
        <v>3</v>
      </c>
      <c r="E888" s="1">
        <v>39142</v>
      </c>
      <c r="F888" s="1">
        <v>40238</v>
      </c>
      <c r="G888">
        <v>140000</v>
      </c>
    </row>
    <row r="889" spans="1:7" x14ac:dyDescent="0.25">
      <c r="A889" t="str">
        <v>ActiveTrak</v>
      </c>
      <c r="B889" t="str">
        <v xml:space="preserve"> Mobile Security </v>
      </c>
      <c r="C889" t="str">
        <v xml:space="preserve"> 6,80,000 </v>
      </c>
      <c r="D889">
        <v>2</v>
      </c>
      <c r="E889" s="1">
        <v>40246</v>
      </c>
      <c r="F889" s="1">
        <v>40487</v>
      </c>
      <c r="G889">
        <v>0</v>
      </c>
    </row>
    <row r="890" spans="1:7" x14ac:dyDescent="0.25">
      <c r="A890" t="str">
        <v>ActivIdentity</v>
      </c>
      <c r="B890" t="str">
        <v xml:space="preserve"> Enterprise Software </v>
      </c>
      <c r="C890" t="str">
        <v xml:space="preserve"> 54,22,959 </v>
      </c>
      <c r="D890">
        <v>1</v>
      </c>
      <c r="E890" s="1">
        <v>40176</v>
      </c>
      <c r="F890" s="1">
        <v>40176</v>
      </c>
      <c r="G890">
        <v>0</v>
      </c>
    </row>
    <row r="891" spans="1:7" x14ac:dyDescent="0.25">
      <c r="A891" t="str">
        <v>ActiViews</v>
      </c>
      <c r="B891" t="str">
        <v xml:space="preserve"> Health Care </v>
      </c>
      <c r="C891" t="str">
        <v xml:space="preserve"> 1,00,00,000 </v>
      </c>
      <c r="D891">
        <v>2</v>
      </c>
      <c r="E891" s="1">
        <v>39399</v>
      </c>
      <c r="F891" s="1">
        <v>40200</v>
      </c>
      <c r="G891">
        <v>0</v>
      </c>
    </row>
    <row r="892" spans="1:7" x14ac:dyDescent="0.25">
      <c r="A892" t="str">
        <v>Activiomics</v>
      </c>
      <c r="B892" t="str">
        <v xml:space="preserve"> Biotechnology </v>
      </c>
      <c r="C892" t="str">
        <v xml:space="preserve"> 8,05,000 </v>
      </c>
      <c r="D892">
        <v>1</v>
      </c>
      <c r="E892" s="1">
        <v>40617</v>
      </c>
      <c r="F892" s="1">
        <v>40617</v>
      </c>
      <c r="G892">
        <v>0</v>
      </c>
    </row>
    <row r="893" spans="1:7" x14ac:dyDescent="0.25">
      <c r="A893" t="str">
        <v>Activism.com</v>
      </c>
      <c r="B893" t="str">
        <v xml:space="preserve"> Web Hosting </v>
      </c>
      <c r="C893" t="str">
        <v xml:space="preserve"> -   </v>
      </c>
      <c r="D893">
        <v>1</v>
      </c>
      <c r="E893" s="1">
        <v>41425</v>
      </c>
      <c r="F893" s="1">
        <v>41425</v>
      </c>
      <c r="G893">
        <v>0</v>
      </c>
    </row>
    <row r="894" spans="1:7" x14ac:dyDescent="0.25">
      <c r="A894" t="str">
        <v>Activity Rocket</v>
      </c>
      <c r="B894" t="str">
        <v xml:space="preserve"> Internet </v>
      </c>
      <c r="C894" t="str">
        <v xml:space="preserve"> 1,85,000 </v>
      </c>
      <c r="D894">
        <v>2</v>
      </c>
      <c r="E894" s="1">
        <v>41122</v>
      </c>
      <c r="F894" s="1">
        <v>41912</v>
      </c>
      <c r="G894">
        <v>0</v>
      </c>
    </row>
    <row r="895" spans="1:7" x14ac:dyDescent="0.25">
      <c r="A895" t="str">
        <v>ActivityHero</v>
      </c>
      <c r="B895" t="str">
        <v xml:space="preserve"> Education </v>
      </c>
      <c r="C895" t="str">
        <v xml:space="preserve"> 22,00,000 </v>
      </c>
      <c r="D895">
        <v>2</v>
      </c>
      <c r="E895" s="1">
        <v>40948</v>
      </c>
      <c r="F895" s="1">
        <v>41884</v>
      </c>
      <c r="G895">
        <v>0</v>
      </c>
    </row>
    <row r="896" spans="1:7" x14ac:dyDescent="0.25">
      <c r="A896" t="str">
        <v>ActivNetworks</v>
      </c>
      <c r="B896" t="str">
        <v xml:space="preserve"> Enterprise Software </v>
      </c>
      <c r="C896" t="str">
        <v xml:space="preserve"> 34,70,000 </v>
      </c>
      <c r="D896">
        <v>1</v>
      </c>
      <c r="E896" s="1">
        <v>40209</v>
      </c>
      <c r="F896" s="1">
        <v>40209</v>
      </c>
      <c r="G896">
        <v>0</v>
      </c>
    </row>
    <row r="897" spans="1:7" x14ac:dyDescent="0.25">
      <c r="A897" t="str">
        <v>Actiwave</v>
      </c>
      <c r="B897" t="str">
        <v xml:space="preserve"> Mobile </v>
      </c>
      <c r="C897" t="str">
        <v xml:space="preserve"> 42,75,852 </v>
      </c>
      <c r="D897">
        <v>2</v>
      </c>
      <c r="E897" s="1">
        <v>40711</v>
      </c>
      <c r="F897" s="1">
        <v>41159</v>
      </c>
      <c r="G897">
        <v>0</v>
      </c>
    </row>
    <row r="898" spans="1:7" x14ac:dyDescent="0.25">
      <c r="A898" t="str">
        <v>Actix</v>
      </c>
      <c r="B898" t="str">
        <v xml:space="preserve"> Mobile </v>
      </c>
      <c r="C898" t="str">
        <v xml:space="preserve"> -   </v>
      </c>
      <c r="D898">
        <v>1</v>
      </c>
      <c r="E898" s="1">
        <v>38413</v>
      </c>
      <c r="F898" s="1">
        <v>38413</v>
      </c>
      <c r="G898">
        <v>0</v>
      </c>
    </row>
    <row r="899" spans="1:7" x14ac:dyDescent="0.25">
      <c r="A899" t="str">
        <v>ACTON</v>
      </c>
      <c r="B899" t="str">
        <v xml:space="preserve"> Transportation </v>
      </c>
      <c r="C899" t="str">
        <v xml:space="preserve"> 25,00,000 </v>
      </c>
      <c r="D899">
        <v>2</v>
      </c>
      <c r="E899" s="1">
        <v>41501</v>
      </c>
      <c r="F899" s="1">
        <v>41866</v>
      </c>
      <c r="G899">
        <v>0</v>
      </c>
    </row>
    <row r="900" spans="1:7" x14ac:dyDescent="0.25">
      <c r="A900" t="str">
        <v>Acton Pharmaceuticals</v>
      </c>
      <c r="B900" t="str">
        <v xml:space="preserve"> Biotechnology </v>
      </c>
      <c r="C900" t="str">
        <v xml:space="preserve"> 3,67,00,005 </v>
      </c>
      <c r="D900">
        <v>4</v>
      </c>
      <c r="E900" s="1">
        <v>40163</v>
      </c>
      <c r="F900" s="1">
        <v>41415</v>
      </c>
      <c r="G900">
        <v>0</v>
      </c>
    </row>
    <row r="901" spans="1:7" x14ac:dyDescent="0.25">
      <c r="A901" t="str">
        <v>ActSocial</v>
      </c>
      <c r="B901" t="str">
        <v xml:space="preserve"> Social Media </v>
      </c>
      <c r="C901" t="str">
        <v xml:space="preserve"> 30,00,000 </v>
      </c>
      <c r="D901">
        <v>2</v>
      </c>
      <c r="E901" s="1">
        <v>40415</v>
      </c>
      <c r="F901" s="1">
        <v>41603</v>
      </c>
      <c r="G901">
        <v>0</v>
      </c>
    </row>
    <row r="902" spans="1:7" x14ac:dyDescent="0.25">
      <c r="A902" t="str">
        <v>Actual Experience</v>
      </c>
      <c r="B902" t="str">
        <v xml:space="preserve"> Software </v>
      </c>
      <c r="C902" t="str">
        <v xml:space="preserve"> 60,61,005 </v>
      </c>
      <c r="D902">
        <v>1</v>
      </c>
      <c r="E902" s="1">
        <v>41598</v>
      </c>
      <c r="F902" s="1">
        <v>41598</v>
      </c>
      <c r="G902">
        <v>0</v>
      </c>
    </row>
    <row r="903" spans="1:7" x14ac:dyDescent="0.25">
      <c r="A903" t="str">
        <v>ActualMeds</v>
      </c>
      <c r="B903" t="str">
        <v xml:space="preserve"> Health Care </v>
      </c>
      <c r="C903" t="str">
        <v xml:space="preserve"> 5,50,000 </v>
      </c>
      <c r="D903">
        <v>2</v>
      </c>
      <c r="E903" s="1">
        <v>40842</v>
      </c>
      <c r="F903" s="1">
        <v>41775</v>
      </c>
      <c r="G903">
        <v>400000</v>
      </c>
    </row>
    <row r="904" spans="1:7" x14ac:dyDescent="0.25">
      <c r="A904" t="str">
        <v>ActualSun</v>
      </c>
      <c r="B904">
        <v>0</v>
      </c>
      <c r="C904" t="str">
        <v xml:space="preserve"> -   </v>
      </c>
      <c r="D904">
        <v>1</v>
      </c>
      <c r="E904" s="1">
        <v>41053</v>
      </c>
      <c r="F904" s="1">
        <v>41053</v>
      </c>
      <c r="G904">
        <v>0</v>
      </c>
    </row>
    <row r="905" spans="1:7" x14ac:dyDescent="0.25">
      <c r="A905" t="str">
        <v>ActuatedMedical</v>
      </c>
      <c r="B905" t="str">
        <v xml:space="preserve"> Hardware + Software </v>
      </c>
      <c r="C905" t="str">
        <v xml:space="preserve"> 1,50,000 </v>
      </c>
      <c r="D905">
        <v>1</v>
      </c>
      <c r="E905" s="1">
        <v>40974</v>
      </c>
      <c r="F905" s="1">
        <v>40974</v>
      </c>
      <c r="G905">
        <v>0</v>
      </c>
    </row>
    <row r="906" spans="1:7" x14ac:dyDescent="0.25">
      <c r="A906" t="str">
        <v>Acturis</v>
      </c>
      <c r="B906" t="str">
        <v xml:space="preserve"> Software </v>
      </c>
      <c r="C906" t="str">
        <v xml:space="preserve"> -   </v>
      </c>
      <c r="D906">
        <v>1</v>
      </c>
      <c r="E906" s="1">
        <v>40357</v>
      </c>
      <c r="F906" s="1">
        <v>40357</v>
      </c>
      <c r="G906">
        <v>0</v>
      </c>
    </row>
    <row r="907" spans="1:7" x14ac:dyDescent="0.25">
      <c r="A907" t="str">
        <v>Actus Digital</v>
      </c>
      <c r="B907" t="str">
        <v xml:space="preserve"> News </v>
      </c>
      <c r="C907" t="str">
        <v xml:space="preserve"> 20,00,000 </v>
      </c>
      <c r="D907">
        <v>1</v>
      </c>
      <c r="E907" s="1">
        <v>40100</v>
      </c>
      <c r="F907" s="1">
        <v>40100</v>
      </c>
      <c r="G907">
        <v>0</v>
      </c>
    </row>
    <row r="908" spans="1:7" x14ac:dyDescent="0.25">
      <c r="A908" t="str">
        <v>Actus Interactive Software</v>
      </c>
      <c r="B908" t="str">
        <v xml:space="preserve"> Software </v>
      </c>
      <c r="C908" t="str">
        <v xml:space="preserve"> 2,42,500 </v>
      </c>
      <c r="D908">
        <v>1</v>
      </c>
      <c r="E908" s="1">
        <v>40669</v>
      </c>
      <c r="F908" s="1">
        <v>40669</v>
      </c>
      <c r="G908">
        <v>0</v>
      </c>
    </row>
    <row r="909" spans="1:7" x14ac:dyDescent="0.25">
      <c r="A909" t="str">
        <v>ACTV8me</v>
      </c>
      <c r="B909" t="str">
        <v xml:space="preserve"> Telecommunications </v>
      </c>
      <c r="C909" t="str">
        <v xml:space="preserve"> 1,18,79,704 </v>
      </c>
      <c r="D909">
        <v>4</v>
      </c>
      <c r="E909" s="1">
        <v>40711</v>
      </c>
      <c r="F909" s="1">
        <v>41180</v>
      </c>
      <c r="G909">
        <v>0</v>
      </c>
    </row>
    <row r="910" spans="1:7" x14ac:dyDescent="0.25">
      <c r="A910" t="str">
        <v>ActX</v>
      </c>
      <c r="B910" t="str">
        <v xml:space="preserve"> Biotechnology </v>
      </c>
      <c r="C910" t="str">
        <v xml:space="preserve"> 26,70,394 </v>
      </c>
      <c r="D910">
        <v>2</v>
      </c>
      <c r="E910" s="1">
        <v>41651</v>
      </c>
      <c r="F910" s="1">
        <v>41838</v>
      </c>
      <c r="G910">
        <v>1920391</v>
      </c>
    </row>
    <row r="911" spans="1:7" x14ac:dyDescent="0.25">
      <c r="A911" t="str">
        <v>Acucar Guarani</v>
      </c>
      <c r="B911" t="str">
        <v xml:space="preserve"> Manufacturing </v>
      </c>
      <c r="C911" t="str">
        <v xml:space="preserve"> 4,54,00,000 </v>
      </c>
      <c r="D911">
        <v>1</v>
      </c>
      <c r="E911" s="1">
        <v>40158</v>
      </c>
      <c r="F911" s="1">
        <v>40158</v>
      </c>
      <c r="G911">
        <v>0</v>
      </c>
    </row>
    <row r="912" spans="1:7" x14ac:dyDescent="0.25">
      <c r="A912" t="str">
        <v>Acucela</v>
      </c>
      <c r="B912" t="str">
        <v xml:space="preserve"> Biotechnology </v>
      </c>
      <c r="C912" t="str">
        <v xml:space="preserve"> 4,39,603 </v>
      </c>
      <c r="D912">
        <v>1</v>
      </c>
      <c r="E912" s="1">
        <v>40060</v>
      </c>
      <c r="F912" s="1">
        <v>40060</v>
      </c>
      <c r="G912">
        <v>0</v>
      </c>
    </row>
    <row r="913" spans="1:7" x14ac:dyDescent="0.25">
      <c r="A913" t="str">
        <v>AcuFocus</v>
      </c>
      <c r="B913" t="str">
        <v xml:space="preserve"> Health Care </v>
      </c>
      <c r="C913" t="str">
        <v xml:space="preserve"> 8,60,00,000 </v>
      </c>
      <c r="D913">
        <v>2</v>
      </c>
      <c r="E913" s="1">
        <v>40876</v>
      </c>
      <c r="F913" s="1">
        <v>41885</v>
      </c>
      <c r="G913">
        <v>0</v>
      </c>
    </row>
    <row r="914" spans="1:7" x14ac:dyDescent="0.25">
      <c r="A914" t="str">
        <v>Acuitas Medical</v>
      </c>
      <c r="B914" t="str">
        <v xml:space="preserve"> Health Care </v>
      </c>
      <c r="C914" t="str">
        <v xml:space="preserve"> 10,67,275 </v>
      </c>
      <c r="D914">
        <v>2</v>
      </c>
      <c r="E914" s="1">
        <v>40381</v>
      </c>
      <c r="F914" s="1">
        <v>40716</v>
      </c>
      <c r="G914">
        <v>0</v>
      </c>
    </row>
    <row r="915" spans="1:7" x14ac:dyDescent="0.25">
      <c r="A915" t="str">
        <v>Acuity Medical International</v>
      </c>
      <c r="B915" t="str">
        <v xml:space="preserve"> Health Care </v>
      </c>
      <c r="C915" t="str">
        <v xml:space="preserve"> 15,00,321 </v>
      </c>
      <c r="D915">
        <v>1</v>
      </c>
      <c r="E915" s="1">
        <v>40451</v>
      </c>
      <c r="F915" s="1">
        <v>40451</v>
      </c>
      <c r="G915">
        <v>0</v>
      </c>
    </row>
    <row r="916" spans="1:7" x14ac:dyDescent="0.25">
      <c r="A916" t="str">
        <v>Acuity Systems</v>
      </c>
      <c r="B916">
        <v>0</v>
      </c>
      <c r="C916" t="str">
        <v xml:space="preserve"> 1,30,000 </v>
      </c>
      <c r="D916">
        <v>1</v>
      </c>
      <c r="E916" s="1">
        <v>41764</v>
      </c>
      <c r="F916" s="1">
        <v>41764</v>
      </c>
      <c r="G916">
        <v>0</v>
      </c>
    </row>
    <row r="917" spans="1:7" x14ac:dyDescent="0.25">
      <c r="A917" t="str">
        <v>AcuityAds</v>
      </c>
      <c r="B917" t="str">
        <v xml:space="preserve"> Ad Targeting </v>
      </c>
      <c r="C917" t="str">
        <v xml:space="preserve"> 30,00,000 </v>
      </c>
      <c r="D917">
        <v>1</v>
      </c>
      <c r="E917" s="1">
        <v>41473</v>
      </c>
      <c r="F917" s="1">
        <v>41473</v>
      </c>
      <c r="G917">
        <v>0</v>
      </c>
    </row>
    <row r="918" spans="1:7" x14ac:dyDescent="0.25">
      <c r="A918" t="str">
        <v>Acumatica</v>
      </c>
      <c r="B918" t="str">
        <v xml:space="preserve"> Development Platforms </v>
      </c>
      <c r="C918" t="str">
        <v xml:space="preserve"> 2,33,00,000 </v>
      </c>
      <c r="D918">
        <v>4</v>
      </c>
      <c r="E918" s="1">
        <v>40120</v>
      </c>
      <c r="F918" s="1">
        <v>41933</v>
      </c>
      <c r="G918">
        <v>0</v>
      </c>
    </row>
    <row r="919" spans="1:7" x14ac:dyDescent="0.25">
      <c r="A919" t="str">
        <v>Acumen</v>
      </c>
      <c r="B919" t="str">
        <v xml:space="preserve"> Video </v>
      </c>
      <c r="C919" t="str">
        <v xml:space="preserve"> -   </v>
      </c>
      <c r="D919">
        <v>1</v>
      </c>
      <c r="E919" s="1">
        <v>41869</v>
      </c>
      <c r="F919" s="1">
        <v>41869</v>
      </c>
      <c r="G919">
        <v>0</v>
      </c>
    </row>
    <row r="920" spans="1:7" x14ac:dyDescent="0.25">
      <c r="A920" t="str">
        <v>Acumen Holdings</v>
      </c>
      <c r="B920" t="str">
        <v xml:space="preserve"> E-Commerce </v>
      </c>
      <c r="C920" t="str">
        <v xml:space="preserve"> 9,30,00,000 </v>
      </c>
      <c r="D920">
        <v>3</v>
      </c>
      <c r="E920" s="1">
        <v>40532</v>
      </c>
      <c r="F920" s="1">
        <v>41371</v>
      </c>
      <c r="G920">
        <v>0</v>
      </c>
    </row>
    <row r="921" spans="1:7" x14ac:dyDescent="0.25">
      <c r="A921" t="str">
        <v>Acumen Pharmaceuticals</v>
      </c>
      <c r="B921" t="str">
        <v xml:space="preserve"> Biotechnology </v>
      </c>
      <c r="C921" t="str">
        <v xml:space="preserve"> 22,00,000 </v>
      </c>
      <c r="D921">
        <v>2</v>
      </c>
      <c r="E921" s="1">
        <v>38946</v>
      </c>
      <c r="F921" s="1">
        <v>41409</v>
      </c>
      <c r="G921">
        <v>700000</v>
      </c>
    </row>
    <row r="922" spans="1:7" x14ac:dyDescent="0.25">
      <c r="A922" t="str">
        <v>Acumentrics</v>
      </c>
      <c r="B922" t="str">
        <v xml:space="preserve"> Manufacturing </v>
      </c>
      <c r="C922" t="str">
        <v xml:space="preserve"> 1,81,00,000 </v>
      </c>
      <c r="D922">
        <v>2</v>
      </c>
      <c r="E922" s="1">
        <v>39604</v>
      </c>
      <c r="F922" s="1">
        <v>40800</v>
      </c>
      <c r="G922">
        <v>0</v>
      </c>
    </row>
    <row r="923" spans="1:7" x14ac:dyDescent="0.25">
      <c r="A923" t="str">
        <v>Acunote</v>
      </c>
      <c r="B923" t="str">
        <v xml:space="preserve"> Public Relations </v>
      </c>
      <c r="C923" t="str">
        <v xml:space="preserve"> -   </v>
      </c>
      <c r="D923">
        <v>1</v>
      </c>
      <c r="E923" s="1">
        <v>40603</v>
      </c>
      <c r="F923" s="1">
        <v>40603</v>
      </c>
      <c r="G923">
        <v>0</v>
      </c>
    </row>
    <row r="924" spans="1:7" x14ac:dyDescent="0.25">
      <c r="A924" t="str">
        <v>Acunu</v>
      </c>
      <c r="B924" t="str">
        <v xml:space="preserve"> Software </v>
      </c>
      <c r="C924" t="str">
        <v xml:space="preserve"> 1,05,63,501 </v>
      </c>
      <c r="D924">
        <v>3</v>
      </c>
      <c r="E924" s="1">
        <v>39995</v>
      </c>
      <c r="F924" s="1">
        <v>41171</v>
      </c>
      <c r="G924">
        <v>1317075</v>
      </c>
    </row>
    <row r="925" spans="1:7" x14ac:dyDescent="0.25">
      <c r="A925" t="str">
        <v>Acupera</v>
      </c>
      <c r="B925" t="str">
        <v xml:space="preserve"> Health Care </v>
      </c>
      <c r="C925" t="str">
        <v xml:space="preserve"> 60,00,000 </v>
      </c>
      <c r="D925">
        <v>3</v>
      </c>
      <c r="E925" s="1">
        <v>40756</v>
      </c>
      <c r="F925" s="1">
        <v>41863</v>
      </c>
      <c r="G925">
        <v>0</v>
      </c>
    </row>
    <row r="926" spans="1:7" x14ac:dyDescent="0.25">
      <c r="A926" t="str">
        <v>Acura Pharmaceuticals</v>
      </c>
      <c r="B926" t="str">
        <v xml:space="preserve"> Biotechnology </v>
      </c>
      <c r="C926" t="str">
        <v xml:space="preserve"> 1,03,00,000 </v>
      </c>
      <c r="D926">
        <v>2</v>
      </c>
      <c r="E926" s="1">
        <v>41639</v>
      </c>
      <c r="F926" s="1">
        <v>41878</v>
      </c>
      <c r="G926">
        <v>0</v>
      </c>
    </row>
    <row r="927" spans="1:7" x14ac:dyDescent="0.25">
      <c r="A927" t="str">
        <v>Acusphere</v>
      </c>
      <c r="B927" t="str">
        <v xml:space="preserve"> Biotechnology </v>
      </c>
      <c r="C927" t="str">
        <v xml:space="preserve"> 1,00,00,000 </v>
      </c>
      <c r="D927">
        <v>2</v>
      </c>
      <c r="E927" s="1">
        <v>40731</v>
      </c>
      <c r="F927" s="1">
        <v>40962</v>
      </c>
      <c r="G927">
        <v>0</v>
      </c>
    </row>
    <row r="928" spans="1:7" x14ac:dyDescent="0.25">
      <c r="A928" t="str">
        <v>Acustom Apparel</v>
      </c>
      <c r="B928" t="str">
        <v xml:space="preserve"> Mass Customization </v>
      </c>
      <c r="C928" t="str">
        <v xml:space="preserve"> -   </v>
      </c>
      <c r="D928">
        <v>1</v>
      </c>
      <c r="E928" s="1">
        <v>40798</v>
      </c>
      <c r="F928" s="1">
        <v>40798</v>
      </c>
      <c r="G928">
        <v>0</v>
      </c>
    </row>
    <row r="929" spans="1:7" x14ac:dyDescent="0.25">
      <c r="A929" t="str">
        <v>Acustream</v>
      </c>
      <c r="B929" t="str">
        <v xml:space="preserve"> Health Care </v>
      </c>
      <c r="C929" t="str">
        <v xml:space="preserve"> 20,00,000 </v>
      </c>
      <c r="D929">
        <v>1</v>
      </c>
      <c r="E929" s="1">
        <v>41563</v>
      </c>
      <c r="F929" s="1">
        <v>41563</v>
      </c>
      <c r="G929">
        <v>2000000</v>
      </c>
    </row>
    <row r="930" spans="1:7" x14ac:dyDescent="0.25">
      <c r="A930" t="str">
        <v>Acutus Medical</v>
      </c>
      <c r="B930" t="str">
        <v xml:space="preserve"> Biotechnology </v>
      </c>
      <c r="C930" t="str">
        <v xml:space="preserve"> 6,31,76,464 </v>
      </c>
      <c r="D930">
        <v>5</v>
      </c>
      <c r="E930" s="1">
        <v>40763</v>
      </c>
      <c r="F930" s="1">
        <v>41912</v>
      </c>
      <c r="G930">
        <v>0</v>
      </c>
    </row>
    <row r="931" spans="1:7" x14ac:dyDescent="0.25">
      <c r="A931" t="str">
        <v>Acylin Therapeutics</v>
      </c>
      <c r="B931" t="str">
        <v xml:space="preserve"> Biotechnology </v>
      </c>
      <c r="C931" t="str">
        <v xml:space="preserve"> 64,00,000 </v>
      </c>
      <c r="D931">
        <v>2</v>
      </c>
      <c r="E931" s="1">
        <v>40554</v>
      </c>
      <c r="F931" s="1">
        <v>41064</v>
      </c>
      <c r="G931">
        <v>0</v>
      </c>
    </row>
    <row r="932" spans="1:7" x14ac:dyDescent="0.25">
      <c r="A932" t="str">
        <v>Ad Dynamo</v>
      </c>
      <c r="B932" t="str">
        <v xml:space="preserve"> Advertising </v>
      </c>
      <c r="C932" t="str">
        <v xml:space="preserve"> -   </v>
      </c>
      <c r="D932">
        <v>1</v>
      </c>
      <c r="E932" s="1">
        <v>39873</v>
      </c>
      <c r="F932" s="1">
        <v>39873</v>
      </c>
      <c r="G932">
        <v>0</v>
      </c>
    </row>
    <row r="933" spans="1:7" x14ac:dyDescent="0.25">
      <c r="A933" t="str">
        <v>Ad Hoc Labs</v>
      </c>
      <c r="B933" t="str">
        <v xml:space="preserve"> Mobile </v>
      </c>
      <c r="C933" t="str">
        <v xml:space="preserve"> 20,00,000 </v>
      </c>
      <c r="D933">
        <v>2</v>
      </c>
      <c r="E933" s="1">
        <v>41200</v>
      </c>
      <c r="F933" s="1">
        <v>41568</v>
      </c>
      <c r="G933">
        <v>0</v>
      </c>
    </row>
    <row r="934" spans="1:7" x14ac:dyDescent="0.25">
      <c r="A934" t="str">
        <v>Ad Infuse</v>
      </c>
      <c r="B934" t="str">
        <v xml:space="preserve"> Mobile </v>
      </c>
      <c r="C934" t="str">
        <v xml:space="preserve"> 1,76,00,000 </v>
      </c>
      <c r="D934">
        <v>3</v>
      </c>
      <c r="E934" s="1">
        <v>38353</v>
      </c>
      <c r="F934" s="1">
        <v>39470</v>
      </c>
      <c r="G934">
        <v>600000</v>
      </c>
    </row>
    <row r="935" spans="1:7" x14ac:dyDescent="0.25">
      <c r="A935" t="str">
        <v>Ad Knights</v>
      </c>
      <c r="B935" t="str">
        <v xml:space="preserve"> Social Media Advertising </v>
      </c>
      <c r="C935">
        <v>50000</v>
      </c>
      <c r="D935">
        <v>1</v>
      </c>
      <c r="E935" s="1">
        <v>40238</v>
      </c>
      <c r="F935" s="1">
        <v>40238</v>
      </c>
      <c r="G935">
        <v>50000</v>
      </c>
    </row>
    <row r="936" spans="1:7" x14ac:dyDescent="0.25">
      <c r="A936" t="str">
        <v>Ad Summos</v>
      </c>
      <c r="B936" t="str">
        <v xml:space="preserve"> Advertising </v>
      </c>
      <c r="C936" t="str">
        <v xml:space="preserve"> 45,49,999 </v>
      </c>
      <c r="D936">
        <v>2</v>
      </c>
      <c r="E936" s="1">
        <v>40262</v>
      </c>
      <c r="F936" s="1">
        <v>40695</v>
      </c>
      <c r="G936">
        <v>0</v>
      </c>
    </row>
    <row r="937" spans="1:7" x14ac:dyDescent="0.25">
      <c r="A937" t="str">
        <v>Ad Tech Media Sales</v>
      </c>
      <c r="B937" t="str">
        <v xml:space="preserve"> Software </v>
      </c>
      <c r="C937" t="str">
        <v xml:space="preserve"> 1,75,000 </v>
      </c>
      <c r="D937">
        <v>2</v>
      </c>
      <c r="E937" s="1">
        <v>41593</v>
      </c>
      <c r="F937" s="1">
        <v>41746</v>
      </c>
      <c r="G937">
        <v>0</v>
      </c>
    </row>
    <row r="938" spans="1:7" x14ac:dyDescent="0.25">
      <c r="A938" t="str">
        <v>Ad Venture</v>
      </c>
      <c r="B938" t="str">
        <v xml:space="preserve"> Advertising </v>
      </c>
      <c r="C938">
        <v>99234</v>
      </c>
      <c r="D938">
        <v>1</v>
      </c>
      <c r="E938" s="1">
        <v>41640</v>
      </c>
      <c r="F938" s="1">
        <v>41640</v>
      </c>
      <c r="G938">
        <v>99234</v>
      </c>
    </row>
    <row r="939" spans="1:7" x14ac:dyDescent="0.25">
      <c r="A939" t="str">
        <v>Ad.IQ</v>
      </c>
      <c r="B939">
        <v>0</v>
      </c>
      <c r="C939" t="str">
        <v xml:space="preserve"> 77,06,593 </v>
      </c>
      <c r="D939">
        <v>6</v>
      </c>
      <c r="E939" s="1">
        <v>38782</v>
      </c>
      <c r="F939" s="1">
        <v>40386</v>
      </c>
      <c r="G939">
        <v>0</v>
      </c>
    </row>
    <row r="940" spans="1:7" x14ac:dyDescent="0.25">
      <c r="A940" t="str">
        <v>AdAdapted</v>
      </c>
      <c r="B940" t="str">
        <v xml:space="preserve"> News </v>
      </c>
      <c r="C940" t="str">
        <v xml:space="preserve"> 10,75,000 </v>
      </c>
      <c r="D940">
        <v>2</v>
      </c>
      <c r="E940" s="1">
        <v>41668</v>
      </c>
      <c r="F940" s="1">
        <v>41829</v>
      </c>
      <c r="G940">
        <v>1075000</v>
      </c>
    </row>
    <row r="941" spans="1:7" x14ac:dyDescent="0.25">
      <c r="A941" t="str">
        <v>adaffix</v>
      </c>
      <c r="B941" t="str">
        <v xml:space="preserve"> Mobile </v>
      </c>
      <c r="C941" t="str">
        <v xml:space="preserve"> -   </v>
      </c>
      <c r="D941">
        <v>1</v>
      </c>
      <c r="E941" s="1">
        <v>39814</v>
      </c>
      <c r="F941" s="1">
        <v>39814</v>
      </c>
      <c r="G941">
        <v>0</v>
      </c>
    </row>
    <row r="942" spans="1:7" x14ac:dyDescent="0.25">
      <c r="A942" t="str">
        <v>Adagio Medical</v>
      </c>
      <c r="B942" t="str">
        <v xml:space="preserve"> Health Care </v>
      </c>
      <c r="C942" t="str">
        <v xml:space="preserve"> 66,37,111 </v>
      </c>
      <c r="D942">
        <v>2</v>
      </c>
      <c r="E942" s="1">
        <v>41362</v>
      </c>
      <c r="F942" s="1">
        <v>41870</v>
      </c>
      <c r="G942">
        <v>2500001</v>
      </c>
    </row>
    <row r="943" spans="1:7" x14ac:dyDescent="0.25">
      <c r="A943" t="str">
        <v>Adallom</v>
      </c>
      <c r="B943" t="str">
        <v xml:space="preserve"> Security </v>
      </c>
      <c r="C943" t="str">
        <v xml:space="preserve"> 1,95,00,000 </v>
      </c>
      <c r="D943">
        <v>2</v>
      </c>
      <c r="E943" s="1">
        <v>41244</v>
      </c>
      <c r="F943" s="1">
        <v>41659</v>
      </c>
      <c r="G943">
        <v>0</v>
      </c>
    </row>
    <row r="944" spans="1:7" x14ac:dyDescent="0.25">
      <c r="A944" t="str">
        <v>AdAlta</v>
      </c>
      <c r="B944" t="str">
        <v xml:space="preserve"> Biotechnology </v>
      </c>
      <c r="C944" t="str">
        <v xml:space="preserve"> 30,10,802 </v>
      </c>
      <c r="D944">
        <v>1</v>
      </c>
      <c r="E944" s="1">
        <v>40536</v>
      </c>
      <c r="F944" s="1">
        <v>40536</v>
      </c>
      <c r="G944">
        <v>0</v>
      </c>
    </row>
    <row r="945" spans="1:7" x14ac:dyDescent="0.25">
      <c r="A945" t="str">
        <v>Adama Innovations</v>
      </c>
      <c r="B945">
        <v>0</v>
      </c>
      <c r="C945" t="str">
        <v xml:space="preserve"> 10,38,955 </v>
      </c>
      <c r="D945">
        <v>2</v>
      </c>
      <c r="E945" s="1">
        <v>41518</v>
      </c>
      <c r="F945" s="1">
        <v>41946</v>
      </c>
      <c r="G945">
        <v>1038955</v>
      </c>
    </row>
    <row r="946" spans="1:7" x14ac:dyDescent="0.25">
      <c r="A946" t="str">
        <v>Adama Materials</v>
      </c>
      <c r="B946" t="str">
        <v xml:space="preserve"> Nanotechnology </v>
      </c>
      <c r="C946" t="str">
        <v xml:space="preserve"> 71,31,660 </v>
      </c>
      <c r="D946">
        <v>4</v>
      </c>
      <c r="E946" s="1">
        <v>40450</v>
      </c>
      <c r="F946" s="1">
        <v>41852</v>
      </c>
      <c r="G946">
        <v>1760445</v>
      </c>
    </row>
    <row r="947" spans="1:7" x14ac:dyDescent="0.25">
      <c r="A947" t="str">
        <v>Adamas Pharmaceuticals</v>
      </c>
      <c r="B947" t="str">
        <v xml:space="preserve"> Health Care </v>
      </c>
      <c r="C947" t="str">
        <v xml:space="preserve"> 8,20,00,000 </v>
      </c>
      <c r="D947">
        <v>4</v>
      </c>
      <c r="E947" s="1">
        <v>38473</v>
      </c>
      <c r="F947" s="1">
        <v>40087</v>
      </c>
      <c r="G947">
        <v>0</v>
      </c>
    </row>
    <row r="948" spans="1:7" x14ac:dyDescent="0.25">
      <c r="A948" t="str">
        <v>Adamis Pharmaceuticals</v>
      </c>
      <c r="B948" t="str">
        <v xml:space="preserve"> Biotechnology </v>
      </c>
      <c r="C948" t="str">
        <v xml:space="preserve"> 1,63,77,078 </v>
      </c>
      <c r="D948">
        <v>5</v>
      </c>
      <c r="E948" s="1">
        <v>41005</v>
      </c>
      <c r="F948" s="1">
        <v>41871</v>
      </c>
      <c r="G948">
        <v>0</v>
      </c>
    </row>
    <row r="949" spans="1:7" x14ac:dyDescent="0.25">
      <c r="A949" t="str">
        <v>Adams Arms</v>
      </c>
      <c r="B949" t="str">
        <v xml:space="preserve"> Manufacturing </v>
      </c>
      <c r="C949" t="str">
        <v xml:space="preserve"> 27,00,000 </v>
      </c>
      <c r="D949">
        <v>1</v>
      </c>
      <c r="E949" s="1">
        <v>41101</v>
      </c>
      <c r="F949" s="1">
        <v>41101</v>
      </c>
      <c r="G949">
        <v>0</v>
      </c>
    </row>
    <row r="950" spans="1:7" x14ac:dyDescent="0.25">
      <c r="A950" t="str">
        <v>Adams Floor Decor</v>
      </c>
      <c r="B950">
        <v>0</v>
      </c>
      <c r="C950" t="str">
        <v xml:space="preserve"> -   </v>
      </c>
      <c r="D950">
        <v>1</v>
      </c>
      <c r="E950" s="1">
        <v>41940</v>
      </c>
      <c r="F950" s="1">
        <v>41940</v>
      </c>
      <c r="G950">
        <v>0</v>
      </c>
    </row>
    <row r="951" spans="1:7" x14ac:dyDescent="0.25">
      <c r="A951" t="str">
        <v>Adan</v>
      </c>
      <c r="B951" t="str">
        <v xml:space="preserve"> Software </v>
      </c>
      <c r="C951" t="str">
        <v xml:space="preserve"> -   </v>
      </c>
      <c r="D951">
        <v>1</v>
      </c>
      <c r="E951" s="1">
        <v>40389</v>
      </c>
      <c r="F951" s="1">
        <v>40389</v>
      </c>
      <c r="G951">
        <v>0</v>
      </c>
    </row>
    <row r="952" spans="1:7" x14ac:dyDescent="0.25">
      <c r="A952" t="str">
        <v>Adap.tv</v>
      </c>
      <c r="B952" t="str">
        <v xml:space="preserve"> Television </v>
      </c>
      <c r="C952" t="str">
        <v xml:space="preserve"> 4,85,00,000 </v>
      </c>
      <c r="D952">
        <v>5</v>
      </c>
      <c r="E952" s="1">
        <v>39114</v>
      </c>
      <c r="F952" s="1">
        <v>40630</v>
      </c>
      <c r="G952">
        <v>1000000</v>
      </c>
    </row>
    <row r="953" spans="1:7" x14ac:dyDescent="0.25">
      <c r="A953" t="str">
        <v>Adapt</v>
      </c>
      <c r="B953" t="str">
        <v xml:space="preserve"> Enterprise Software </v>
      </c>
      <c r="C953" t="str">
        <v xml:space="preserve"> 4,61,68,126 </v>
      </c>
      <c r="D953">
        <v>1</v>
      </c>
      <c r="E953" s="1">
        <v>40820</v>
      </c>
      <c r="F953" s="1">
        <v>40820</v>
      </c>
      <c r="G953">
        <v>0</v>
      </c>
    </row>
    <row r="954" spans="1:7" x14ac:dyDescent="0.25">
      <c r="A954" t="str">
        <v>Adapt Technologies</v>
      </c>
      <c r="B954" t="str">
        <v xml:space="preserve"> Advertising </v>
      </c>
      <c r="C954" t="str">
        <v xml:space="preserve"> 1,00,00,000 </v>
      </c>
      <c r="D954">
        <v>1</v>
      </c>
      <c r="E954" s="1">
        <v>38515</v>
      </c>
      <c r="F954" s="1">
        <v>38515</v>
      </c>
      <c r="G954">
        <v>0</v>
      </c>
    </row>
    <row r="955" spans="1:7" x14ac:dyDescent="0.25">
      <c r="A955" t="str">
        <v>Adapta Medical</v>
      </c>
      <c r="B955" t="str">
        <v xml:space="preserve"> Health Care </v>
      </c>
      <c r="C955" t="str">
        <v xml:space="preserve"> 2,25,000 </v>
      </c>
      <c r="D955">
        <v>2</v>
      </c>
      <c r="E955" s="1">
        <v>39962</v>
      </c>
      <c r="F955" s="1">
        <v>40553</v>
      </c>
      <c r="G955">
        <v>0</v>
      </c>
    </row>
    <row r="956" spans="1:7" x14ac:dyDescent="0.25">
      <c r="A956" t="str">
        <v>Adapteva</v>
      </c>
      <c r="B956" t="str">
        <v xml:space="preserve"> Mobile </v>
      </c>
      <c r="C956" t="str">
        <v xml:space="preserve"> 59,54,000 </v>
      </c>
      <c r="D956">
        <v>3</v>
      </c>
      <c r="E956" s="1">
        <v>40113</v>
      </c>
      <c r="F956" s="1">
        <v>41655</v>
      </c>
      <c r="G956">
        <v>0</v>
      </c>
    </row>
    <row r="957" spans="1:7" x14ac:dyDescent="0.25">
      <c r="A957" t="str">
        <v>Adaptics</v>
      </c>
      <c r="B957" t="str">
        <v xml:space="preserve"> Apps </v>
      </c>
      <c r="C957" t="str">
        <v xml:space="preserve"> -   </v>
      </c>
      <c r="D957">
        <v>1</v>
      </c>
      <c r="E957" s="1">
        <v>40787</v>
      </c>
      <c r="F957" s="1">
        <v>40787</v>
      </c>
      <c r="G957">
        <v>0</v>
      </c>
    </row>
    <row r="958" spans="1:7" x14ac:dyDescent="0.25">
      <c r="A958" t="str">
        <v>Adaptimmune</v>
      </c>
      <c r="B958" t="str">
        <v xml:space="preserve"> Biotechnology </v>
      </c>
      <c r="C958" t="str">
        <v xml:space="preserve"> 10,75,00,000 </v>
      </c>
      <c r="D958">
        <v>2</v>
      </c>
      <c r="E958" s="1">
        <v>41724</v>
      </c>
      <c r="F958" s="1">
        <v>41907</v>
      </c>
      <c r="G958">
        <v>0</v>
      </c>
    </row>
    <row r="959" spans="1:7" x14ac:dyDescent="0.25">
      <c r="A959" t="str">
        <v>Adaptis Solutions</v>
      </c>
      <c r="B959" t="str">
        <v xml:space="preserve"> Software </v>
      </c>
      <c r="C959" t="str">
        <v xml:space="preserve"> 7,77,729 </v>
      </c>
      <c r="D959">
        <v>1</v>
      </c>
      <c r="E959" s="1">
        <v>41085</v>
      </c>
      <c r="F959" s="1">
        <v>41085</v>
      </c>
      <c r="G959">
        <v>0</v>
      </c>
    </row>
    <row r="960" spans="1:7" x14ac:dyDescent="0.25">
      <c r="A960" t="str">
        <v>Adaptive Advertising, Inc.</v>
      </c>
      <c r="B960" t="str">
        <v xml:space="preserve"> Internet Marketing </v>
      </c>
      <c r="C960" t="str">
        <v xml:space="preserve"> -   </v>
      </c>
      <c r="D960">
        <v>1</v>
      </c>
      <c r="E960" s="1">
        <v>40909</v>
      </c>
      <c r="F960" s="1">
        <v>40909</v>
      </c>
      <c r="G960">
        <v>0</v>
      </c>
    </row>
    <row r="961" spans="1:7" x14ac:dyDescent="0.25">
      <c r="A961" t="str">
        <v>Adaptive Biotechnologies</v>
      </c>
      <c r="B961" t="str">
        <v xml:space="preserve"> Bio-Pharm </v>
      </c>
      <c r="C961" t="str">
        <v xml:space="preserve"> 11,24,99,480 </v>
      </c>
      <c r="D961">
        <v>3</v>
      </c>
      <c r="E961" s="1">
        <v>41530</v>
      </c>
      <c r="F961" s="1">
        <v>41744</v>
      </c>
      <c r="G961">
        <v>0</v>
      </c>
    </row>
    <row r="962" spans="1:7" x14ac:dyDescent="0.25">
      <c r="A962" t="str">
        <v>Adaptive Computing</v>
      </c>
      <c r="B962" t="str">
        <v xml:space="preserve"> Cloud Management </v>
      </c>
      <c r="C962" t="str">
        <v xml:space="preserve"> 2,29,99,999 </v>
      </c>
      <c r="D962">
        <v>3</v>
      </c>
      <c r="E962" s="1">
        <v>40435</v>
      </c>
      <c r="F962" s="1">
        <v>41648</v>
      </c>
      <c r="G962">
        <v>0</v>
      </c>
    </row>
    <row r="963" spans="1:7" x14ac:dyDescent="0.25">
      <c r="A963" t="str">
        <v>Adaptive Digital Power</v>
      </c>
      <c r="B963" t="str">
        <v xml:space="preserve"> Semiconductors </v>
      </c>
      <c r="C963" t="str">
        <v xml:space="preserve"> 40,00,000 </v>
      </c>
      <c r="D963">
        <v>1</v>
      </c>
      <c r="E963" s="1">
        <v>40394</v>
      </c>
      <c r="F963" s="1">
        <v>40394</v>
      </c>
      <c r="G963">
        <v>0</v>
      </c>
    </row>
    <row r="964" spans="1:7" x14ac:dyDescent="0.25">
      <c r="A964" t="str">
        <v>Adaptive Medias, Inc.</v>
      </c>
      <c r="B964" t="str">
        <v xml:space="preserve"> Advertising </v>
      </c>
      <c r="C964" t="str">
        <v xml:space="preserve"> 1,04,00,000 </v>
      </c>
      <c r="D964">
        <v>2</v>
      </c>
      <c r="E964" s="1">
        <v>41894</v>
      </c>
      <c r="F964" s="1">
        <v>41897</v>
      </c>
      <c r="G964">
        <v>0</v>
      </c>
    </row>
    <row r="965" spans="1:7" x14ac:dyDescent="0.25">
      <c r="A965" t="str">
        <v>Adaptive Ozone Solutions</v>
      </c>
      <c r="B965" t="str">
        <v xml:space="preserve"> Clean Technology </v>
      </c>
      <c r="C965" t="str">
        <v xml:space="preserve"> 37,50,000 </v>
      </c>
      <c r="D965">
        <v>1</v>
      </c>
      <c r="E965" s="1">
        <v>39629</v>
      </c>
      <c r="F965" s="1">
        <v>39629</v>
      </c>
      <c r="G965">
        <v>0</v>
      </c>
    </row>
    <row r="966" spans="1:7" x14ac:dyDescent="0.25">
      <c r="A966" t="str">
        <v>Adaptive Payments</v>
      </c>
      <c r="B966" t="str">
        <v xml:space="preserve"> E-Commerce </v>
      </c>
      <c r="C966" t="str">
        <v xml:space="preserve"> 78,75,598 </v>
      </c>
      <c r="D966">
        <v>2</v>
      </c>
      <c r="E966" s="1">
        <v>40567</v>
      </c>
      <c r="F966" s="1">
        <v>41198</v>
      </c>
      <c r="G966">
        <v>0</v>
      </c>
    </row>
    <row r="967" spans="1:7" x14ac:dyDescent="0.25">
      <c r="A967" t="str">
        <v>Adaptive Planning</v>
      </c>
      <c r="B967" t="str">
        <v xml:space="preserve"> Software </v>
      </c>
      <c r="C967" t="str">
        <v xml:space="preserve"> 8,45,00,000 </v>
      </c>
      <c r="D967">
        <v>4</v>
      </c>
      <c r="E967" s="1">
        <v>39142</v>
      </c>
      <c r="F967" s="1">
        <v>41415</v>
      </c>
      <c r="G967">
        <v>0</v>
      </c>
    </row>
    <row r="968" spans="1:7" x14ac:dyDescent="0.25">
      <c r="A968" t="str">
        <v>Adaptive Symbiotic Technologies</v>
      </c>
      <c r="B968" t="str">
        <v xml:space="preserve"> Biotechnology </v>
      </c>
      <c r="C968" t="str">
        <v xml:space="preserve"> 10,99,000 </v>
      </c>
      <c r="D968">
        <v>1</v>
      </c>
      <c r="E968" s="1">
        <v>41879</v>
      </c>
      <c r="F968" s="1">
        <v>41879</v>
      </c>
      <c r="G968">
        <v>0</v>
      </c>
    </row>
    <row r="969" spans="1:7" x14ac:dyDescent="0.25">
      <c r="A969" t="str">
        <v>Adaptive TCR</v>
      </c>
      <c r="B969" t="str">
        <v xml:space="preserve"> Biotechnology </v>
      </c>
      <c r="C969" t="str">
        <v xml:space="preserve"> 1,03,50,000 </v>
      </c>
      <c r="D969">
        <v>2</v>
      </c>
      <c r="E969" s="1">
        <v>40263</v>
      </c>
      <c r="F969" s="1">
        <v>40704</v>
      </c>
      <c r="G969">
        <v>0</v>
      </c>
    </row>
    <row r="970" spans="1:7" x14ac:dyDescent="0.25">
      <c r="A970" t="str">
        <v>Adaptive Technologies</v>
      </c>
      <c r="B970" t="str">
        <v xml:space="preserve"> Software </v>
      </c>
      <c r="C970" t="str">
        <v xml:space="preserve"> 5,50,000 </v>
      </c>
      <c r="D970">
        <v>1</v>
      </c>
      <c r="E970" s="1">
        <v>41576</v>
      </c>
      <c r="F970" s="1">
        <v>41576</v>
      </c>
      <c r="G970">
        <v>0</v>
      </c>
    </row>
    <row r="971" spans="1:7" x14ac:dyDescent="0.25">
      <c r="A971" t="str">
        <v>AdaptiveBlue</v>
      </c>
      <c r="B971" t="str">
        <v xml:space="preserve"> Semantic Web </v>
      </c>
      <c r="C971" t="str">
        <v xml:space="preserve"> 2,40,20,000 </v>
      </c>
      <c r="D971">
        <v>4</v>
      </c>
      <c r="E971" s="1">
        <v>39128</v>
      </c>
      <c r="F971" s="1">
        <v>40919</v>
      </c>
      <c r="G971">
        <v>0</v>
      </c>
    </row>
    <row r="972" spans="1:7" x14ac:dyDescent="0.25">
      <c r="A972" t="str">
        <v>AdaptiveMobile</v>
      </c>
      <c r="B972" t="str">
        <v xml:space="preserve"> Mobile </v>
      </c>
      <c r="C972" t="str">
        <v xml:space="preserve"> 1,96,70,000 </v>
      </c>
      <c r="D972">
        <v>2</v>
      </c>
      <c r="E972" s="1">
        <v>38827</v>
      </c>
      <c r="F972" s="1">
        <v>39240</v>
      </c>
      <c r="G972">
        <v>0</v>
      </c>
    </row>
    <row r="973" spans="1:7" x14ac:dyDescent="0.25">
      <c r="A973" t="str">
        <v>Adaptivity</v>
      </c>
      <c r="B973" t="str">
        <v xml:space="preserve"> Enterprise Software </v>
      </c>
      <c r="C973" t="str">
        <v xml:space="preserve"> 2,48,45,955 </v>
      </c>
      <c r="D973">
        <v>6</v>
      </c>
      <c r="E973" s="1">
        <v>40121</v>
      </c>
      <c r="F973" s="1">
        <v>41278</v>
      </c>
      <c r="G973">
        <v>0</v>
      </c>
    </row>
    <row r="974" spans="1:7" x14ac:dyDescent="0.25">
      <c r="A974" t="str">
        <v>ADAPTIX</v>
      </c>
      <c r="B974" t="str">
        <v xml:space="preserve"> Public Relations </v>
      </c>
      <c r="C974" t="str">
        <v xml:space="preserve"> 65,00,000 </v>
      </c>
      <c r="D974">
        <v>2</v>
      </c>
      <c r="E974" s="1">
        <v>40091</v>
      </c>
      <c r="F974" s="1">
        <v>40834</v>
      </c>
      <c r="G974">
        <v>0</v>
      </c>
    </row>
    <row r="975" spans="1:7" x14ac:dyDescent="0.25">
      <c r="A975" t="str">
        <v>Adaptly</v>
      </c>
      <c r="B975" t="str">
        <v xml:space="preserve"> Advertising </v>
      </c>
      <c r="C975" t="str">
        <v xml:space="preserve"> 1,32,00,000 </v>
      </c>
      <c r="D975">
        <v>4</v>
      </c>
      <c r="E975" s="1">
        <v>40401</v>
      </c>
      <c r="F975" s="1">
        <v>41038</v>
      </c>
      <c r="G975">
        <v>700000</v>
      </c>
    </row>
    <row r="976" spans="1:7" x14ac:dyDescent="0.25">
      <c r="A976" t="str">
        <v>Adapx</v>
      </c>
      <c r="B976" t="str">
        <v xml:space="preserve"> Collaboration </v>
      </c>
      <c r="C976" t="str">
        <v xml:space="preserve"> 3,00,00,000 </v>
      </c>
      <c r="D976">
        <v>6</v>
      </c>
      <c r="E976" s="1">
        <v>39421</v>
      </c>
      <c r="F976" s="1">
        <v>41375</v>
      </c>
      <c r="G976">
        <v>0</v>
      </c>
    </row>
    <row r="977" spans="1:7" x14ac:dyDescent="0.25">
      <c r="A977" t="str">
        <v>Adar IT</v>
      </c>
      <c r="B977" t="str">
        <v xml:space="preserve"> Software </v>
      </c>
      <c r="C977" t="str">
        <v xml:space="preserve"> 24,00,000 </v>
      </c>
      <c r="D977">
        <v>1</v>
      </c>
      <c r="E977" s="1">
        <v>41674</v>
      </c>
      <c r="F977" s="1">
        <v>41674</v>
      </c>
      <c r="G977">
        <v>0</v>
      </c>
    </row>
    <row r="978" spans="1:7" x14ac:dyDescent="0.25">
      <c r="A978" t="str">
        <v>ADARA</v>
      </c>
      <c r="B978" t="str">
        <v xml:space="preserve"> Advertising </v>
      </c>
      <c r="C978" t="str">
        <v xml:space="preserve"> 4,41,15,160 </v>
      </c>
      <c r="D978">
        <v>4</v>
      </c>
      <c r="E978" s="1">
        <v>38768</v>
      </c>
      <c r="F978" s="1">
        <v>41326</v>
      </c>
      <c r="G978">
        <v>0</v>
      </c>
    </row>
    <row r="979" spans="1:7" x14ac:dyDescent="0.25">
      <c r="A979" t="str">
        <v>ADARTIS</v>
      </c>
      <c r="B979" t="str">
        <v xml:space="preserve"> Biotechnology </v>
      </c>
      <c r="C979" t="str">
        <v xml:space="preserve"> -   </v>
      </c>
      <c r="D979">
        <v>1</v>
      </c>
      <c r="E979" s="1">
        <v>41655</v>
      </c>
      <c r="F979" s="1">
        <v>41655</v>
      </c>
      <c r="G979">
        <v>0</v>
      </c>
    </row>
    <row r="980" spans="1:7" x14ac:dyDescent="0.25">
      <c r="A980" t="str">
        <v>Adarza BioSystems</v>
      </c>
      <c r="B980" t="str">
        <v xml:space="preserve"> Biotechnology </v>
      </c>
      <c r="C980" t="str">
        <v xml:space="preserve"> 72,50,000 </v>
      </c>
      <c r="D980">
        <v>4</v>
      </c>
      <c r="E980" s="1">
        <v>41381</v>
      </c>
      <c r="F980" s="1">
        <v>41914</v>
      </c>
      <c r="G980">
        <v>250000</v>
      </c>
    </row>
    <row r="981" spans="1:7" x14ac:dyDescent="0.25">
      <c r="A981" t="str">
        <v>Adatao</v>
      </c>
      <c r="B981" t="str">
        <v xml:space="preserve"> Big Data </v>
      </c>
      <c r="C981" t="str">
        <v xml:space="preserve"> 1,30,00,000 </v>
      </c>
      <c r="D981">
        <v>1</v>
      </c>
      <c r="E981" s="1">
        <v>41858</v>
      </c>
      <c r="F981" s="1">
        <v>41858</v>
      </c>
      <c r="G981">
        <v>0</v>
      </c>
    </row>
    <row r="982" spans="1:7" x14ac:dyDescent="0.25">
      <c r="A982" t="str">
        <v>Adayana</v>
      </c>
      <c r="B982" t="str">
        <v xml:space="preserve"> Finance </v>
      </c>
      <c r="C982" t="str">
        <v xml:space="preserve"> 2,00,00,000 </v>
      </c>
      <c r="D982">
        <v>1</v>
      </c>
      <c r="E982" s="1">
        <v>39267</v>
      </c>
      <c r="F982" s="1">
        <v>39267</v>
      </c>
      <c r="G982">
        <v>0</v>
      </c>
    </row>
    <row r="983" spans="1:7" x14ac:dyDescent="0.25">
      <c r="A983" t="str">
        <v>AdBira Network</v>
      </c>
      <c r="B983" t="str">
        <v xml:space="preserve"> Advertising </v>
      </c>
      <c r="C983" t="str">
        <v xml:space="preserve"> 12,50,000 </v>
      </c>
      <c r="D983">
        <v>1</v>
      </c>
      <c r="E983" s="1">
        <v>41593</v>
      </c>
      <c r="F983" s="1">
        <v>41593</v>
      </c>
      <c r="G983">
        <v>0</v>
      </c>
    </row>
    <row r="984" spans="1:7" x14ac:dyDescent="0.25">
      <c r="A984" t="str">
        <v>AdBm Technologies</v>
      </c>
      <c r="B984" t="str">
        <v xml:space="preserve"> Assisitive Technology </v>
      </c>
      <c r="C984" t="str">
        <v xml:space="preserve"> 13,00,000 </v>
      </c>
      <c r="D984">
        <v>1</v>
      </c>
      <c r="E984" s="1">
        <v>41915</v>
      </c>
      <c r="F984" s="1">
        <v>41915</v>
      </c>
      <c r="G984">
        <v>0</v>
      </c>
    </row>
    <row r="985" spans="1:7" x14ac:dyDescent="0.25">
      <c r="A985" t="str">
        <v>Adbongo</v>
      </c>
      <c r="B985" t="str">
        <v xml:space="preserve"> Advertising </v>
      </c>
      <c r="C985" t="str">
        <v xml:space="preserve"> -   </v>
      </c>
      <c r="D985">
        <v>1</v>
      </c>
      <c r="E985" s="1">
        <v>40570</v>
      </c>
      <c r="F985" s="1">
        <v>40570</v>
      </c>
      <c r="G985">
        <v>0</v>
      </c>
    </row>
    <row r="986" spans="1:7" x14ac:dyDescent="0.25">
      <c r="A986" t="str">
        <v>Adbrain</v>
      </c>
      <c r="B986" t="str">
        <v xml:space="preserve"> Mobile </v>
      </c>
      <c r="C986" t="str">
        <v xml:space="preserve"> 90,00,000 </v>
      </c>
      <c r="D986">
        <v>2</v>
      </c>
      <c r="E986" s="1">
        <v>41470</v>
      </c>
      <c r="F986" s="1">
        <v>41709</v>
      </c>
      <c r="G986">
        <v>1500000</v>
      </c>
    </row>
    <row r="987" spans="1:7" x14ac:dyDescent="0.25">
      <c r="A987" t="str">
        <v>adBrite</v>
      </c>
      <c r="B987" t="str">
        <v xml:space="preserve"> Publishing </v>
      </c>
      <c r="C987" t="str">
        <v xml:space="preserve"> 4,04,00,000 </v>
      </c>
      <c r="D987">
        <v>4</v>
      </c>
      <c r="E987" s="1">
        <v>38231</v>
      </c>
      <c r="F987" s="1">
        <v>41030</v>
      </c>
      <c r="G987">
        <v>0</v>
      </c>
    </row>
    <row r="988" spans="1:7" x14ac:dyDescent="0.25">
      <c r="A988" t="str">
        <v>AdBuddy Inc</v>
      </c>
      <c r="B988" t="str">
        <v xml:space="preserve"> Advertising </v>
      </c>
      <c r="C988" t="str">
        <v xml:space="preserve"> 1,00,000 </v>
      </c>
      <c r="D988">
        <v>1</v>
      </c>
      <c r="E988" s="1">
        <v>41153</v>
      </c>
      <c r="F988" s="1">
        <v>41153</v>
      </c>
      <c r="G988">
        <v>100000</v>
      </c>
    </row>
    <row r="989" spans="1:7" x14ac:dyDescent="0.25">
      <c r="A989" t="str">
        <v>ADC Therapeutics</v>
      </c>
      <c r="B989" t="str">
        <v xml:space="preserve"> Biotechnology </v>
      </c>
      <c r="C989" t="str">
        <v xml:space="preserve"> 4,00,00,000 </v>
      </c>
      <c r="D989">
        <v>1</v>
      </c>
      <c r="E989" s="1">
        <v>41563</v>
      </c>
      <c r="F989" s="1">
        <v>41563</v>
      </c>
      <c r="G989">
        <v>0</v>
      </c>
    </row>
    <row r="990" spans="1:7" x14ac:dyDescent="0.25">
      <c r="A990" t="str">
        <v>Adcade</v>
      </c>
      <c r="B990" t="str">
        <v xml:space="preserve"> Advertising </v>
      </c>
      <c r="C990" t="str">
        <v xml:space="preserve"> 65,00,000 </v>
      </c>
      <c r="D990">
        <v>2</v>
      </c>
      <c r="E990" s="1">
        <v>41214</v>
      </c>
      <c r="F990" s="1">
        <v>41579</v>
      </c>
      <c r="G990">
        <v>1500000</v>
      </c>
    </row>
    <row r="991" spans="1:7" x14ac:dyDescent="0.25">
      <c r="A991" t="str">
        <v>AdCamp</v>
      </c>
      <c r="B991" t="str">
        <v xml:space="preserve"> Advertising </v>
      </c>
      <c r="C991" t="str">
        <v xml:space="preserve"> 20,00,000 </v>
      </c>
      <c r="D991">
        <v>1</v>
      </c>
      <c r="E991" s="1">
        <v>41619</v>
      </c>
      <c r="F991" s="1">
        <v>41619</v>
      </c>
      <c r="G991">
        <v>0</v>
      </c>
    </row>
    <row r="992" spans="1:7" x14ac:dyDescent="0.25">
      <c r="A992" t="str">
        <v>AdCare Health Systems</v>
      </c>
      <c r="B992" t="str">
        <v xml:space="preserve"> Health Care </v>
      </c>
      <c r="C992" t="str">
        <v xml:space="preserve"> 3,43,58,700 </v>
      </c>
      <c r="D992">
        <v>6</v>
      </c>
      <c r="E992" s="1">
        <v>40161</v>
      </c>
      <c r="F992" s="1">
        <v>41736</v>
      </c>
      <c r="G992">
        <v>0</v>
      </c>
    </row>
    <row r="993" spans="1:7" x14ac:dyDescent="0.25">
      <c r="A993" t="str">
        <v>Adcast</v>
      </c>
      <c r="B993" t="str">
        <v xml:space="preserve"> Facebook Applications </v>
      </c>
      <c r="C993">
        <v>3500</v>
      </c>
      <c r="D993">
        <v>1</v>
      </c>
      <c r="E993" s="1">
        <v>39900</v>
      </c>
      <c r="F993" s="1">
        <v>39900</v>
      </c>
      <c r="G993">
        <v>3500</v>
      </c>
    </row>
    <row r="994" spans="1:7" x14ac:dyDescent="0.25">
      <c r="A994" t="str">
        <v>ADCentricity</v>
      </c>
      <c r="B994" t="str">
        <v xml:space="preserve"> Location Based Services </v>
      </c>
      <c r="C994" t="str">
        <v xml:space="preserve"> 29,40,000 </v>
      </c>
      <c r="D994">
        <v>1</v>
      </c>
      <c r="E994" s="1">
        <v>39610</v>
      </c>
      <c r="F994" s="1">
        <v>39610</v>
      </c>
      <c r="G994">
        <v>0</v>
      </c>
    </row>
    <row r="995" spans="1:7" x14ac:dyDescent="0.25">
      <c r="A995" t="str">
        <v>Adchemy</v>
      </c>
      <c r="B995" t="str">
        <v xml:space="preserve"> Advertising </v>
      </c>
      <c r="C995" t="str">
        <v xml:space="preserve"> 11,91,91,000 </v>
      </c>
      <c r="D995">
        <v>7</v>
      </c>
      <c r="E995" s="1">
        <v>38392</v>
      </c>
      <c r="F995" s="1">
        <v>40807</v>
      </c>
      <c r="G995">
        <v>0</v>
      </c>
    </row>
    <row r="996" spans="1:7" x14ac:dyDescent="0.25">
      <c r="A996" t="str">
        <v>AdChina</v>
      </c>
      <c r="B996" t="str">
        <v xml:space="preserve"> Advertising </v>
      </c>
      <c r="C996" t="str">
        <v xml:space="preserve"> 1,00,00,000 </v>
      </c>
      <c r="D996">
        <v>3</v>
      </c>
      <c r="E996" s="1">
        <v>39611</v>
      </c>
      <c r="F996" s="1">
        <v>40603</v>
      </c>
      <c r="G996">
        <v>0</v>
      </c>
    </row>
    <row r="997" spans="1:7" x14ac:dyDescent="0.25">
      <c r="A997" t="str">
        <v>AdChoice</v>
      </c>
      <c r="B997" t="str">
        <v xml:space="preserve"> Networking </v>
      </c>
      <c r="C997" t="str">
        <v xml:space="preserve"> -   </v>
      </c>
      <c r="D997">
        <v>1</v>
      </c>
      <c r="E997" s="1">
        <v>41120</v>
      </c>
      <c r="F997" s="1">
        <v>41120</v>
      </c>
      <c r="G997">
        <v>0</v>
      </c>
    </row>
    <row r="998" spans="1:7" x14ac:dyDescent="0.25">
      <c r="A998" t="str">
        <v>Adcole Corporation</v>
      </c>
      <c r="B998" t="str">
        <v xml:space="preserve"> Industrial </v>
      </c>
      <c r="C998" t="str">
        <v xml:space="preserve"> -   </v>
      </c>
      <c r="D998">
        <v>1</v>
      </c>
      <c r="E998" s="1">
        <v>41851</v>
      </c>
      <c r="F998" s="1">
        <v>41851</v>
      </c>
      <c r="G998">
        <v>0</v>
      </c>
    </row>
    <row r="999" spans="1:7" x14ac:dyDescent="0.25">
      <c r="A999" t="str">
        <v>Adconion Media Group</v>
      </c>
      <c r="B999" t="str">
        <v xml:space="preserve"> Entertainment </v>
      </c>
      <c r="C999" t="str">
        <v xml:space="preserve"> 11,40,00,000 </v>
      </c>
      <c r="D999">
        <v>3</v>
      </c>
      <c r="E999" s="1">
        <v>39113</v>
      </c>
      <c r="F999" s="1">
        <v>40672</v>
      </c>
      <c r="G999">
        <v>0</v>
      </c>
    </row>
    <row r="1000" spans="1:7" x14ac:dyDescent="0.25">
      <c r="A1000" t="str">
        <v>AdCrimson</v>
      </c>
      <c r="B1000" t="str">
        <v xml:space="preserve"> Email </v>
      </c>
      <c r="C1000" t="str">
        <v xml:space="preserve"> -   </v>
      </c>
      <c r="D1000">
        <v>1</v>
      </c>
      <c r="E1000" s="1">
        <v>41873</v>
      </c>
      <c r="F1000" s="1">
        <v>41873</v>
      </c>
      <c r="G1000">
        <v>0</v>
      </c>
    </row>
    <row r="1001" spans="1:7" x14ac:dyDescent="0.25">
      <c r="A1001" t="str">
        <v>Adcrowd retargeting</v>
      </c>
      <c r="B1001" t="str">
        <v xml:space="preserve"> Ad Targeting </v>
      </c>
      <c r="C1001" t="str">
        <v xml:space="preserve"> 7,33,372 </v>
      </c>
      <c r="D1001">
        <v>1</v>
      </c>
      <c r="E1001" s="1">
        <v>41494</v>
      </c>
      <c r="F1001" s="1">
        <v>41494</v>
      </c>
      <c r="G1001">
        <v>0</v>
      </c>
    </row>
  </sheetData>
  <autoFilter ref="A1:G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investments_VC</vt:lpstr>
      <vt:lpstr>Pretty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Lo</cp:lastModifiedBy>
  <dcterms:created xsi:type="dcterms:W3CDTF">2020-06-06T05:57:25Z</dcterms:created>
  <dcterms:modified xsi:type="dcterms:W3CDTF">2020-06-07T00:49:05Z</dcterms:modified>
</cp:coreProperties>
</file>