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815" windowHeight="7755"/>
  </bookViews>
  <sheets>
    <sheet name="SUMMARY" sheetId="11" r:id="rId1"/>
    <sheet name="Check Date Syntax" sheetId="9" r:id="rId2"/>
    <sheet name="SYNTAX" sheetId="8" r:id="rId3"/>
    <sheet name="TCN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Component" sheetId="1" r:id="rId10"/>
  </sheets>
  <calcPr calcId="114210"/>
</workbook>
</file>

<file path=xl/calcChain.xml><?xml version="1.0" encoding="utf-8"?>
<calcChain xmlns="http://schemas.openxmlformats.org/spreadsheetml/2006/main">
  <c r="D16" i="11"/>
  <c r="D15"/>
  <c r="D14"/>
  <c r="D13"/>
  <c r="D4" i="5"/>
  <c r="D12" i="11"/>
  <c r="D11"/>
  <c r="D10"/>
  <c r="C10"/>
  <c r="C16"/>
  <c r="C15"/>
  <c r="C14"/>
  <c r="C13"/>
  <c r="D3" i="5"/>
  <c r="C12" i="11"/>
  <c r="D9"/>
  <c r="C9"/>
  <c r="D8"/>
  <c r="C11"/>
  <c r="C8"/>
  <c r="D3" i="8"/>
  <c r="D4"/>
  <c r="E11" i="11"/>
  <c r="E13"/>
  <c r="E15"/>
  <c r="E16"/>
  <c r="D3" i="10"/>
  <c r="E10" i="11"/>
  <c r="C17"/>
  <c r="E12"/>
  <c r="E14"/>
  <c r="D17"/>
  <c r="E8"/>
  <c r="E9"/>
  <c r="E17"/>
  <c r="D4" i="10"/>
  <c r="D4" i="9"/>
  <c r="D3"/>
  <c r="D5"/>
  <c r="D4" i="6"/>
  <c r="D3"/>
  <c r="D5"/>
  <c r="D5" i="5"/>
  <c r="D4" i="4"/>
  <c r="D3"/>
  <c r="D5"/>
  <c r="D4" i="3"/>
  <c r="D3"/>
  <c r="D5"/>
  <c r="D4" i="2"/>
  <c r="D3"/>
  <c r="D5"/>
  <c r="D3" i="1"/>
  <c r="D5"/>
  <c r="D4"/>
  <c r="D5" i="10"/>
  <c r="D5" i="8"/>
</calcChain>
</file>

<file path=xl/sharedStrings.xml><?xml version="1.0" encoding="utf-8"?>
<sst xmlns="http://schemas.openxmlformats.org/spreadsheetml/2006/main" count="858" uniqueCount="389">
  <si>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</si>
  <si>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</si>
  <si>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</si>
  <si>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</si>
  <si>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</si>
  <si>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</si>
  <si>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</si>
  <si>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</si>
  <si>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</si>
  <si>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</si>
  <si>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</si>
  <si>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</si>
  <si>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</si>
  <si>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</si>
  <si>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</si>
  <si>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</si>
  <si>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</si>
  <si>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</si>
  <si>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</si>
  <si>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</si>
  <si>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</si>
  <si>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</si>
  <si>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</si>
  <si>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</si>
  <si>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</si>
  <si>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</si>
  <si>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</si>
  <si>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</si>
  <si>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</si>
  <si>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</si>
  <si>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</si>
  <si>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</si>
  <si>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</si>
  <si>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</si>
  <si>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</si>
  <si>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</si>
  <si>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</si>
  <si>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</si>
  <si>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</si>
  <si>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</si>
  <si>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</si>
  <si>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</si>
  <si>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</si>
  <si>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</si>
  <si>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</si>
  <si>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</si>
  <si>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</si>
  <si>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</si>
  <si>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</si>
  <si>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</si>
  <si>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</si>
  <si>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</si>
  <si>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</si>
  <si>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</si>
  <si>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</si>
  <si>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</si>
  <si>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</si>
  <si>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</si>
  <si>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</si>
  <si>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</si>
  <si>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</si>
  <si>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</si>
  <si>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</si>
  <si>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</si>
  <si>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</si>
  <si>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</si>
  <si>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</si>
  <si>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</si>
  <si>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</si>
  <si>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</si>
  <si>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</si>
  <si>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</si>
  <si>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</si>
  <si>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</si>
  <si>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</si>
  <si>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</si>
  <si>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</si>
  <si>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</si>
  <si>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</si>
  <si>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</si>
  <si>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</si>
  <si>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</si>
  <si>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</si>
  <si>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</si>
  <si>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</si>
  <si>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</si>
  <si>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</si>
  <si>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</si>
  <si>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</si>
  <si>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</si>
  <si>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</si>
  <si>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</si>
  <si>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</si>
  <si>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</si>
  <si>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</si>
  <si>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</si>
  <si>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</si>
  <si>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</si>
  <si>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</si>
  <si>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</si>
  <si>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</si>
  <si>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</si>
  <si>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</si>
  <si>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</si>
  <si>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</si>
  <si>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</si>
  <si>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</si>
  <si>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</si>
  <si>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</si>
  <si>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</si>
  <si>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</si>
  <si>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</si>
  <si>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</si>
  <si>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</si>
  <si>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</si>
  <si>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</si>
  <si>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</si>
  <si>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</si>
  <si>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</si>
  <si>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</si>
  <si>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</si>
  <si>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</si>
  <si>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</si>
  <si>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</si>
  <si>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</si>
  <si>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</si>
  <si>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</si>
  <si>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</si>
  <si>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</si>
  <si>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</si>
  <si>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</si>
  <si>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</si>
  <si>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</si>
  <si>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</si>
  <si>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</si>
  <si>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</si>
  <si>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</si>
  <si>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</si>
  <si>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</si>
  <si>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</si>
  <si>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</si>
  <si>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</si>
  <si>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</si>
  <si>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</si>
  <si>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</si>
  <si>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</si>
  <si>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</si>
  <si>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</si>
  <si>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</si>
  <si>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</si>
  <si>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</si>
  <si>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</si>
  <si>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</si>
  <si>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</si>
  <si>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</si>
  <si>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</si>
  <si>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</si>
  <si>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</si>
  <si>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</si>
  <si>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</si>
  <si>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</si>
  <si>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</si>
  <si>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</si>
  <si>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</si>
  <si>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</si>
  <si>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</si>
  <si>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</si>
  <si>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</si>
  <si>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</si>
  <si>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</si>
  <si>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</si>
  <si>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</si>
  <si>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</si>
  <si>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</si>
  <si>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</si>
  <si>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</si>
  <si>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</si>
  <si>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</si>
  <si>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</si>
  <si>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</si>
  <si>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</si>
  <si>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</si>
  <si>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</si>
  <si>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</si>
  <si>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</si>
  <si>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</si>
  <si>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</si>
  <si>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</si>
  <si>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</si>
  <si>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</si>
  <si>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</si>
  <si>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</si>
  <si>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</si>
  <si>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</si>
  <si>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</si>
  <si>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</si>
  <si>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</si>
  <si>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</si>
  <si>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</si>
  <si>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</si>
  <si>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</si>
  <si>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</si>
  <si>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</si>
  <si>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</si>
  <si>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</si>
  <si>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</si>
  <si>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</si>
  <si>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</si>
  <si>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</si>
  <si>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</si>
  <si>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</si>
  <si>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</si>
  <si>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</si>
  <si>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</si>
  <si>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</si>
  <si>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</si>
  <si>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</si>
  <si>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</si>
  <si>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</si>
  <si>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</si>
  <si>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</si>
  <si>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</si>
  <si>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</si>
  <si>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20 Row(s) affected                                                                        Row(s) matched: 20 Changed: 20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</si>
  <si>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</si>
  <si>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</si>
  <si>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</si>
  <si>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</si>
  <si>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</si>
  <si>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</si>
  <si>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</si>
  <si>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</si>
  <si>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</si>
  <si>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</si>
  <si>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</si>
  <si>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</si>
  <si>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</si>
  <si>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</si>
  <si>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</si>
  <si>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</si>
  <si>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</si>
  <si>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indexed="10"/>
        <rFont val="Calibri"/>
        <family val="2"/>
      </rPr>
      <t>roman</t>
    </r>
    <r>
      <rPr>
        <sz val="11"/>
        <color indexed="10"/>
        <rFont val="Calibri"/>
        <family val="2"/>
      </rPr>
      <t xml:space="preserve"> where first_name = 'ray' ;</t>
    </r>
  </si>
  <si>
    <r>
      <t xml:space="preserve">update </t>
    </r>
    <r>
      <rPr>
        <sz val="11"/>
        <color indexed="10"/>
        <rFont val="Calibri"/>
        <family val="2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</si>
  <si>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indexed="10"/>
        <rFont val="Calibri"/>
        <family val="2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</si>
  <si>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indexed="10"/>
        <rFont val="Calibri"/>
        <family val="2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</si>
  <si>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indexed="10"/>
        <rFont val="Calibri"/>
        <family val="2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</si>
  <si>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indexed="10"/>
        <rFont val="Calibri"/>
        <family val="2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</si>
  <si>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indexed="10"/>
        <rFont val="Calibri"/>
        <family val="2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</si>
  <si>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indexed="10"/>
        <rFont val="Calibri"/>
        <family val="2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</si>
  <si>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indexed="10"/>
        <rFont val="Calibri"/>
        <family val="2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</si>
  <si>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indexed="10"/>
        <rFont val="Calibri"/>
        <family val="2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</si>
  <si>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</si>
  <si>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</si>
  <si>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</si>
  <si>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</si>
  <si>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Customer Table</t>
  </si>
  <si>
    <t>Delivery Table</t>
  </si>
  <si>
    <t>Payment Table</t>
  </si>
  <si>
    <t>Product Table</t>
  </si>
  <si>
    <t>Si Table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</si>
  <si>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</si>
  <si>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</si>
  <si>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</si>
  <si>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</si>
  <si>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</si>
  <si>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</si>
  <si>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</si>
  <si>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customer_id = 1001, date_ordered = '10-10-2015' WHERE product_id &lt; 500 AND price &lt; 4000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</si>
  <si>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</si>
  <si>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</si>
  <si>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</si>
  <si>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</si>
  <si>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</si>
  <si>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</si>
  <si>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</si>
  <si>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</si>
  <si>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</si>
  <si>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</si>
  <si>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</si>
  <si>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</si>
  <si>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</si>
  <si>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</si>
  <si>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</si>
  <si>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indexed="10"/>
        <rFont val="Calibri"/>
        <family val="2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</si>
  <si>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indexed="10"/>
        <rFont val="Calibri"/>
        <family val="2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</si>
  <si>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indexed="10"/>
        <rFont val="Calibri"/>
        <family val="2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</si>
  <si>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indexed="10"/>
        <rFont val="Calibri"/>
        <family val="2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</si>
  <si>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indexed="10"/>
        <rFont val="Calibri"/>
        <family val="2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</si>
  <si>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indexed="10"/>
        <rFont val="Calibri"/>
        <family val="2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</si>
  <si>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indexed="10"/>
        <rFont val="Calibri"/>
        <family val="2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</si>
  <si>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indexed="10"/>
        <rFont val="Calibri"/>
        <family val="2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</si>
  <si>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indexed="10"/>
        <rFont val="Calibri"/>
        <family val="2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</si>
  <si>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indexed="10"/>
        <rFont val="Calibri"/>
        <family val="2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</si>
  <si>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indexed="10"/>
        <rFont val="Calibri"/>
        <family val="2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</si>
  <si>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indexed="10"/>
        <rFont val="Calibri"/>
        <family val="2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</si>
  <si>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indexed="10"/>
        <rFont val="Calibri"/>
        <family val="2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</si>
  <si>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indexed="10"/>
        <rFont val="Calibri"/>
        <family val="2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</si>
  <si>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indexed="10"/>
        <rFont val="Calibri"/>
        <family val="2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</si>
  <si>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indexed="10"/>
        <rFont val="Calibri"/>
        <family val="2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</si>
  <si>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indexed="10"/>
        <rFont val="Calibri"/>
        <family val="2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</si>
  <si>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indexed="10"/>
        <rFont val="Calibri"/>
        <family val="2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</si>
  <si>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indexed="10"/>
        <rFont val="Calibri"/>
        <family val="2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</si>
  <si>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indexed="10"/>
        <rFont val="Calibri"/>
        <family val="2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</si>
  <si>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indexed="10"/>
        <rFont val="Calibri"/>
        <family val="2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</si>
  <si>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</si>
  <si>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</si>
  <si>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indexed="10"/>
        <rFont val="Calibri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</si>
  <si>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</si>
  <si>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</si>
  <si>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</si>
  <si>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</si>
  <si>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</si>
  <si>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</si>
  <si>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</si>
  <si>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</si>
  <si>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</si>
  <si>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</si>
  <si>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</si>
  <si>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</si>
  <si>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</si>
  <si>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</si>
  <si>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</si>
  <si>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</si>
  <si>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</si>
  <si>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</si>
  <si>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</si>
  <si>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</si>
  <si>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</si>
  <si>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</si>
  <si>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</si>
  <si>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</si>
  <si>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</si>
  <si>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</si>
  <si>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</si>
  <si>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</si>
  <si>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</si>
  <si>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</si>
  <si>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</si>
  <si>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</si>
  <si>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</si>
  <si>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</si>
  <si>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</si>
  <si>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</si>
  <si>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informed Gladys</t>
  </si>
  <si>
    <t>should not generate error message if no space before/after = sign; informed Gladys</t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</si>
  <si>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</si>
  <si>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</si>
  <si>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</si>
  <si>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</si>
  <si>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</si>
  <si>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</si>
  <si>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</si>
  <si>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</si>
  <si>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</si>
  <si>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>SYNTAX errors for missing 'se','=' and ' ' ' ' for string</t>
  </si>
  <si>
    <t>errors for misspelled table names</t>
  </si>
  <si>
    <t xml:space="preserve">Expected Output                                  </t>
  </si>
  <si>
    <t>Expected output is based on the given csv files</t>
  </si>
  <si>
    <t>UPDATE customer SET first_name='Wens', email='ako@ikaw.com' WHERE birthdate &gt; '16-12-2009';</t>
  </si>
  <si>
    <t>Query OK, 413 Row(s) affected
Row(s) matched: 413 Changed: 413</t>
  </si>
  <si>
    <t>UPDATE customer SET first_name='Wens', email='ako@ikaw.com' WHERE birthdate &gt; '1-12-2000' and birthdate &lt; '30-12-2011';</t>
  </si>
  <si>
    <t>Query OK, 833 Row(s) affected
Row(s) matched: 833 Changed: 833</t>
  </si>
  <si>
    <t>UPDATE customer SET first_name = 'Wens', email = 'ako@ikaw.com' WHERE last_name = 'Kai' and email = 'gatu@undopse.govM' ;</t>
  </si>
  <si>
    <t>Record Not Found!</t>
  </si>
  <si>
    <t>UPDATE customer SET first_name = 'Wens', email = 'ako@ikaw.com' WHERE last_name = 'Kai' and email = 'gatu@undopse.gov' ;</t>
  </si>
  <si>
    <t>Query OK, 1 Row(s) affected
Row(s) matched: 1 Changed: 1</t>
  </si>
  <si>
    <t>update customer set first_name='wens' where last_name='navallo';</t>
  </si>
  <si>
    <t>UPDATE customer SET first_name = 'Wens2', birthdate = '9/9/1999' WHERE last_name = 'Kai' ;</t>
  </si>
  <si>
    <t>Query OK, 23 Row(s) affected
Row(s) matched: 23 Changed: 23</t>
  </si>
  <si>
    <t>UPDATE customer SET first_name='Wens', email='ako@ikaw.com' WHERE birthdate &gt; '31-12-2010';</t>
  </si>
  <si>
    <t>Query OK, 350 Row(s) affected
Row(s) matched: 350 Changed: 350</t>
  </si>
  <si>
    <t>UPDATE customer SET first_name='Wens', email='ako@ikaw.com' WHERE birthdate &lt; '1-1-1900';</t>
  </si>
  <si>
    <t>Query OK, 381 Row(s) affected
Row(s) matched: 381 Changed: 381</t>
  </si>
  <si>
    <t>UPDATE customer SET first_name='WENCESLAO', email='ako@ikaw.com' WHERE last_name = 'Adam' and birthdate &lt; '1-1-1900';</t>
  </si>
  <si>
    <t>UPDATE customer SET first_name='WENCESLAO', email='ako@ikaw.com' WHERE first_name = 'Adam' and birthdate &lt; '1-1-1900';</t>
  </si>
  <si>
    <t>UPDATE delivery SET quantity = '300',delivery_cost = '10000' WHERE delivery_date &gt; '1-1-2015' and delivery_date &lt; '30-1-2015'  and quantity &gt; 100;</t>
  </si>
  <si>
    <t>Query OK, 756 Row(s) affected                                                                        Row(s) matched: 756 Changed: 756</t>
  </si>
  <si>
    <t>UPDATE delivery SET quantity = '300',delivery_cost = '10000' WHERE delivery_date &gt; '1-1-2000' and delivery_date &lt; '30-1-2000' ;</t>
  </si>
  <si>
    <t>UPDATE delivery SET delivery_cost = '11111' WHERE delivery_date &gt; '1-1-2015' and delivery_date &lt; '30-1-2015'  and quantity &gt; 100 ;</t>
  </si>
  <si>
    <t>Query OK, 458 Row(s) affected                                                                        Row(s) matched: 458 Changed: 458</t>
  </si>
  <si>
    <t>UPDATE delivery SET delivery_cost = '11111' WHERE quantity &gt; 100 and quantity &lt; 110;</t>
  </si>
  <si>
    <t>Query OK, 362 Row(s) affected                                                                        Row(s) matched: 362 Changed: 362</t>
  </si>
  <si>
    <t>UPDATE delivery SET quantity = '333',delivery_cost = '33333' WHERE delivery_cost &gt; 10000 and delivery_cost &lt; 20000 ;</t>
  </si>
  <si>
    <t>UPDATE delivery SET quantity = '333',delivery_cost = '33333' WHERE delivery_cost &gt; 1000 and delivery_cost &lt; 2000 ;</t>
  </si>
  <si>
    <t>Query OK, 1003 Row(s) affected                                                                        Row(s) matched: 1003 Changed: 1003</t>
  </si>
  <si>
    <t>Initial Component Testing</t>
  </si>
  <si>
    <t>Check Tables and Column Names</t>
  </si>
  <si>
    <t>UPDATE delivery SET quantity = 33,delivery_cost = 3333 WHERE delivery_cost != 1000 and delivery_cost &gt; 2000 ;</t>
  </si>
  <si>
    <t>Query OK, 8881 Row(s) affected                                                                        Row(s) matched: 8881 Changed: 8881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</si>
</sst>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4"/>
  <sheetViews>
    <sheetView tabSelected="1" workbookViewId="0"/>
  </sheetViews>
  <sheetFormatPr defaultRowHeight="15"/>
  <cols>
    <col min="1" max="1" width="4.7109375" customWidth="1"/>
    <col min="2" max="2" width="30.2851562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>
      <c r="B1" s="66" t="s">
        <v>40</v>
      </c>
      <c r="C1" s="66"/>
      <c r="D1" s="66"/>
      <c r="E1" s="66"/>
    </row>
    <row r="2" spans="2:5">
      <c r="B2" s="65" t="s">
        <v>45</v>
      </c>
      <c r="C2" s="65"/>
    </row>
    <row r="3" spans="2:5">
      <c r="B3" s="65" t="s">
        <v>46</v>
      </c>
      <c r="C3" s="65"/>
      <c r="D3" s="65"/>
      <c r="E3" s="65"/>
    </row>
    <row r="4" spans="2:5">
      <c r="B4" s="65" t="s">
        <v>47</v>
      </c>
      <c r="C4" s="65"/>
      <c r="D4" s="65"/>
      <c r="E4" s="65"/>
    </row>
    <row r="5" spans="2:5">
      <c r="B5" s="65" t="s">
        <v>48</v>
      </c>
      <c r="C5" s="65"/>
      <c r="D5" s="65"/>
      <c r="E5" s="65"/>
    </row>
    <row r="7" spans="2:5" ht="15.75">
      <c r="B7" s="58" t="s">
        <v>251</v>
      </c>
      <c r="C7" s="58" t="s">
        <v>4</v>
      </c>
      <c r="D7" s="58" t="s">
        <v>3</v>
      </c>
      <c r="E7" s="58" t="s">
        <v>252</v>
      </c>
    </row>
    <row r="8" spans="2:5">
      <c r="B8" s="1" t="s">
        <v>253</v>
      </c>
      <c r="C8" s="59">
        <f ca="1">'Check Date Syntax'!D3</f>
        <v>64</v>
      </c>
      <c r="D8" s="64">
        <f ca="1">'Check Date Syntax'!D4</f>
        <v>0</v>
      </c>
      <c r="E8" s="59">
        <f>SUM(C8:D8)</f>
        <v>64</v>
      </c>
    </row>
    <row r="9" spans="2:5">
      <c r="B9" s="1" t="s">
        <v>254</v>
      </c>
      <c r="C9" s="59">
        <f ca="1">SYNTAX!D3</f>
        <v>25</v>
      </c>
      <c r="D9" s="64">
        <f ca="1">SYNTAX!D4</f>
        <v>5</v>
      </c>
      <c r="E9" s="59">
        <f>SUM(C9:D9)</f>
        <v>30</v>
      </c>
    </row>
    <row r="10" spans="2:5">
      <c r="B10" s="1" t="s">
        <v>386</v>
      </c>
      <c r="C10" s="59">
        <f ca="1">TCN!D3</f>
        <v>25</v>
      </c>
      <c r="D10" s="64">
        <f ca="1">TCN!D4</f>
        <v>5</v>
      </c>
      <c r="E10" s="59">
        <f t="shared" ref="E10:E16" si="0">SUM(C10:D10)</f>
        <v>30</v>
      </c>
    </row>
    <row r="11" spans="2:5">
      <c r="B11" s="1" t="s">
        <v>255</v>
      </c>
      <c r="C11" s="59">
        <f ca="1">Customer!D3</f>
        <v>15</v>
      </c>
      <c r="D11" s="64">
        <f ca="1">Customer!D4</f>
        <v>0</v>
      </c>
      <c r="E11" s="59">
        <f t="shared" si="0"/>
        <v>15</v>
      </c>
    </row>
    <row r="12" spans="2:5">
      <c r="B12" s="1" t="s">
        <v>256</v>
      </c>
      <c r="C12" s="59">
        <f ca="1">Delivery!D3</f>
        <v>12</v>
      </c>
      <c r="D12" s="64">
        <f ca="1">Delivery!D4</f>
        <v>0</v>
      </c>
      <c r="E12" s="59">
        <f t="shared" si="0"/>
        <v>12</v>
      </c>
    </row>
    <row r="13" spans="2:5">
      <c r="B13" s="1" t="s">
        <v>257</v>
      </c>
      <c r="C13" s="59">
        <f ca="1">Payment!D3</f>
        <v>5</v>
      </c>
      <c r="D13" s="64">
        <f ca="1">Payment!D4</f>
        <v>0</v>
      </c>
      <c r="E13" s="59">
        <f t="shared" si="0"/>
        <v>5</v>
      </c>
    </row>
    <row r="14" spans="2:5">
      <c r="B14" s="1" t="s">
        <v>258</v>
      </c>
      <c r="C14" s="59">
        <f ca="1">Product!D3</f>
        <v>5</v>
      </c>
      <c r="D14" s="64">
        <f ca="1">Product!D4</f>
        <v>0</v>
      </c>
      <c r="E14" s="59">
        <f t="shared" si="0"/>
        <v>5</v>
      </c>
    </row>
    <row r="15" spans="2:5">
      <c r="B15" s="1" t="s">
        <v>259</v>
      </c>
      <c r="C15" s="59">
        <f ca="1">Si!D3</f>
        <v>5</v>
      </c>
      <c r="D15" s="64">
        <f ca="1">Si!D4</f>
        <v>0</v>
      </c>
      <c r="E15" s="59">
        <f t="shared" si="0"/>
        <v>5</v>
      </c>
    </row>
    <row r="16" spans="2:5">
      <c r="B16" s="1" t="s">
        <v>385</v>
      </c>
      <c r="C16" s="59">
        <f ca="1">Component!D3</f>
        <v>31</v>
      </c>
      <c r="D16" s="64">
        <f ca="1">Component!D4</f>
        <v>3</v>
      </c>
      <c r="E16" s="59">
        <f t="shared" si="0"/>
        <v>34</v>
      </c>
    </row>
    <row r="17" spans="2:5">
      <c r="B17" s="61" t="s">
        <v>260</v>
      </c>
      <c r="C17" s="59">
        <f>SUM(C8:C16)</f>
        <v>187</v>
      </c>
      <c r="D17" s="60">
        <f>SUM(D8:D16)</f>
        <v>13</v>
      </c>
      <c r="E17" s="59">
        <f>SUM(E8:E16)</f>
        <v>200</v>
      </c>
    </row>
    <row r="20" spans="2:5">
      <c r="B20" t="s">
        <v>261</v>
      </c>
    </row>
    <row r="21" spans="2:5">
      <c r="B21" t="s">
        <v>354</v>
      </c>
    </row>
    <row r="22" spans="2:5">
      <c r="B22" t="s">
        <v>355</v>
      </c>
    </row>
    <row r="24" spans="2:5">
      <c r="B24" t="s">
        <v>357</v>
      </c>
    </row>
  </sheetData>
  <mergeCells count="5">
    <mergeCell ref="B5:E5"/>
    <mergeCell ref="B1:E1"/>
    <mergeCell ref="B2:C2"/>
    <mergeCell ref="B3:E3"/>
    <mergeCell ref="B4:E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E20" sqref="E20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>
      <c r="A2" s="65" t="s">
        <v>45</v>
      </c>
      <c r="B2" s="65"/>
      <c r="E2" s="4" t="s">
        <v>51</v>
      </c>
    </row>
    <row r="3" spans="1:5" ht="15" customHeight="1">
      <c r="A3" s="65" t="s">
        <v>46</v>
      </c>
      <c r="B3" s="65"/>
      <c r="C3" s="7" t="s">
        <v>4</v>
      </c>
      <c r="D3" s="14">
        <f>COUNTIF(D9:D81,"PASSED")</f>
        <v>31</v>
      </c>
    </row>
    <row r="4" spans="1:5" ht="15" customHeight="1">
      <c r="A4" s="65" t="s">
        <v>47</v>
      </c>
      <c r="B4" s="65"/>
      <c r="C4" s="7" t="s">
        <v>3</v>
      </c>
      <c r="D4" s="15">
        <f>COUNTIF(D9:D81,"FAILED")</f>
        <v>3</v>
      </c>
    </row>
    <row r="5" spans="1:5">
      <c r="A5" s="65" t="s">
        <v>48</v>
      </c>
      <c r="B5" s="65"/>
      <c r="C5" s="7" t="s">
        <v>49</v>
      </c>
      <c r="D5" s="16">
        <f>SUM(D3:D4)</f>
        <v>34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>
      <c r="A8" s="2" t="s">
        <v>6</v>
      </c>
      <c r="B8" s="5" t="s">
        <v>42</v>
      </c>
      <c r="C8" s="5"/>
      <c r="D8" s="17"/>
      <c r="E8" s="5"/>
    </row>
    <row r="9" spans="1:5">
      <c r="A9" s="11">
        <v>1</v>
      </c>
      <c r="B9" s="8" t="s">
        <v>52</v>
      </c>
      <c r="C9" s="8" t="s">
        <v>41</v>
      </c>
      <c r="D9" s="18" t="s">
        <v>3</v>
      </c>
      <c r="E9" s="8" t="s">
        <v>343</v>
      </c>
    </row>
    <row r="10" spans="1:5">
      <c r="A10" s="2" t="s">
        <v>7</v>
      </c>
      <c r="B10" s="5" t="s">
        <v>88</v>
      </c>
      <c r="C10" s="5"/>
      <c r="D10" s="17"/>
      <c r="E10" s="5"/>
    </row>
    <row r="11" spans="1:5" ht="30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>
      <c r="A12" s="1"/>
      <c r="B12" s="6"/>
      <c r="C12" s="6"/>
      <c r="D12" s="19"/>
      <c r="E12" s="6"/>
    </row>
    <row r="13" spans="1:5">
      <c r="A13" s="2" t="s">
        <v>8</v>
      </c>
      <c r="B13" s="5" t="s">
        <v>43</v>
      </c>
      <c r="C13" s="5"/>
      <c r="D13" s="17"/>
      <c r="E13" s="5"/>
    </row>
    <row r="14" spans="1: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>
      <c r="A19" s="1"/>
      <c r="B19" s="6"/>
      <c r="C19" s="6"/>
      <c r="D19" s="19"/>
      <c r="E19" s="6"/>
    </row>
    <row r="20" spans="1:5" ht="30">
      <c r="A20" s="2" t="s">
        <v>87</v>
      </c>
      <c r="B20" s="5" t="s">
        <v>44</v>
      </c>
      <c r="C20" s="5"/>
      <c r="D20" s="17"/>
      <c r="E20" s="5"/>
    </row>
    <row r="21" spans="1:5" ht="30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>
      <c r="A46" s="1"/>
      <c r="B46" s="6"/>
      <c r="C46" s="6"/>
      <c r="D46" s="19"/>
      <c r="E46" s="6"/>
    </row>
    <row r="47" spans="1:5" ht="45">
      <c r="A47" s="48">
        <v>26</v>
      </c>
      <c r="B47" s="8" t="s">
        <v>78</v>
      </c>
      <c r="C47" s="8" t="s">
        <v>33</v>
      </c>
      <c r="D47" s="18" t="s">
        <v>3</v>
      </c>
      <c r="E47" s="8" t="s">
        <v>344</v>
      </c>
    </row>
    <row r="48" spans="1:5">
      <c r="A48" s="1"/>
      <c r="B48" s="6"/>
      <c r="C48" s="6"/>
      <c r="D48" s="19"/>
      <c r="E48" s="6"/>
    </row>
    <row r="49" spans="1:5">
      <c r="A49" s="11">
        <v>27</v>
      </c>
      <c r="B49" s="8" t="s">
        <v>79</v>
      </c>
      <c r="C49" s="8" t="s">
        <v>39</v>
      </c>
      <c r="D49" s="18" t="s">
        <v>3</v>
      </c>
      <c r="E49" s="8" t="s">
        <v>343</v>
      </c>
    </row>
    <row r="50" spans="1:5">
      <c r="A50" s="1"/>
      <c r="B50" s="6"/>
      <c r="C50" s="6"/>
      <c r="D50" s="19"/>
      <c r="E50" s="6"/>
    </row>
    <row r="51" spans="1:5">
      <c r="A51" s="1"/>
      <c r="B51" s="6"/>
      <c r="C51" s="6"/>
      <c r="D51" s="19"/>
      <c r="E51" s="6"/>
    </row>
    <row r="52" spans="1: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5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>
      <c r="B1" s="67" t="s">
        <v>40</v>
      </c>
      <c r="C1" s="67"/>
      <c r="D1" s="67"/>
      <c r="E1" s="67"/>
    </row>
    <row r="2" spans="1:7">
      <c r="A2" s="65" t="s">
        <v>45</v>
      </c>
      <c r="B2" s="65"/>
      <c r="E2" s="4" t="s">
        <v>203</v>
      </c>
    </row>
    <row r="3" spans="1:7" ht="15" customHeight="1">
      <c r="A3" s="65" t="s">
        <v>46</v>
      </c>
      <c r="B3" s="65"/>
      <c r="C3" s="7" t="s">
        <v>4</v>
      </c>
      <c r="D3" s="14">
        <f>COUNTIF(D8:D134,"PASSED")</f>
        <v>64</v>
      </c>
    </row>
    <row r="4" spans="1:7" ht="15" customHeight="1">
      <c r="A4" s="65" t="s">
        <v>47</v>
      </c>
      <c r="B4" s="65"/>
      <c r="C4" s="7" t="s">
        <v>3</v>
      </c>
      <c r="D4" s="15">
        <f>COUNTIF(D8:D134,"FAILED")</f>
        <v>0</v>
      </c>
    </row>
    <row r="5" spans="1:7">
      <c r="A5" s="65" t="s">
        <v>48</v>
      </c>
      <c r="B5" s="65"/>
      <c r="C5" s="7" t="s">
        <v>49</v>
      </c>
      <c r="D5" s="16">
        <f>SUM(D3:D4)</f>
        <v>64</v>
      </c>
    </row>
    <row r="6" spans="1:7">
      <c r="B6" s="12"/>
      <c r="C6" s="7"/>
    </row>
    <row r="7" spans="1:7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  <c r="G7" s="34"/>
    </row>
    <row r="8" spans="1:7" ht="15" customHeight="1">
      <c r="A8" s="2" t="s">
        <v>6</v>
      </c>
      <c r="B8" s="5" t="s">
        <v>143</v>
      </c>
      <c r="C8" s="5"/>
      <c r="D8" s="17"/>
      <c r="E8" s="5"/>
    </row>
    <row r="9" spans="1:7" s="38" customFormat="1" ht="4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>
      <c r="A25" s="2" t="s">
        <v>7</v>
      </c>
      <c r="B25" s="5" t="s">
        <v>144</v>
      </c>
      <c r="C25" s="5"/>
      <c r="D25" s="17"/>
      <c r="E25" s="5"/>
    </row>
    <row r="26" spans="1:5" s="38" customFormat="1" ht="45">
      <c r="A26" s="43">
        <v>1</v>
      </c>
      <c r="B26" s="9" t="s">
        <v>304</v>
      </c>
      <c r="C26" s="9" t="s">
        <v>227</v>
      </c>
      <c r="D26" s="21" t="s">
        <v>4</v>
      </c>
      <c r="E26" s="9"/>
    </row>
    <row r="27" spans="1:5" s="38" customFormat="1" ht="45">
      <c r="A27" s="43">
        <v>2</v>
      </c>
      <c r="B27" s="9" t="s">
        <v>305</v>
      </c>
      <c r="C27" s="9" t="s">
        <v>156</v>
      </c>
      <c r="D27" s="21" t="s">
        <v>4</v>
      </c>
      <c r="E27" s="9" t="s">
        <v>151</v>
      </c>
    </row>
    <row r="28" spans="1:5" s="38" customFormat="1" ht="45">
      <c r="A28" s="43">
        <v>3</v>
      </c>
      <c r="B28" s="9" t="s">
        <v>306</v>
      </c>
      <c r="C28" s="9" t="s">
        <v>148</v>
      </c>
      <c r="D28" s="21" t="s">
        <v>4</v>
      </c>
      <c r="E28" s="9" t="s">
        <v>151</v>
      </c>
    </row>
    <row r="29" spans="1:5" s="38" customFormat="1" ht="45">
      <c r="A29" s="43">
        <v>4</v>
      </c>
      <c r="B29" s="9" t="s">
        <v>307</v>
      </c>
      <c r="C29" s="9" t="s">
        <v>149</v>
      </c>
      <c r="D29" s="21" t="s">
        <v>4</v>
      </c>
      <c r="E29" s="9" t="s">
        <v>151</v>
      </c>
    </row>
    <row r="30" spans="1:5" s="44" customFormat="1" ht="45">
      <c r="A30" s="43">
        <v>5</v>
      </c>
      <c r="B30" s="36" t="s">
        <v>278</v>
      </c>
      <c r="C30" s="36" t="s">
        <v>150</v>
      </c>
      <c r="D30" s="37" t="s">
        <v>4</v>
      </c>
      <c r="E30" s="36"/>
    </row>
    <row r="31" spans="1:5" s="46" customFormat="1" ht="45">
      <c r="A31" s="43">
        <v>6</v>
      </c>
      <c r="B31" s="36" t="s">
        <v>308</v>
      </c>
      <c r="C31" s="36" t="s">
        <v>228</v>
      </c>
      <c r="D31" s="37" t="s">
        <v>4</v>
      </c>
      <c r="E31" s="45"/>
    </row>
    <row r="32" spans="1:5" s="46" customFormat="1" ht="45">
      <c r="A32" s="43">
        <v>7</v>
      </c>
      <c r="B32" s="36" t="s">
        <v>309</v>
      </c>
      <c r="C32" s="36" t="s">
        <v>229</v>
      </c>
      <c r="D32" s="37" t="s">
        <v>4</v>
      </c>
      <c r="E32" s="45"/>
    </row>
    <row r="33" spans="1:5" s="38" customFormat="1" ht="60">
      <c r="A33" s="43">
        <v>8</v>
      </c>
      <c r="B33" s="9" t="s">
        <v>310</v>
      </c>
      <c r="C33" s="9" t="s">
        <v>85</v>
      </c>
      <c r="D33" s="21" t="s">
        <v>4</v>
      </c>
      <c r="E33" s="9"/>
    </row>
    <row r="34" spans="1:5" s="38" customFormat="1" ht="60">
      <c r="A34" s="43">
        <v>9</v>
      </c>
      <c r="B34" s="9" t="s">
        <v>311</v>
      </c>
      <c r="C34" s="9" t="s">
        <v>85</v>
      </c>
      <c r="D34" s="21" t="s">
        <v>4</v>
      </c>
      <c r="E34" s="9"/>
    </row>
    <row r="35" spans="1:5" s="38" customFormat="1" ht="60">
      <c r="A35" s="43">
        <v>10</v>
      </c>
      <c r="B35" s="9" t="s">
        <v>312</v>
      </c>
      <c r="C35" s="9" t="s">
        <v>85</v>
      </c>
      <c r="D35" s="21" t="s">
        <v>4</v>
      </c>
      <c r="E35" s="9"/>
    </row>
    <row r="36" spans="1:5" s="38" customFormat="1" ht="45">
      <c r="A36" s="43">
        <v>11</v>
      </c>
      <c r="B36" s="9" t="s">
        <v>313</v>
      </c>
      <c r="C36" s="9" t="s">
        <v>147</v>
      </c>
      <c r="D36" s="21" t="s">
        <v>4</v>
      </c>
      <c r="E36" s="9"/>
    </row>
    <row r="37" spans="1:5" s="38" customFormat="1" ht="45">
      <c r="A37" s="43">
        <v>12</v>
      </c>
      <c r="B37" s="9" t="s">
        <v>314</v>
      </c>
      <c r="C37" s="9" t="s">
        <v>230</v>
      </c>
      <c r="D37" s="21" t="s">
        <v>4</v>
      </c>
      <c r="E37" s="9"/>
    </row>
    <row r="38" spans="1:5" s="38" customFormat="1" ht="45">
      <c r="A38" s="43">
        <v>13</v>
      </c>
      <c r="B38" s="9" t="s">
        <v>315</v>
      </c>
      <c r="C38" s="9" t="s">
        <v>231</v>
      </c>
      <c r="D38" s="21" t="s">
        <v>4</v>
      </c>
      <c r="E38" s="9"/>
    </row>
    <row r="39" spans="1:5" s="38" customFormat="1" ht="45">
      <c r="A39" s="43">
        <v>14</v>
      </c>
      <c r="B39" s="9" t="s">
        <v>316</v>
      </c>
      <c r="C39" s="9" t="s">
        <v>152</v>
      </c>
      <c r="D39" s="21" t="s">
        <v>4</v>
      </c>
      <c r="E39" s="9"/>
    </row>
    <row r="40" spans="1:5" s="38" customFormat="1" ht="45">
      <c r="A40" s="43">
        <v>15</v>
      </c>
      <c r="B40" s="9" t="s">
        <v>317</v>
      </c>
      <c r="C40" s="9" t="s">
        <v>152</v>
      </c>
      <c r="D40" s="21" t="s">
        <v>4</v>
      </c>
      <c r="E40" s="9"/>
    </row>
    <row r="41" spans="1:5" s="38" customFormat="1" ht="45">
      <c r="A41" s="43">
        <v>16</v>
      </c>
      <c r="B41" s="9" t="s">
        <v>318</v>
      </c>
      <c r="C41" s="9" t="s">
        <v>85</v>
      </c>
      <c r="D41" s="21" t="s">
        <v>4</v>
      </c>
      <c r="E41" s="9"/>
    </row>
    <row r="42" spans="1:5" ht="15" customHeight="1">
      <c r="A42" s="2" t="s">
        <v>8</v>
      </c>
      <c r="B42" s="5" t="s">
        <v>145</v>
      </c>
      <c r="C42" s="5"/>
      <c r="D42" s="17"/>
      <c r="E42" s="5"/>
    </row>
    <row r="43" spans="1:5" s="38" customFormat="1" ht="60">
      <c r="A43" s="20">
        <v>1</v>
      </c>
      <c r="B43" s="9" t="s">
        <v>319</v>
      </c>
      <c r="C43" s="9" t="s">
        <v>83</v>
      </c>
      <c r="D43" s="21" t="s">
        <v>4</v>
      </c>
      <c r="E43" s="9"/>
    </row>
    <row r="44" spans="1:5" s="38" customFormat="1" ht="60">
      <c r="A44" s="20">
        <v>2</v>
      </c>
      <c r="B44" s="9" t="s">
        <v>340</v>
      </c>
      <c r="C44" s="9" t="s">
        <v>156</v>
      </c>
      <c r="D44" s="21" t="s">
        <v>4</v>
      </c>
      <c r="E44" s="9" t="s">
        <v>151</v>
      </c>
    </row>
    <row r="45" spans="1:5" s="38" customFormat="1" ht="60">
      <c r="A45" s="20">
        <v>3</v>
      </c>
      <c r="B45" s="9" t="s">
        <v>341</v>
      </c>
      <c r="C45" s="9" t="s">
        <v>148</v>
      </c>
      <c r="D45" s="21" t="s">
        <v>4</v>
      </c>
      <c r="E45" s="9" t="s">
        <v>151</v>
      </c>
    </row>
    <row r="46" spans="1:5" s="38" customFormat="1" ht="60">
      <c r="A46" s="20">
        <v>4</v>
      </c>
      <c r="B46" s="9" t="s">
        <v>342</v>
      </c>
      <c r="C46" s="9" t="s">
        <v>149</v>
      </c>
      <c r="D46" s="21" t="s">
        <v>4</v>
      </c>
      <c r="E46" s="9" t="s">
        <v>151</v>
      </c>
    </row>
    <row r="47" spans="1:5" s="38" customFormat="1" ht="60">
      <c r="A47" s="20">
        <v>5</v>
      </c>
      <c r="B47" s="9" t="s">
        <v>274</v>
      </c>
      <c r="C47" s="9" t="s">
        <v>204</v>
      </c>
      <c r="D47" s="21" t="s">
        <v>4</v>
      </c>
      <c r="E47" s="9"/>
    </row>
    <row r="48" spans="1:5" s="38" customFormat="1" ht="60">
      <c r="A48" s="20">
        <v>6</v>
      </c>
      <c r="B48" s="9" t="s">
        <v>320</v>
      </c>
      <c r="C48" s="9" t="s">
        <v>205</v>
      </c>
      <c r="D48" s="21" t="s">
        <v>4</v>
      </c>
      <c r="E48" s="9"/>
    </row>
    <row r="49" spans="1:5" s="38" customFormat="1" ht="75">
      <c r="A49" s="20">
        <v>7</v>
      </c>
      <c r="B49" s="9" t="s">
        <v>275</v>
      </c>
      <c r="C49" s="9" t="s">
        <v>206</v>
      </c>
      <c r="D49" s="21" t="s">
        <v>4</v>
      </c>
      <c r="E49" s="9"/>
    </row>
    <row r="50" spans="1:5" s="38" customFormat="1" ht="75">
      <c r="A50" s="20">
        <v>8</v>
      </c>
      <c r="B50" s="9" t="s">
        <v>321</v>
      </c>
      <c r="C50" s="9" t="s">
        <v>206</v>
      </c>
      <c r="D50" s="21" t="s">
        <v>4</v>
      </c>
      <c r="E50" s="9"/>
    </row>
    <row r="51" spans="1:5" s="38" customFormat="1" ht="75">
      <c r="A51" s="20">
        <v>9</v>
      </c>
      <c r="B51" s="9" t="s">
        <v>322</v>
      </c>
      <c r="C51" s="9" t="s">
        <v>85</v>
      </c>
      <c r="D51" s="21" t="s">
        <v>4</v>
      </c>
      <c r="E51" s="9"/>
    </row>
    <row r="52" spans="1:5" s="38" customFormat="1" ht="4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>
      <c r="A56" s="20">
        <v>14</v>
      </c>
      <c r="B56" s="9" t="s">
        <v>323</v>
      </c>
      <c r="C56" s="9" t="s">
        <v>155</v>
      </c>
      <c r="D56" s="21" t="s">
        <v>4</v>
      </c>
      <c r="E56" s="9"/>
    </row>
    <row r="57" spans="1:5" s="38" customFormat="1" ht="45">
      <c r="A57" s="20">
        <v>15</v>
      </c>
      <c r="B57" s="9" t="s">
        <v>276</v>
      </c>
      <c r="C57" s="9" t="s">
        <v>209</v>
      </c>
      <c r="D57" s="21" t="s">
        <v>4</v>
      </c>
      <c r="E57" s="9"/>
    </row>
    <row r="58" spans="1:5" s="38" customFormat="1" ht="45">
      <c r="A58" s="20">
        <v>16</v>
      </c>
      <c r="B58" s="9" t="s">
        <v>324</v>
      </c>
      <c r="C58" s="9" t="s">
        <v>210</v>
      </c>
      <c r="D58" s="21" t="s">
        <v>4</v>
      </c>
      <c r="E58" s="9"/>
    </row>
    <row r="59" spans="1:5" ht="15" customHeight="1">
      <c r="A59" s="2" t="s">
        <v>87</v>
      </c>
      <c r="B59" s="5" t="s">
        <v>146</v>
      </c>
      <c r="C59" s="5"/>
      <c r="D59" s="17"/>
      <c r="E59" s="5"/>
    </row>
    <row r="60" spans="1:5" s="38" customFormat="1" ht="60">
      <c r="A60" s="20">
        <v>1</v>
      </c>
      <c r="B60" s="9" t="s">
        <v>265</v>
      </c>
      <c r="C60" s="9" t="s">
        <v>81</v>
      </c>
      <c r="D60" s="21" t="s">
        <v>4</v>
      </c>
      <c r="E60" s="9"/>
    </row>
    <row r="61" spans="1:5" s="38" customFormat="1" ht="60">
      <c r="A61" s="20">
        <v>2</v>
      </c>
      <c r="B61" s="9" t="s">
        <v>325</v>
      </c>
      <c r="C61" s="9" t="s">
        <v>156</v>
      </c>
      <c r="D61" s="21" t="s">
        <v>4</v>
      </c>
      <c r="E61" s="9" t="s">
        <v>151</v>
      </c>
    </row>
    <row r="62" spans="1:5" s="38" customFormat="1" ht="60">
      <c r="A62" s="20">
        <v>3</v>
      </c>
      <c r="B62" s="9" t="s">
        <v>326</v>
      </c>
      <c r="C62" s="9" t="s">
        <v>148</v>
      </c>
      <c r="D62" s="21" t="s">
        <v>4</v>
      </c>
      <c r="E62" s="9" t="s">
        <v>151</v>
      </c>
    </row>
    <row r="63" spans="1:5" s="38" customFormat="1" ht="60">
      <c r="A63" s="20">
        <v>4</v>
      </c>
      <c r="B63" s="9" t="s">
        <v>327</v>
      </c>
      <c r="C63" s="9" t="s">
        <v>149</v>
      </c>
      <c r="D63" s="21" t="s">
        <v>4</v>
      </c>
      <c r="E63" s="9" t="s">
        <v>151</v>
      </c>
    </row>
    <row r="64" spans="1:5" s="38" customFormat="1" ht="45">
      <c r="A64" s="20">
        <v>5</v>
      </c>
      <c r="B64" s="9" t="s">
        <v>328</v>
      </c>
      <c r="C64" s="9" t="s">
        <v>211</v>
      </c>
      <c r="D64" s="21" t="s">
        <v>4</v>
      </c>
      <c r="E64" s="9"/>
    </row>
    <row r="65" spans="1:5" s="38" customFormat="1" ht="45">
      <c r="A65" s="20">
        <v>6</v>
      </c>
      <c r="B65" s="9" t="s">
        <v>329</v>
      </c>
      <c r="C65" s="9" t="s">
        <v>212</v>
      </c>
      <c r="D65" s="21" t="s">
        <v>4</v>
      </c>
      <c r="E65" s="9"/>
    </row>
    <row r="66" spans="1:5" s="38" customFormat="1" ht="45">
      <c r="A66" s="20">
        <v>7</v>
      </c>
      <c r="B66" s="9" t="s">
        <v>330</v>
      </c>
      <c r="C66" s="9" t="s">
        <v>213</v>
      </c>
      <c r="D66" s="21" t="s">
        <v>4</v>
      </c>
      <c r="E66" s="9"/>
    </row>
    <row r="67" spans="1:5" s="38" customFormat="1" ht="45">
      <c r="A67" s="20">
        <v>8</v>
      </c>
      <c r="B67" s="9" t="s">
        <v>331</v>
      </c>
      <c r="C67" s="9" t="s">
        <v>214</v>
      </c>
      <c r="D67" s="21" t="s">
        <v>4</v>
      </c>
      <c r="E67" s="9"/>
    </row>
    <row r="68" spans="1:5" s="38" customFormat="1" ht="45">
      <c r="A68" s="20">
        <v>9</v>
      </c>
      <c r="B68" s="9" t="s">
        <v>332</v>
      </c>
      <c r="C68" s="9" t="s">
        <v>215</v>
      </c>
      <c r="D68" s="21" t="s">
        <v>4</v>
      </c>
      <c r="E68" s="9"/>
    </row>
    <row r="69" spans="1:5" s="38" customFormat="1" ht="45">
      <c r="A69" s="20">
        <v>10</v>
      </c>
      <c r="B69" s="9" t="s">
        <v>333</v>
      </c>
      <c r="C69" s="9" t="s">
        <v>85</v>
      </c>
      <c r="D69" s="21" t="s">
        <v>4</v>
      </c>
      <c r="E69" s="9"/>
    </row>
    <row r="70" spans="1:5" s="38" customFormat="1" ht="45">
      <c r="A70" s="20">
        <v>11</v>
      </c>
      <c r="B70" s="9" t="s">
        <v>334</v>
      </c>
      <c r="C70" s="9" t="s">
        <v>215</v>
      </c>
      <c r="D70" s="21" t="s">
        <v>4</v>
      </c>
      <c r="E70" s="9"/>
    </row>
    <row r="71" spans="1:5" s="38" customFormat="1" ht="45">
      <c r="A71" s="20">
        <v>12</v>
      </c>
      <c r="B71" s="9" t="s">
        <v>335</v>
      </c>
      <c r="C71" s="9" t="s">
        <v>85</v>
      </c>
      <c r="D71" s="21" t="s">
        <v>4</v>
      </c>
      <c r="E71" s="9"/>
    </row>
    <row r="72" spans="1:5" s="38" customFormat="1" ht="60">
      <c r="A72" s="20">
        <v>13</v>
      </c>
      <c r="B72" s="9" t="s">
        <v>336</v>
      </c>
      <c r="C72" s="9" t="s">
        <v>216</v>
      </c>
      <c r="D72" s="21" t="s">
        <v>4</v>
      </c>
      <c r="E72" s="9"/>
    </row>
    <row r="73" spans="1:5" s="38" customFormat="1" ht="60">
      <c r="A73" s="20">
        <v>14</v>
      </c>
      <c r="B73" s="9" t="s">
        <v>337</v>
      </c>
      <c r="C73" s="9" t="s">
        <v>217</v>
      </c>
      <c r="D73" s="21" t="s">
        <v>4</v>
      </c>
      <c r="E73" s="9"/>
    </row>
    <row r="74" spans="1:5" s="38" customFormat="1" ht="60">
      <c r="A74" s="20">
        <v>15</v>
      </c>
      <c r="B74" s="9" t="s">
        <v>338</v>
      </c>
      <c r="C74" s="9" t="s">
        <v>218</v>
      </c>
      <c r="D74" s="21" t="s">
        <v>4</v>
      </c>
      <c r="E74" s="9"/>
    </row>
    <row r="75" spans="1:5" s="38" customFormat="1" ht="60">
      <c r="A75" s="20">
        <v>16</v>
      </c>
      <c r="B75" s="9" t="s">
        <v>339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232</v>
      </c>
    </row>
    <row r="3" spans="1:5" ht="15" customHeight="1">
      <c r="A3" s="65" t="s">
        <v>46</v>
      </c>
      <c r="B3" s="65"/>
      <c r="C3" s="7" t="s">
        <v>4</v>
      </c>
      <c r="D3" s="14">
        <f>COUNTIF(D8:D100,"PASSED")</f>
        <v>25</v>
      </c>
    </row>
    <row r="4" spans="1:5" ht="15" customHeight="1">
      <c r="A4" s="65" t="s">
        <v>47</v>
      </c>
      <c r="B4" s="65"/>
      <c r="C4" s="7" t="s">
        <v>3</v>
      </c>
      <c r="D4" s="15">
        <f>COUNTIF(D8:D100,"FAILED")</f>
        <v>5</v>
      </c>
    </row>
    <row r="5" spans="1:5">
      <c r="A5" s="65" t="s">
        <v>48</v>
      </c>
      <c r="B5" s="65"/>
      <c r="C5" s="7" t="s">
        <v>49</v>
      </c>
      <c r="D5" s="16">
        <f>SUM(D3:D4)</f>
        <v>30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>
      <c r="A8" s="2" t="s">
        <v>6</v>
      </c>
      <c r="B8" s="5" t="s">
        <v>93</v>
      </c>
      <c r="C8" s="5"/>
      <c r="D8" s="17"/>
      <c r="E8" s="5"/>
    </row>
    <row r="9" spans="1:5" s="25" customFormat="1">
      <c r="A9" s="24">
        <v>1</v>
      </c>
      <c r="B9" s="10" t="s">
        <v>52</v>
      </c>
      <c r="C9" s="10" t="s">
        <v>233</v>
      </c>
      <c r="D9" s="27" t="s">
        <v>4</v>
      </c>
      <c r="E9" s="10" t="s">
        <v>105</v>
      </c>
    </row>
    <row r="10" spans="1:5" ht="30">
      <c r="A10" s="2" t="s">
        <v>7</v>
      </c>
      <c r="B10" s="5" t="s">
        <v>100</v>
      </c>
      <c r="C10" s="5"/>
      <c r="D10" s="17"/>
      <c r="E10" s="5"/>
    </row>
    <row r="11" spans="1:5" s="57" customFormat="1" ht="30">
      <c r="A11" s="53">
        <v>1</v>
      </c>
      <c r="B11" s="54" t="s">
        <v>235</v>
      </c>
      <c r="C11" s="55" t="s">
        <v>236</v>
      </c>
      <c r="D11" s="56" t="s">
        <v>3</v>
      </c>
      <c r="E11" s="54" t="s">
        <v>345</v>
      </c>
    </row>
    <row r="12" spans="1:5" ht="30">
      <c r="A12" s="1">
        <v>2</v>
      </c>
      <c r="B12" s="6" t="s">
        <v>106</v>
      </c>
      <c r="C12" s="10" t="s">
        <v>234</v>
      </c>
      <c r="D12" s="19" t="s">
        <v>4</v>
      </c>
      <c r="E12" s="6" t="s">
        <v>109</v>
      </c>
    </row>
    <row r="13" spans="1:5" s="57" customFormat="1" ht="30">
      <c r="A13" s="53">
        <v>3</v>
      </c>
      <c r="B13" s="54" t="s">
        <v>99</v>
      </c>
      <c r="C13" s="55" t="s">
        <v>237</v>
      </c>
      <c r="D13" s="56" t="s">
        <v>3</v>
      </c>
      <c r="E13" s="54" t="s">
        <v>346</v>
      </c>
    </row>
    <row r="14" spans="1:5" s="57" customFormat="1" ht="30">
      <c r="A14" s="53">
        <v>4</v>
      </c>
      <c r="B14" s="54" t="s">
        <v>241</v>
      </c>
      <c r="C14" s="55" t="s">
        <v>238</v>
      </c>
      <c r="D14" s="56" t="s">
        <v>3</v>
      </c>
      <c r="E14" s="54" t="s">
        <v>347</v>
      </c>
    </row>
    <row r="15" spans="1:5" ht="30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>
      <c r="A17" s="2" t="s">
        <v>8</v>
      </c>
      <c r="B17" s="30" t="s">
        <v>101</v>
      </c>
      <c r="C17" s="5"/>
      <c r="D17" s="17"/>
      <c r="E17" s="5"/>
    </row>
    <row r="18" spans="1:5" ht="30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>
      <c r="A19" s="1">
        <v>2</v>
      </c>
      <c r="B19" s="6" t="s">
        <v>102</v>
      </c>
      <c r="C19" s="10" t="s">
        <v>239</v>
      </c>
      <c r="D19" s="19" t="s">
        <v>4</v>
      </c>
      <c r="E19" s="6" t="s">
        <v>108</v>
      </c>
    </row>
    <row r="20" spans="1:5" s="51" customFormat="1" ht="30">
      <c r="A20" s="48">
        <v>3</v>
      </c>
      <c r="B20" s="49" t="s">
        <v>103</v>
      </c>
      <c r="C20" s="47" t="s">
        <v>237</v>
      </c>
      <c r="D20" s="50" t="s">
        <v>3</v>
      </c>
      <c r="E20" s="49" t="s">
        <v>346</v>
      </c>
    </row>
    <row r="21" spans="1:5" s="31" customFormat="1" ht="30">
      <c r="A21" s="28">
        <v>4</v>
      </c>
      <c r="B21" s="8" t="s">
        <v>104</v>
      </c>
      <c r="C21" s="55" t="s">
        <v>238</v>
      </c>
      <c r="D21" s="29" t="s">
        <v>3</v>
      </c>
      <c r="E21" s="8" t="s">
        <v>348</v>
      </c>
    </row>
    <row r="22" spans="1:5" s="52" customFormat="1" ht="30">
      <c r="A22" s="24">
        <v>5</v>
      </c>
      <c r="B22" s="10" t="s">
        <v>94</v>
      </c>
      <c r="C22" s="10" t="s">
        <v>240</v>
      </c>
      <c r="D22" s="27" t="s">
        <v>4</v>
      </c>
      <c r="E22" s="10" t="s">
        <v>95</v>
      </c>
    </row>
    <row r="23" spans="1:5" s="52" customFormat="1" ht="30">
      <c r="A23" s="24">
        <v>6</v>
      </c>
      <c r="B23" s="10" t="s">
        <v>110</v>
      </c>
      <c r="C23" s="10" t="s">
        <v>240</v>
      </c>
      <c r="D23" s="27" t="s">
        <v>4</v>
      </c>
      <c r="E23" s="10" t="s">
        <v>111</v>
      </c>
    </row>
    <row r="24" spans="1:5" ht="30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>
      <c r="A26" s="2" t="s">
        <v>87</v>
      </c>
      <c r="B26" s="30" t="s">
        <v>160</v>
      </c>
      <c r="C26" s="5"/>
      <c r="D26" s="17"/>
      <c r="E26" s="5"/>
    </row>
    <row r="27" spans="1:5" ht="4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262</v>
      </c>
    </row>
    <row r="3" spans="1:5" ht="15" customHeight="1">
      <c r="A3" s="65" t="s">
        <v>46</v>
      </c>
      <c r="B3" s="65"/>
      <c r="C3" s="7" t="s">
        <v>4</v>
      </c>
      <c r="D3" s="14">
        <f>COUNTIF(D8:D97,"PASSED")</f>
        <v>25</v>
      </c>
    </row>
    <row r="4" spans="1:5" ht="15" customHeight="1">
      <c r="A4" s="65" t="s">
        <v>47</v>
      </c>
      <c r="B4" s="65"/>
      <c r="C4" s="7" t="s">
        <v>3</v>
      </c>
      <c r="D4" s="15">
        <f>COUNTIF(D8:D97,"FAILED")</f>
        <v>5</v>
      </c>
    </row>
    <row r="5" spans="1:5">
      <c r="A5" s="65" t="s">
        <v>48</v>
      </c>
      <c r="B5" s="65"/>
      <c r="C5" s="7" t="s">
        <v>49</v>
      </c>
      <c r="D5" s="16">
        <f>SUM(D3:D4)</f>
        <v>30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30">
      <c r="A8" s="2" t="s">
        <v>6</v>
      </c>
      <c r="B8" s="5" t="s">
        <v>92</v>
      </c>
      <c r="C8" s="5"/>
      <c r="D8" s="17"/>
      <c r="E8" s="5"/>
    </row>
    <row r="9" spans="1:5" ht="30">
      <c r="A9" s="1">
        <v>1</v>
      </c>
      <c r="B9" s="6" t="s">
        <v>242</v>
      </c>
      <c r="C9" s="6" t="s">
        <v>34</v>
      </c>
      <c r="D9" s="50" t="s">
        <v>3</v>
      </c>
      <c r="E9" s="33" t="s">
        <v>349</v>
      </c>
    </row>
    <row r="10" spans="1:5" ht="45">
      <c r="A10" s="1">
        <v>2</v>
      </c>
      <c r="B10" s="6" t="s">
        <v>243</v>
      </c>
      <c r="C10" s="6" t="s">
        <v>35</v>
      </c>
      <c r="D10" s="50" t="s">
        <v>3</v>
      </c>
      <c r="E10" s="33" t="s">
        <v>350</v>
      </c>
    </row>
    <row r="11" spans="1:5" ht="30">
      <c r="A11" s="1">
        <v>3</v>
      </c>
      <c r="B11" s="6" t="s">
        <v>244</v>
      </c>
      <c r="C11" s="6" t="s">
        <v>36</v>
      </c>
      <c r="D11" s="50" t="s">
        <v>3</v>
      </c>
      <c r="E11" s="33" t="s">
        <v>351</v>
      </c>
    </row>
    <row r="12" spans="1:5" ht="30">
      <c r="A12" s="1">
        <v>4</v>
      </c>
      <c r="B12" s="6" t="s">
        <v>245</v>
      </c>
      <c r="C12" s="6" t="s">
        <v>37</v>
      </c>
      <c r="D12" s="50" t="s">
        <v>3</v>
      </c>
      <c r="E12" s="33" t="s">
        <v>352</v>
      </c>
    </row>
    <row r="13" spans="1:5" ht="31.5" customHeight="1">
      <c r="A13" s="1">
        <v>5</v>
      </c>
      <c r="B13" s="6" t="s">
        <v>246</v>
      </c>
      <c r="C13" s="6" t="s">
        <v>38</v>
      </c>
      <c r="D13" s="50" t="s">
        <v>3</v>
      </c>
      <c r="E13" s="33" t="s">
        <v>353</v>
      </c>
    </row>
    <row r="14" spans="1:5">
      <c r="A14" s="1"/>
      <c r="B14" s="6"/>
      <c r="C14" s="6"/>
      <c r="D14" s="19"/>
      <c r="E14" s="6"/>
    </row>
    <row r="15" spans="1:5" ht="30">
      <c r="A15" s="2" t="s">
        <v>7</v>
      </c>
      <c r="B15" s="5" t="s">
        <v>134</v>
      </c>
      <c r="C15" s="5"/>
      <c r="D15" s="17"/>
      <c r="E15" s="5"/>
    </row>
    <row r="16" spans="1:5" ht="30">
      <c r="A16" s="1">
        <v>1</v>
      </c>
      <c r="B16" s="6" t="s">
        <v>247</v>
      </c>
      <c r="C16" s="6" t="s">
        <v>9</v>
      </c>
      <c r="D16" s="19" t="s">
        <v>4</v>
      </c>
      <c r="E16" s="33" t="s">
        <v>112</v>
      </c>
    </row>
    <row r="17" spans="1:5" ht="30">
      <c r="A17" s="1">
        <v>2</v>
      </c>
      <c r="B17" s="6" t="s">
        <v>248</v>
      </c>
      <c r="C17" s="6" t="s">
        <v>10</v>
      </c>
      <c r="D17" s="19" t="s">
        <v>4</v>
      </c>
      <c r="E17" s="33" t="s">
        <v>113</v>
      </c>
    </row>
    <row r="18" spans="1:5" ht="30">
      <c r="A18" s="1">
        <v>3</v>
      </c>
      <c r="B18" s="6" t="s">
        <v>249</v>
      </c>
      <c r="C18" s="6" t="s">
        <v>11</v>
      </c>
      <c r="D18" s="19" t="s">
        <v>4</v>
      </c>
      <c r="E18" s="33" t="s">
        <v>114</v>
      </c>
    </row>
    <row r="19" spans="1:5" ht="30">
      <c r="A19" s="1">
        <v>4</v>
      </c>
      <c r="B19" s="6" t="s">
        <v>250</v>
      </c>
      <c r="C19" s="6" t="s">
        <v>12</v>
      </c>
      <c r="D19" s="19" t="s">
        <v>4</v>
      </c>
      <c r="E19" s="33" t="s">
        <v>127</v>
      </c>
    </row>
    <row r="20" spans="1:5" ht="30">
      <c r="A20" s="1">
        <v>5</v>
      </c>
      <c r="B20" s="6" t="s">
        <v>283</v>
      </c>
      <c r="C20" s="6" t="s">
        <v>13</v>
      </c>
      <c r="D20" s="19" t="s">
        <v>4</v>
      </c>
      <c r="E20" s="33" t="s">
        <v>128</v>
      </c>
    </row>
    <row r="21" spans="1:5" ht="30">
      <c r="A21" s="2" t="s">
        <v>8</v>
      </c>
      <c r="B21" s="5" t="s">
        <v>133</v>
      </c>
      <c r="C21" s="5"/>
      <c r="D21" s="17"/>
      <c r="E21" s="5"/>
    </row>
    <row r="22" spans="1:5" ht="30">
      <c r="A22" s="1">
        <v>1</v>
      </c>
      <c r="B22" s="6" t="s">
        <v>284</v>
      </c>
      <c r="C22" s="6" t="s">
        <v>14</v>
      </c>
      <c r="D22" s="19" t="s">
        <v>4</v>
      </c>
      <c r="E22" s="33" t="s">
        <v>129</v>
      </c>
    </row>
    <row r="23" spans="1:5" ht="30">
      <c r="A23" s="1">
        <v>2</v>
      </c>
      <c r="B23" s="6" t="s">
        <v>285</v>
      </c>
      <c r="C23" s="6" t="s">
        <v>15</v>
      </c>
      <c r="D23" s="19" t="s">
        <v>4</v>
      </c>
      <c r="E23" s="33" t="s">
        <v>123</v>
      </c>
    </row>
    <row r="24" spans="1:5" ht="30">
      <c r="A24" s="1">
        <v>3</v>
      </c>
      <c r="B24" s="6" t="s">
        <v>286</v>
      </c>
      <c r="C24" s="6" t="s">
        <v>16</v>
      </c>
      <c r="D24" s="19" t="s">
        <v>4</v>
      </c>
      <c r="E24" s="33" t="s">
        <v>130</v>
      </c>
    </row>
    <row r="25" spans="1:5" ht="30">
      <c r="A25" s="1">
        <v>4</v>
      </c>
      <c r="B25" s="6" t="s">
        <v>287</v>
      </c>
      <c r="C25" s="6" t="s">
        <v>17</v>
      </c>
      <c r="D25" s="19" t="s">
        <v>4</v>
      </c>
      <c r="E25" s="33" t="s">
        <v>131</v>
      </c>
    </row>
    <row r="26" spans="1:5" ht="30">
      <c r="A26" s="1">
        <v>5</v>
      </c>
      <c r="B26" s="6" t="s">
        <v>288</v>
      </c>
      <c r="C26" s="6" t="s">
        <v>18</v>
      </c>
      <c r="D26" s="19" t="s">
        <v>4</v>
      </c>
      <c r="E26" s="33" t="s">
        <v>132</v>
      </c>
    </row>
    <row r="27" spans="1:5" ht="30">
      <c r="A27" s="2" t="s">
        <v>87</v>
      </c>
      <c r="B27" s="5" t="s">
        <v>135</v>
      </c>
      <c r="C27" s="5"/>
      <c r="D27" s="17"/>
      <c r="E27" s="5"/>
    </row>
    <row r="28" spans="1:5" ht="30">
      <c r="A28" s="1">
        <v>1</v>
      </c>
      <c r="B28" s="6" t="s">
        <v>289</v>
      </c>
      <c r="C28" s="10" t="s">
        <v>19</v>
      </c>
      <c r="D28" s="19" t="s">
        <v>4</v>
      </c>
      <c r="E28" s="33" t="s">
        <v>123</v>
      </c>
    </row>
    <row r="29" spans="1:5" ht="30">
      <c r="A29" s="1">
        <v>2</v>
      </c>
      <c r="B29" s="6" t="s">
        <v>290</v>
      </c>
      <c r="C29" s="10" t="s">
        <v>20</v>
      </c>
      <c r="D29" s="19" t="s">
        <v>4</v>
      </c>
      <c r="E29" s="33" t="s">
        <v>128</v>
      </c>
    </row>
    <row r="30" spans="1:5" ht="30">
      <c r="A30" s="1">
        <v>3</v>
      </c>
      <c r="B30" s="6" t="s">
        <v>291</v>
      </c>
      <c r="C30" s="10" t="s">
        <v>21</v>
      </c>
      <c r="D30" s="19" t="s">
        <v>4</v>
      </c>
      <c r="E30" s="33" t="s">
        <v>117</v>
      </c>
    </row>
    <row r="31" spans="1:5" ht="30">
      <c r="A31" s="1">
        <v>4</v>
      </c>
      <c r="B31" s="6" t="s">
        <v>292</v>
      </c>
      <c r="C31" s="10" t="s">
        <v>22</v>
      </c>
      <c r="D31" s="19" t="s">
        <v>4</v>
      </c>
      <c r="E31" s="33" t="s">
        <v>115</v>
      </c>
    </row>
    <row r="32" spans="1:5" ht="30">
      <c r="A32" s="1">
        <v>5</v>
      </c>
      <c r="B32" s="6" t="s">
        <v>293</v>
      </c>
      <c r="C32" s="10" t="s">
        <v>23</v>
      </c>
      <c r="D32" s="19" t="s">
        <v>4</v>
      </c>
      <c r="E32" s="33" t="s">
        <v>116</v>
      </c>
    </row>
    <row r="33" spans="1:5" ht="30">
      <c r="A33" s="2" t="s">
        <v>138</v>
      </c>
      <c r="B33" s="5" t="s">
        <v>136</v>
      </c>
      <c r="C33" s="5"/>
      <c r="D33" s="17"/>
      <c r="E33" s="5"/>
    </row>
    <row r="34" spans="1:5" ht="30">
      <c r="A34" s="1">
        <v>1</v>
      </c>
      <c r="B34" s="6" t="s">
        <v>294</v>
      </c>
      <c r="C34" s="6" t="s">
        <v>24</v>
      </c>
      <c r="D34" s="19" t="s">
        <v>4</v>
      </c>
      <c r="E34" s="33" t="s">
        <v>117</v>
      </c>
    </row>
    <row r="35" spans="1:5" ht="30">
      <c r="A35" s="1">
        <v>2</v>
      </c>
      <c r="B35" s="6" t="s">
        <v>295</v>
      </c>
      <c r="C35" s="6" t="s">
        <v>25</v>
      </c>
      <c r="D35" s="19" t="s">
        <v>4</v>
      </c>
      <c r="E35" s="33" t="s">
        <v>118</v>
      </c>
    </row>
    <row r="36" spans="1:5" ht="30">
      <c r="A36" s="1">
        <v>3</v>
      </c>
      <c r="B36" s="6" t="s">
        <v>296</v>
      </c>
      <c r="C36" s="6" t="s">
        <v>26</v>
      </c>
      <c r="D36" s="19" t="s">
        <v>4</v>
      </c>
      <c r="E36" s="33" t="s">
        <v>119</v>
      </c>
    </row>
    <row r="37" spans="1:5" ht="30">
      <c r="A37" s="1">
        <v>4</v>
      </c>
      <c r="B37" s="6" t="s">
        <v>297</v>
      </c>
      <c r="C37" s="6" t="s">
        <v>27</v>
      </c>
      <c r="D37" s="19" t="s">
        <v>4</v>
      </c>
      <c r="E37" s="33" t="s">
        <v>120</v>
      </c>
    </row>
    <row r="38" spans="1:5" ht="30">
      <c r="A38" s="1">
        <v>5</v>
      </c>
      <c r="B38" s="6" t="s">
        <v>298</v>
      </c>
      <c r="C38" s="6" t="s">
        <v>28</v>
      </c>
      <c r="D38" s="19" t="s">
        <v>4</v>
      </c>
      <c r="E38" s="33" t="s">
        <v>121</v>
      </c>
    </row>
    <row r="39" spans="1:5" ht="30">
      <c r="A39" s="2" t="s">
        <v>139</v>
      </c>
      <c r="B39" s="5" t="s">
        <v>137</v>
      </c>
      <c r="C39" s="5"/>
      <c r="D39" s="17"/>
      <c r="E39" s="5"/>
    </row>
    <row r="40" spans="1:5" ht="30">
      <c r="A40" s="1">
        <v>1</v>
      </c>
      <c r="B40" s="6" t="s">
        <v>299</v>
      </c>
      <c r="C40" s="6" t="s">
        <v>29</v>
      </c>
      <c r="D40" s="19" t="s">
        <v>4</v>
      </c>
      <c r="E40" s="33" t="s">
        <v>122</v>
      </c>
    </row>
    <row r="41" spans="1:5" ht="30">
      <c r="A41" s="1">
        <v>2</v>
      </c>
      <c r="B41" s="6" t="s">
        <v>300</v>
      </c>
      <c r="C41" s="6" t="s">
        <v>30</v>
      </c>
      <c r="D41" s="19" t="s">
        <v>4</v>
      </c>
      <c r="E41" s="33" t="s">
        <v>123</v>
      </c>
    </row>
    <row r="42" spans="1:5" ht="30">
      <c r="A42" s="1">
        <v>3</v>
      </c>
      <c r="B42" s="6" t="s">
        <v>301</v>
      </c>
      <c r="C42" s="6" t="s">
        <v>31</v>
      </c>
      <c r="D42" s="19" t="s">
        <v>4</v>
      </c>
      <c r="E42" s="33" t="s">
        <v>124</v>
      </c>
    </row>
    <row r="43" spans="1:5" ht="30">
      <c r="A43" s="1">
        <v>4</v>
      </c>
      <c r="B43" s="6" t="s">
        <v>302</v>
      </c>
      <c r="C43" s="6" t="s">
        <v>32</v>
      </c>
      <c r="D43" s="19" t="s">
        <v>4</v>
      </c>
      <c r="E43" s="33" t="s">
        <v>125</v>
      </c>
    </row>
    <row r="44" spans="1:5" ht="30">
      <c r="A44" s="1">
        <v>5</v>
      </c>
      <c r="B44" s="6" t="s">
        <v>303</v>
      </c>
      <c r="C44" s="6" t="s">
        <v>33</v>
      </c>
      <c r="D44" s="19" t="s">
        <v>4</v>
      </c>
      <c r="E44" s="33" t="s">
        <v>126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264</v>
      </c>
    </row>
    <row r="3" spans="1:5" ht="15" customHeight="1">
      <c r="A3" s="65" t="s">
        <v>46</v>
      </c>
      <c r="B3" s="65"/>
      <c r="C3" s="7" t="s">
        <v>4</v>
      </c>
      <c r="D3" s="14">
        <f>COUNTIF(D8:D51,"PASSED")</f>
        <v>15</v>
      </c>
    </row>
    <row r="4" spans="1:5" ht="15" customHeight="1">
      <c r="A4" s="65" t="s">
        <v>47</v>
      </c>
      <c r="B4" s="65"/>
      <c r="C4" s="7" t="s">
        <v>3</v>
      </c>
      <c r="D4" s="15">
        <f>COUNTIF(D8:D53,"FAILED")</f>
        <v>0</v>
      </c>
    </row>
    <row r="5" spans="1:5">
      <c r="A5" s="65" t="s">
        <v>48</v>
      </c>
      <c r="B5" s="65"/>
      <c r="C5" s="7" t="s">
        <v>49</v>
      </c>
      <c r="D5" s="16">
        <f>SUM(D3:D4)</f>
        <v>15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s="38" customFormat="1" ht="45">
      <c r="A13" s="20">
        <v>6</v>
      </c>
      <c r="B13" s="9" t="s">
        <v>358</v>
      </c>
      <c r="C13" s="9" t="s">
        <v>359</v>
      </c>
      <c r="D13" s="21" t="s">
        <v>4</v>
      </c>
      <c r="E13" s="9"/>
    </row>
    <row r="14" spans="1:5" s="38" customFormat="1" ht="12" customHeight="1">
      <c r="A14" s="20">
        <v>7</v>
      </c>
      <c r="B14" s="9" t="s">
        <v>360</v>
      </c>
      <c r="C14" s="9" t="s">
        <v>361</v>
      </c>
      <c r="D14" s="21" t="s">
        <v>4</v>
      </c>
      <c r="E14" s="9"/>
    </row>
    <row r="15" spans="1:5" s="38" customFormat="1" ht="12" customHeight="1">
      <c r="A15" s="20">
        <v>8</v>
      </c>
      <c r="B15" s="9" t="s">
        <v>362</v>
      </c>
      <c r="C15" s="9" t="s">
        <v>363</v>
      </c>
      <c r="D15" s="21" t="s">
        <v>4</v>
      </c>
      <c r="E15" s="9"/>
    </row>
    <row r="16" spans="1:5" s="38" customFormat="1" ht="60">
      <c r="A16" s="20">
        <v>9</v>
      </c>
      <c r="B16" s="9" t="s">
        <v>364</v>
      </c>
      <c r="C16" s="9" t="s">
        <v>365</v>
      </c>
      <c r="D16" s="21" t="s">
        <v>4</v>
      </c>
      <c r="E16" s="9"/>
    </row>
    <row r="17" spans="1:5" s="38" customFormat="1" ht="30">
      <c r="A17" s="20">
        <v>10</v>
      </c>
      <c r="B17" s="9" t="s">
        <v>366</v>
      </c>
      <c r="C17" s="9" t="s">
        <v>363</v>
      </c>
      <c r="D17" s="21" t="s">
        <v>4</v>
      </c>
      <c r="E17" s="9"/>
    </row>
    <row r="18" spans="1:5" s="38" customFormat="1" ht="45">
      <c r="A18" s="20">
        <v>11</v>
      </c>
      <c r="B18" s="9" t="s">
        <v>367</v>
      </c>
      <c r="C18" s="9" t="s">
        <v>368</v>
      </c>
      <c r="D18" s="21" t="s">
        <v>4</v>
      </c>
      <c r="E18" s="9"/>
    </row>
    <row r="19" spans="1:5" s="38" customFormat="1" ht="45">
      <c r="A19" s="20">
        <v>12</v>
      </c>
      <c r="B19" s="9" t="s">
        <v>369</v>
      </c>
      <c r="C19" s="9" t="s">
        <v>370</v>
      </c>
      <c r="D19" s="21" t="s">
        <v>4</v>
      </c>
      <c r="E19" s="9"/>
    </row>
    <row r="20" spans="1:5" s="38" customFormat="1" ht="45">
      <c r="A20" s="20">
        <v>13</v>
      </c>
      <c r="B20" s="9" t="s">
        <v>371</v>
      </c>
      <c r="C20" s="9" t="s">
        <v>372</v>
      </c>
      <c r="D20" s="21" t="s">
        <v>4</v>
      </c>
      <c r="E20" s="9"/>
    </row>
    <row r="21" spans="1:5" s="38" customFormat="1" ht="60">
      <c r="A21" s="20">
        <v>14</v>
      </c>
      <c r="B21" s="9" t="s">
        <v>373</v>
      </c>
      <c r="C21" s="9" t="s">
        <v>365</v>
      </c>
      <c r="D21" s="21" t="s">
        <v>4</v>
      </c>
      <c r="E21" s="9"/>
    </row>
    <row r="22" spans="1:5" s="38" customFormat="1" ht="75">
      <c r="A22" s="20">
        <v>15</v>
      </c>
      <c r="B22" s="9" t="s">
        <v>374</v>
      </c>
      <c r="C22" s="9" t="s">
        <v>363</v>
      </c>
      <c r="D22" s="21" t="s">
        <v>4</v>
      </c>
      <c r="E22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264</v>
      </c>
    </row>
    <row r="3" spans="1:5" ht="15" customHeight="1">
      <c r="A3" s="65" t="s">
        <v>46</v>
      </c>
      <c r="B3" s="65"/>
      <c r="C3" s="7" t="s">
        <v>4</v>
      </c>
      <c r="D3" s="14">
        <f>COUNTIF(D8:D47,"PASSED")</f>
        <v>12</v>
      </c>
    </row>
    <row r="4" spans="1:5" ht="15" customHeight="1">
      <c r="A4" s="65" t="s">
        <v>47</v>
      </c>
      <c r="B4" s="65"/>
      <c r="C4" s="7" t="s">
        <v>3</v>
      </c>
      <c r="D4" s="15">
        <f>COUNTIF(D8:D49,"FAILED")</f>
        <v>0</v>
      </c>
    </row>
    <row r="5" spans="1:5">
      <c r="A5" s="65" t="s">
        <v>48</v>
      </c>
      <c r="B5" s="65"/>
      <c r="C5" s="7" t="s">
        <v>49</v>
      </c>
      <c r="D5" s="16">
        <f>SUM(D3:D4)</f>
        <v>12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>
      <c r="A8" s="20">
        <v>1</v>
      </c>
      <c r="B8" s="35" t="s">
        <v>278</v>
      </c>
      <c r="C8" s="36" t="s">
        <v>150</v>
      </c>
      <c r="D8" s="37" t="s">
        <v>4</v>
      </c>
      <c r="E8" s="9"/>
    </row>
    <row r="9" spans="1:5" s="42" customFormat="1" ht="45">
      <c r="A9" s="41">
        <v>2</v>
      </c>
      <c r="B9" s="9" t="s">
        <v>279</v>
      </c>
      <c r="C9" s="9" t="s">
        <v>227</v>
      </c>
      <c r="D9" s="21" t="s">
        <v>4</v>
      </c>
      <c r="E9" s="9"/>
    </row>
    <row r="10" spans="1:5" ht="45">
      <c r="A10" s="1">
        <v>3</v>
      </c>
      <c r="B10" s="6" t="s">
        <v>280</v>
      </c>
      <c r="C10" s="9" t="s">
        <v>85</v>
      </c>
      <c r="D10" s="21" t="s">
        <v>4</v>
      </c>
      <c r="E10" s="9"/>
    </row>
    <row r="11" spans="1:5" ht="30">
      <c r="A11" s="20">
        <v>4</v>
      </c>
      <c r="B11" s="9" t="s">
        <v>281</v>
      </c>
      <c r="C11" s="9" t="s">
        <v>225</v>
      </c>
      <c r="D11" s="21" t="s">
        <v>4</v>
      </c>
      <c r="E11" s="9"/>
    </row>
    <row r="12" spans="1:5" ht="30">
      <c r="A12" s="1">
        <v>5</v>
      </c>
      <c r="B12" s="6" t="s">
        <v>282</v>
      </c>
      <c r="C12" s="9" t="s">
        <v>226</v>
      </c>
      <c r="D12" s="21" t="s">
        <v>4</v>
      </c>
      <c r="E12" s="9"/>
    </row>
    <row r="13" spans="1:5" s="38" customFormat="1" ht="75">
      <c r="A13" s="20">
        <v>6</v>
      </c>
      <c r="B13" s="9" t="s">
        <v>375</v>
      </c>
      <c r="C13" s="9" t="s">
        <v>376</v>
      </c>
      <c r="D13" s="21" t="s">
        <v>4</v>
      </c>
      <c r="E13" s="9"/>
    </row>
    <row r="14" spans="1:5" s="38" customFormat="1" ht="60">
      <c r="A14" s="1">
        <v>7</v>
      </c>
      <c r="B14" s="9" t="s">
        <v>377</v>
      </c>
      <c r="C14" s="9" t="s">
        <v>363</v>
      </c>
      <c r="D14" s="21" t="s">
        <v>4</v>
      </c>
      <c r="E14" s="9"/>
    </row>
    <row r="15" spans="1:5" s="38" customFormat="1" ht="60">
      <c r="A15" s="20">
        <v>8</v>
      </c>
      <c r="B15" s="9" t="s">
        <v>378</v>
      </c>
      <c r="C15" s="9" t="s">
        <v>379</v>
      </c>
      <c r="D15" s="21" t="s">
        <v>4</v>
      </c>
      <c r="E15" s="9"/>
    </row>
    <row r="16" spans="1:5" s="38" customFormat="1" ht="45">
      <c r="A16" s="1">
        <v>9</v>
      </c>
      <c r="B16" s="9" t="s">
        <v>380</v>
      </c>
      <c r="C16" s="9" t="s">
        <v>381</v>
      </c>
      <c r="D16" s="21" t="s">
        <v>4</v>
      </c>
      <c r="E16" s="9"/>
    </row>
    <row r="17" spans="1:5" s="38" customFormat="1" ht="60">
      <c r="A17" s="20">
        <v>10</v>
      </c>
      <c r="B17" s="9" t="s">
        <v>382</v>
      </c>
      <c r="C17" s="9" t="s">
        <v>363</v>
      </c>
      <c r="D17" s="21" t="s">
        <v>4</v>
      </c>
      <c r="E17" s="9"/>
    </row>
    <row r="18" spans="1:5" s="38" customFormat="1" ht="60">
      <c r="A18" s="1">
        <v>11</v>
      </c>
      <c r="B18" s="62" t="s">
        <v>383</v>
      </c>
      <c r="C18" s="9" t="s">
        <v>384</v>
      </c>
      <c r="D18" s="63" t="s">
        <v>4</v>
      </c>
      <c r="E18" s="62"/>
    </row>
    <row r="19" spans="1:5" s="38" customFormat="1" ht="60">
      <c r="A19" s="20">
        <v>12</v>
      </c>
      <c r="B19" s="62" t="s">
        <v>387</v>
      </c>
      <c r="C19" s="9" t="s">
        <v>388</v>
      </c>
      <c r="D19" s="63" t="s">
        <v>4</v>
      </c>
      <c r="E19" s="62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264</v>
      </c>
    </row>
    <row r="3" spans="1:5" ht="15" customHeight="1">
      <c r="A3" s="65" t="s">
        <v>46</v>
      </c>
      <c r="B3" s="65"/>
      <c r="C3" s="7" t="s">
        <v>4</v>
      </c>
      <c r="D3" s="14">
        <f>COUNTIF(D8:D46,"PASSED")</f>
        <v>5</v>
      </c>
    </row>
    <row r="4" spans="1:5" ht="15" customHeight="1">
      <c r="A4" s="65" t="s">
        <v>47</v>
      </c>
      <c r="B4" s="65"/>
      <c r="C4" s="7" t="s">
        <v>3</v>
      </c>
      <c r="D4" s="15">
        <f>COUNTIF(D8:D48,"FAILED")</f>
        <v>0</v>
      </c>
    </row>
    <row r="5" spans="1:5">
      <c r="A5" s="65" t="s">
        <v>48</v>
      </c>
      <c r="B5" s="65"/>
      <c r="C5" s="7" t="s">
        <v>49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60">
      <c r="A8" s="20">
        <v>1</v>
      </c>
      <c r="B8" s="6" t="s">
        <v>274</v>
      </c>
      <c r="C8" s="9" t="s">
        <v>204</v>
      </c>
      <c r="D8" s="21" t="s">
        <v>4</v>
      </c>
      <c r="E8" s="9"/>
    </row>
    <row r="9" spans="1:5" s="25" customFormat="1" ht="75">
      <c r="A9" s="24">
        <v>2</v>
      </c>
      <c r="B9" s="6" t="s">
        <v>275</v>
      </c>
      <c r="C9" s="9" t="s">
        <v>206</v>
      </c>
      <c r="D9" s="21" t="s">
        <v>4</v>
      </c>
      <c r="E9" s="9"/>
    </row>
    <row r="10" spans="1:5" ht="33" customHeight="1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>
      <c r="A11" s="20">
        <v>4</v>
      </c>
      <c r="B11" s="9" t="s">
        <v>276</v>
      </c>
      <c r="C11" s="9" t="s">
        <v>209</v>
      </c>
      <c r="D11" s="21" t="s">
        <v>4</v>
      </c>
      <c r="E11" s="9"/>
    </row>
    <row r="12" spans="1:5" ht="60">
      <c r="A12" s="1">
        <v>5</v>
      </c>
      <c r="B12" s="6" t="s">
        <v>277</v>
      </c>
      <c r="C12" s="9" t="s">
        <v>83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264</v>
      </c>
    </row>
    <row r="3" spans="1:5" ht="15" customHeight="1">
      <c r="A3" s="65" t="s">
        <v>46</v>
      </c>
      <c r="B3" s="65"/>
      <c r="C3" s="7" t="s">
        <v>4</v>
      </c>
      <c r="D3" s="14">
        <f>COUNTIF(D8:D46,"PASSED")</f>
        <v>5</v>
      </c>
    </row>
    <row r="4" spans="1:5" ht="15" customHeight="1">
      <c r="A4" s="65" t="s">
        <v>47</v>
      </c>
      <c r="B4" s="65"/>
      <c r="C4" s="7" t="s">
        <v>3</v>
      </c>
      <c r="D4" s="15">
        <f>COUNTIF(D8:D48,"FAILED")</f>
        <v>0</v>
      </c>
    </row>
    <row r="5" spans="1:5">
      <c r="A5" s="65" t="s">
        <v>48</v>
      </c>
      <c r="B5" s="65"/>
      <c r="C5" s="7" t="s">
        <v>49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>
      <c r="A8" s="20">
        <v>1</v>
      </c>
      <c r="B8" s="6" t="s">
        <v>269</v>
      </c>
      <c r="C8" s="9" t="s">
        <v>84</v>
      </c>
      <c r="D8" s="21" t="s">
        <v>4</v>
      </c>
      <c r="E8" s="9"/>
    </row>
    <row r="9" spans="1:5" s="25" customFormat="1" ht="30">
      <c r="A9" s="24">
        <v>2</v>
      </c>
      <c r="B9" s="6" t="s">
        <v>270</v>
      </c>
      <c r="C9" s="9" t="s">
        <v>85</v>
      </c>
      <c r="D9" s="21" t="s">
        <v>4</v>
      </c>
      <c r="E9" s="9"/>
    </row>
    <row r="10" spans="1:5" ht="45">
      <c r="A10" s="1">
        <v>3</v>
      </c>
      <c r="B10" s="6" t="s">
        <v>271</v>
      </c>
      <c r="C10" s="9" t="s">
        <v>220</v>
      </c>
      <c r="D10" s="21" t="s">
        <v>4</v>
      </c>
      <c r="E10" s="9"/>
    </row>
    <row r="11" spans="1:5" ht="30">
      <c r="A11" s="20">
        <v>4</v>
      </c>
      <c r="B11" s="9" t="s">
        <v>272</v>
      </c>
      <c r="C11" s="9" t="s">
        <v>221</v>
      </c>
      <c r="D11" s="21" t="s">
        <v>4</v>
      </c>
      <c r="E11" s="9"/>
    </row>
    <row r="12" spans="1:5" ht="30">
      <c r="A12" s="1">
        <v>5</v>
      </c>
      <c r="B12" s="6" t="s">
        <v>273</v>
      </c>
      <c r="C12" s="9" t="s">
        <v>86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67" t="s">
        <v>40</v>
      </c>
      <c r="C1" s="67"/>
      <c r="D1" s="67"/>
      <c r="E1" s="67"/>
    </row>
    <row r="2" spans="1:5" ht="30">
      <c r="A2" s="65" t="s">
        <v>45</v>
      </c>
      <c r="B2" s="65"/>
      <c r="E2" s="4" t="s">
        <v>264</v>
      </c>
    </row>
    <row r="3" spans="1:5" ht="15" customHeight="1">
      <c r="A3" s="65" t="s">
        <v>46</v>
      </c>
      <c r="B3" s="65"/>
      <c r="C3" s="7" t="s">
        <v>4</v>
      </c>
      <c r="D3" s="14">
        <f>COUNTIF(D8:D46,"PASSED")</f>
        <v>5</v>
      </c>
    </row>
    <row r="4" spans="1:5" ht="15" customHeight="1">
      <c r="A4" s="65" t="s">
        <v>47</v>
      </c>
      <c r="B4" s="65"/>
      <c r="C4" s="7" t="s">
        <v>3</v>
      </c>
      <c r="D4" s="15">
        <f>COUNTIF(D8:D48,"FAILED")</f>
        <v>0</v>
      </c>
    </row>
    <row r="5" spans="1:5">
      <c r="A5" s="65" t="s">
        <v>48</v>
      </c>
      <c r="B5" s="65"/>
      <c r="C5" s="7" t="s">
        <v>49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>
      <c r="A8" s="20">
        <v>1</v>
      </c>
      <c r="B8" s="6" t="s">
        <v>263</v>
      </c>
      <c r="C8" s="9" t="s">
        <v>222</v>
      </c>
      <c r="D8" s="21" t="s">
        <v>4</v>
      </c>
      <c r="E8" s="9"/>
    </row>
    <row r="9" spans="1:5" s="25" customFormat="1" ht="60">
      <c r="A9" s="24">
        <v>2</v>
      </c>
      <c r="B9" s="9" t="s">
        <v>265</v>
      </c>
      <c r="C9" s="9" t="s">
        <v>81</v>
      </c>
      <c r="D9" s="21" t="s">
        <v>4</v>
      </c>
      <c r="E9" s="9"/>
    </row>
    <row r="10" spans="1:5" ht="30">
      <c r="A10" s="1">
        <v>3</v>
      </c>
      <c r="B10" s="6" t="s">
        <v>266</v>
      </c>
      <c r="C10" s="9" t="s">
        <v>215</v>
      </c>
      <c r="D10" s="21" t="s">
        <v>4</v>
      </c>
      <c r="E10" s="9"/>
    </row>
    <row r="11" spans="1:5" ht="45">
      <c r="A11" s="20">
        <v>4</v>
      </c>
      <c r="B11" s="9" t="s">
        <v>267</v>
      </c>
      <c r="C11" s="9" t="s">
        <v>223</v>
      </c>
      <c r="D11" s="21" t="s">
        <v>4</v>
      </c>
      <c r="E11" s="9"/>
    </row>
    <row r="12" spans="1:5" ht="30">
      <c r="A12" s="1">
        <v>5</v>
      </c>
      <c r="B12" s="6" t="s">
        <v>268</v>
      </c>
      <c r="C12" s="9" t="s">
        <v>224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TCN</vt:lpstr>
      <vt:lpstr>Customer</vt:lpstr>
      <vt:lpstr>Delivery</vt:lpstr>
      <vt:lpstr>Payment</vt:lpstr>
      <vt:lpstr>Product</vt:lpstr>
      <vt:lpstr>Si</vt:lpstr>
      <vt:lpstr>Component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2015-10-19T09:43:42Z</dcterms:modified>
</cp:coreProperties>
</file>