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kte\Messbox\Basisplatine\"/>
    </mc:Choice>
  </mc:AlternateContent>
  <bookViews>
    <workbookView xWindow="-120" yWindow="-120" windowWidth="29040" windowHeight="1584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" l="1"/>
  <c r="H17" i="1" l="1"/>
  <c r="H31" i="1"/>
  <c r="H30" i="1"/>
  <c r="H29" i="1"/>
  <c r="H27" i="1"/>
  <c r="H26" i="1"/>
  <c r="H25" i="1"/>
  <c r="H24" i="1"/>
  <c r="H23" i="1"/>
  <c r="H22" i="1"/>
  <c r="H21" i="1"/>
  <c r="H20" i="1"/>
  <c r="H19" i="1"/>
  <c r="H18" i="1"/>
  <c r="H16" i="1"/>
  <c r="H15" i="1"/>
  <c r="H14" i="1"/>
  <c r="H13" i="1"/>
  <c r="H12" i="1"/>
  <c r="H11" i="1"/>
  <c r="H10" i="1"/>
  <c r="H9" i="1"/>
  <c r="H8" i="1"/>
  <c r="H7" i="1"/>
  <c r="H6" i="1"/>
  <c r="H32" i="1"/>
  <c r="H4" i="1"/>
  <c r="H2" i="1"/>
</calcChain>
</file>

<file path=xl/sharedStrings.xml><?xml version="1.0" encoding="utf-8"?>
<sst xmlns="http://schemas.openxmlformats.org/spreadsheetml/2006/main" count="143" uniqueCount="116">
  <si>
    <t>Bauteil</t>
  </si>
  <si>
    <t>Bezeichnung</t>
  </si>
  <si>
    <t>Preis</t>
  </si>
  <si>
    <t>J1</t>
  </si>
  <si>
    <t>100nF 0603</t>
  </si>
  <si>
    <t>10uF 1206</t>
  </si>
  <si>
    <t>AP63205WU-7</t>
  </si>
  <si>
    <t>IC5</t>
  </si>
  <si>
    <t>120pF 0603</t>
  </si>
  <si>
    <t>L1</t>
  </si>
  <si>
    <t>SRN5040TA-4R7M</t>
  </si>
  <si>
    <t>NTC</t>
  </si>
  <si>
    <t>R8</t>
  </si>
  <si>
    <t>IC3</t>
  </si>
  <si>
    <t>DIO5158XS8</t>
  </si>
  <si>
    <t>S1</t>
  </si>
  <si>
    <t>Buck-Converter</t>
  </si>
  <si>
    <t>Schottky-Diode</t>
  </si>
  <si>
    <t>DC-Jack</t>
  </si>
  <si>
    <t>Buck-Spule</t>
  </si>
  <si>
    <t>JP1</t>
  </si>
  <si>
    <t>Laderegler</t>
  </si>
  <si>
    <t>Taster</t>
  </si>
  <si>
    <t>10k 0603</t>
  </si>
  <si>
    <t>Q2</t>
  </si>
  <si>
    <t>NTF5P03T3G</t>
  </si>
  <si>
    <t>discharge-Transistor</t>
  </si>
  <si>
    <t>hold-on-transistor</t>
  </si>
  <si>
    <t>U6,U8</t>
  </si>
  <si>
    <t>Boost-Spule</t>
  </si>
  <si>
    <t>SRP1038C-2R2M</t>
  </si>
  <si>
    <t>R15</t>
  </si>
  <si>
    <t>5R 0603</t>
  </si>
  <si>
    <t>C17,C21</t>
  </si>
  <si>
    <t>IC4</t>
  </si>
  <si>
    <t>TPS613222ADBVR</t>
  </si>
  <si>
    <t>Boost-Converter</t>
  </si>
  <si>
    <t>IC1</t>
  </si>
  <si>
    <t>RaspberryPi 0 w</t>
  </si>
  <si>
    <t>T1,T2</t>
  </si>
  <si>
    <t>Q1</t>
  </si>
  <si>
    <t>32kHz Quarz</t>
  </si>
  <si>
    <t>IC2</t>
  </si>
  <si>
    <t>Atmega88</t>
  </si>
  <si>
    <t>100R 0603</t>
  </si>
  <si>
    <t>R2,R3,R11,R13</t>
  </si>
  <si>
    <t>R1,R16,R17,R29,R30,R31,R5,R6,R7,R12,R14,R19, R4</t>
  </si>
  <si>
    <t>R18</t>
  </si>
  <si>
    <t>R27</t>
  </si>
  <si>
    <t>2k 0603</t>
  </si>
  <si>
    <t>U1,U2,U3,U4,U5</t>
  </si>
  <si>
    <t>20pin Stecker</t>
  </si>
  <si>
    <t>J2,J3,J4,J5,J6</t>
  </si>
  <si>
    <t>RJ45-Buchse</t>
  </si>
  <si>
    <t>54601-908WPLF</t>
  </si>
  <si>
    <t>Menge</t>
  </si>
  <si>
    <t>Preis einzel</t>
  </si>
  <si>
    <t>KLDX-0202-AC</t>
  </si>
  <si>
    <t>0603B104J500CT</t>
  </si>
  <si>
    <t>C0603C121J5GAC</t>
  </si>
  <si>
    <t>ERJ-3RBD1201V</t>
  </si>
  <si>
    <t>1k2 0603</t>
  </si>
  <si>
    <t>BCW66HVL</t>
  </si>
  <si>
    <t>C14,C15,C16,C19,C20,C18,C1,C2,C3,C4,C5,C22,C23,C24,C25,C26</t>
  </si>
  <si>
    <t>CRCW06034R99FKEA</t>
  </si>
  <si>
    <t>Shop</t>
  </si>
  <si>
    <t>Mouser</t>
  </si>
  <si>
    <t>Raspberry Pi® Zero W</t>
  </si>
  <si>
    <t>Conrad</t>
  </si>
  <si>
    <t>CRCW0603100RFKEAC</t>
  </si>
  <si>
    <t>LFXTAL002996Bulk</t>
  </si>
  <si>
    <t>ATMEGA88PB-AU</t>
  </si>
  <si>
    <t>RR0816P-823-D</t>
  </si>
  <si>
    <t>RR0816P-103-D</t>
  </si>
  <si>
    <t>82k 0603</t>
  </si>
  <si>
    <t>270k 0603</t>
  </si>
  <si>
    <t>RR0816P-274-D</t>
  </si>
  <si>
    <t>RR0816P-202-D</t>
  </si>
  <si>
    <t>BLG2X10</t>
  </si>
  <si>
    <t>R28,R26,R25,R24,R23,R22,R21,R20,R32,R37,R36,R35,R34,R33,R38,R39,R40</t>
  </si>
  <si>
    <t>LED1</t>
  </si>
  <si>
    <t>RGB-LED</t>
  </si>
  <si>
    <t>PLCC-6</t>
  </si>
  <si>
    <t>DIP-TASTER</t>
  </si>
  <si>
    <t>selbst</t>
  </si>
  <si>
    <t>1206DD106MAT2A</t>
  </si>
  <si>
    <t>C11,C13,C12,C10,C6,C7,C8,C9,C31,C27,C28,C29,C30,C49,C50,C51,C52,C53,C54,C55,C56,C57,C58</t>
  </si>
  <si>
    <t>Bestellnummer</t>
  </si>
  <si>
    <t>1492267 - 62</t>
  </si>
  <si>
    <t>453-DIO5158XS8</t>
  </si>
  <si>
    <t>595-TPS613222ADBVR</t>
  </si>
  <si>
    <t>621-AP63205WU-7</t>
  </si>
  <si>
    <t>449-LFXTAL002996BULK</t>
  </si>
  <si>
    <t>863-NTF5P03T3G</t>
  </si>
  <si>
    <t>771-BCW66HVL</t>
  </si>
  <si>
    <t>652-SRN5040TA-4R7M</t>
  </si>
  <si>
    <t>652-SRP1038C-2R2M</t>
  </si>
  <si>
    <t>U9,U10,U11,U12</t>
  </si>
  <si>
    <t>U7</t>
  </si>
  <si>
    <t>SBRT10U50SP5-13</t>
  </si>
  <si>
    <t>621-SBRT10U50SP5-13</t>
  </si>
  <si>
    <t>833-SK33-TP</t>
  </si>
  <si>
    <t>SK33-TP</t>
  </si>
  <si>
    <t>71-CRCW0603-4.99-E3</t>
  </si>
  <si>
    <t>71-CRCW0603100RFKEAC</t>
  </si>
  <si>
    <t>667-ERJ-3RBD1201V</t>
  </si>
  <si>
    <t>754-RR0816P-202D</t>
  </si>
  <si>
    <t>754-RR0816P-103D</t>
  </si>
  <si>
    <t>754-RR0816P-823D</t>
  </si>
  <si>
    <t>754-RR0816P-274D</t>
  </si>
  <si>
    <t>806-KLDX-0202-AC</t>
  </si>
  <si>
    <t>649-54601-908WPLF</t>
  </si>
  <si>
    <t>80-C0603C121J5GAC</t>
  </si>
  <si>
    <t>791-0603B104J500CT</t>
  </si>
  <si>
    <t>581-1206DD106MAT2A</t>
  </si>
  <si>
    <t>Mercateo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</si>
</sst>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9"/>
      <color theme="1"/>
      <name val="Arial"/>
      <family val="2"/>
    </font>
    <font>
      <sz val="9"/>
      <color rgb="FF333333"/>
      <name val="Arial"/>
      <family val="2"/>
    </font>
    <font>
      <sz val="11"/>
      <color rgb="FF666666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2" fillId="2" borderId="0" xfId="0" applyFont="1" applyFill="1"/>
    <xf numFmtId="1" fontId="5" fillId="0" borderId="0" xfId="0" applyNumberFormat="1" applyFont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zoomScale="85" zoomScaleNormal="85" workbookViewId="0">
      <selection activeCell="B20" sqref="B20:H20"/>
    </sheetView>
  </sheetViews>
  <sheetFormatPr baseColWidth="10" defaultRowHeight="15" x14ac:dyDescent="0.25"/>
  <cols>
    <col min="1" max="1" width="79.7109375" customWidth="1"/>
    <col min="2" max="2" width="17.28515625" customWidth="1"/>
    <col min="3" max="3" width="20.28515625" customWidth="1"/>
    <col min="4" max="4" width="23.7109375" customWidth="1"/>
    <col min="7" max="7" width="10.140625" customWidth="1"/>
  </cols>
  <sheetData>
    <row r="1" spans="1:9" x14ac:dyDescent="0.25">
      <c r="A1" s="2" t="s">
        <v>0</v>
      </c>
      <c r="B1" s="2" t="s">
        <v>1</v>
      </c>
      <c r="C1" s="2" t="s">
        <v>0</v>
      </c>
      <c r="D1" s="2" t="s">
        <v>87</v>
      </c>
      <c r="E1" s="2" t="s">
        <v>65</v>
      </c>
      <c r="F1" s="2" t="s">
        <v>55</v>
      </c>
      <c r="G1" s="2" t="s">
        <v>56</v>
      </c>
      <c r="H1" s="2" t="s">
        <v>2</v>
      </c>
      <c r="I1" s="2"/>
    </row>
    <row r="2" spans="1:9" x14ac:dyDescent="0.25">
      <c r="A2" s="6" t="s">
        <v>50</v>
      </c>
      <c r="B2" s="2" t="s">
        <v>51</v>
      </c>
      <c r="C2" s="4" t="s">
        <v>78</v>
      </c>
      <c r="D2" s="5" t="s">
        <v>88</v>
      </c>
      <c r="E2" s="2" t="s">
        <v>68</v>
      </c>
      <c r="F2" s="2">
        <v>5</v>
      </c>
      <c r="G2" s="2">
        <v>0.32</v>
      </c>
      <c r="H2" s="2">
        <f>G2*F2</f>
        <v>1.6</v>
      </c>
      <c r="I2" s="2"/>
    </row>
    <row r="3" spans="1:9" x14ac:dyDescent="0.25">
      <c r="I3" s="2"/>
    </row>
    <row r="4" spans="1:9" x14ac:dyDescent="0.25">
      <c r="A4" s="6" t="s">
        <v>37</v>
      </c>
      <c r="B4" s="2" t="s">
        <v>38</v>
      </c>
      <c r="C4" s="4" t="s">
        <v>67</v>
      </c>
      <c r="D4" s="7">
        <v>3272496006997</v>
      </c>
      <c r="E4" s="2" t="s">
        <v>115</v>
      </c>
      <c r="F4" s="2">
        <v>1</v>
      </c>
      <c r="G4" s="2">
        <v>21.34</v>
      </c>
      <c r="H4" s="2">
        <f t="shared" ref="H4" si="0">G4*F4</f>
        <v>21.34</v>
      </c>
      <c r="I4" s="2"/>
    </row>
    <row r="5" spans="1:9" x14ac:dyDescent="0.25">
      <c r="I5" s="2"/>
    </row>
    <row r="6" spans="1:9" x14ac:dyDescent="0.25">
      <c r="A6" s="6" t="s">
        <v>13</v>
      </c>
      <c r="B6" s="2" t="s">
        <v>21</v>
      </c>
      <c r="C6" s="2" t="s">
        <v>14</v>
      </c>
      <c r="D6" s="1" t="s">
        <v>89</v>
      </c>
      <c r="E6" s="2" t="s">
        <v>66</v>
      </c>
      <c r="F6" s="2">
        <v>1</v>
      </c>
      <c r="G6" s="2">
        <v>0.57999999999999996</v>
      </c>
      <c r="H6" s="2">
        <f>G6*F6</f>
        <v>0.57999999999999996</v>
      </c>
      <c r="I6" s="2"/>
    </row>
    <row r="7" spans="1:9" x14ac:dyDescent="0.25">
      <c r="A7" s="6" t="s">
        <v>34</v>
      </c>
      <c r="B7" s="2" t="s">
        <v>36</v>
      </c>
      <c r="C7" s="2" t="s">
        <v>35</v>
      </c>
      <c r="D7" s="1" t="s">
        <v>90</v>
      </c>
      <c r="E7" s="2" t="s">
        <v>66</v>
      </c>
      <c r="F7" s="2">
        <v>1</v>
      </c>
      <c r="G7" s="2">
        <v>0.92</v>
      </c>
      <c r="H7" s="2">
        <f>G7*F7</f>
        <v>0.92</v>
      </c>
      <c r="I7" s="2"/>
    </row>
    <row r="8" spans="1:9" x14ac:dyDescent="0.25">
      <c r="A8" s="6" t="s">
        <v>7</v>
      </c>
      <c r="B8" s="2" t="s">
        <v>16</v>
      </c>
      <c r="C8" s="2" t="s">
        <v>6</v>
      </c>
      <c r="D8" s="1" t="s">
        <v>91</v>
      </c>
      <c r="E8" s="2" t="s">
        <v>66</v>
      </c>
      <c r="F8" s="2">
        <v>1</v>
      </c>
      <c r="G8" s="2">
        <v>1.31</v>
      </c>
      <c r="H8" s="2">
        <f>G8*F8</f>
        <v>1.31</v>
      </c>
      <c r="I8" s="2"/>
    </row>
    <row r="9" spans="1:9" x14ac:dyDescent="0.25">
      <c r="A9" s="6" t="s">
        <v>40</v>
      </c>
      <c r="B9" s="2" t="s">
        <v>41</v>
      </c>
      <c r="C9" s="3" t="s">
        <v>70</v>
      </c>
      <c r="D9" s="1" t="s">
        <v>92</v>
      </c>
      <c r="E9" s="2" t="s">
        <v>66</v>
      </c>
      <c r="F9" s="2">
        <v>1</v>
      </c>
      <c r="G9" s="2">
        <v>0.26</v>
      </c>
      <c r="H9" s="2">
        <f>G9*F9</f>
        <v>0.26</v>
      </c>
      <c r="I9" s="2"/>
    </row>
    <row r="10" spans="1:9" x14ac:dyDescent="0.25">
      <c r="A10" s="6" t="s">
        <v>24</v>
      </c>
      <c r="B10" s="2" t="s">
        <v>26</v>
      </c>
      <c r="C10" s="2" t="s">
        <v>25</v>
      </c>
      <c r="D10" s="1" t="s">
        <v>93</v>
      </c>
      <c r="E10" s="2" t="s">
        <v>66</v>
      </c>
      <c r="F10" s="2">
        <v>1</v>
      </c>
      <c r="G10" s="2">
        <v>0.28000000000000003</v>
      </c>
      <c r="H10" s="2">
        <f>G10*F10</f>
        <v>0.28000000000000003</v>
      </c>
      <c r="I10" s="2"/>
    </row>
    <row r="11" spans="1:9" x14ac:dyDescent="0.25">
      <c r="A11" s="6" t="s">
        <v>39</v>
      </c>
      <c r="B11" s="2" t="s">
        <v>27</v>
      </c>
      <c r="C11" s="3" t="s">
        <v>62</v>
      </c>
      <c r="D11" s="1" t="s">
        <v>94</v>
      </c>
      <c r="E11" s="2" t="s">
        <v>66</v>
      </c>
      <c r="F11" s="2">
        <v>2</v>
      </c>
      <c r="G11" s="2">
        <v>0.17</v>
      </c>
      <c r="H11" s="2">
        <f>G11*F11</f>
        <v>0.34</v>
      </c>
      <c r="I11" s="2"/>
    </row>
    <row r="12" spans="1:9" x14ac:dyDescent="0.25">
      <c r="A12" s="6" t="s">
        <v>9</v>
      </c>
      <c r="B12" s="2" t="s">
        <v>19</v>
      </c>
      <c r="C12" s="2" t="s">
        <v>10</v>
      </c>
      <c r="D12" s="1" t="s">
        <v>95</v>
      </c>
      <c r="E12" s="2" t="s">
        <v>66</v>
      </c>
      <c r="F12" s="2">
        <v>1</v>
      </c>
      <c r="G12" s="2">
        <v>0.34</v>
      </c>
      <c r="H12" s="2">
        <f>G12*F12</f>
        <v>0.34</v>
      </c>
      <c r="I12" s="2"/>
    </row>
    <row r="13" spans="1:9" x14ac:dyDescent="0.25">
      <c r="A13" s="6" t="s">
        <v>28</v>
      </c>
      <c r="B13" s="2" t="s">
        <v>29</v>
      </c>
      <c r="C13" s="2" t="s">
        <v>30</v>
      </c>
      <c r="D13" s="1" t="s">
        <v>96</v>
      </c>
      <c r="E13" s="2" t="s">
        <v>66</v>
      </c>
      <c r="F13" s="2">
        <v>2</v>
      </c>
      <c r="G13" s="2">
        <v>1.06</v>
      </c>
      <c r="H13" s="2">
        <f>G13*F13</f>
        <v>2.12</v>
      </c>
      <c r="I13" s="2"/>
    </row>
    <row r="14" spans="1:9" x14ac:dyDescent="0.25">
      <c r="A14" s="6" t="s">
        <v>98</v>
      </c>
      <c r="B14" s="2" t="s">
        <v>17</v>
      </c>
      <c r="C14" s="2" t="s">
        <v>99</v>
      </c>
      <c r="D14" s="1" t="s">
        <v>100</v>
      </c>
      <c r="E14" s="2" t="s">
        <v>66</v>
      </c>
      <c r="F14" s="2">
        <v>1</v>
      </c>
      <c r="G14" s="2">
        <v>0.61</v>
      </c>
      <c r="H14" s="2">
        <f>G14*F14</f>
        <v>0.61</v>
      </c>
      <c r="I14" s="2"/>
    </row>
    <row r="15" spans="1:9" x14ac:dyDescent="0.25">
      <c r="A15" s="6" t="s">
        <v>97</v>
      </c>
      <c r="B15" s="2" t="s">
        <v>17</v>
      </c>
      <c r="C15" s="1" t="s">
        <v>102</v>
      </c>
      <c r="D15" s="1" t="s">
        <v>101</v>
      </c>
      <c r="E15" s="2" t="s">
        <v>66</v>
      </c>
      <c r="F15" s="2">
        <v>4</v>
      </c>
      <c r="G15" s="2">
        <v>0.35</v>
      </c>
      <c r="H15" s="2">
        <f>G15*F15</f>
        <v>1.4</v>
      </c>
      <c r="I15" s="2"/>
    </row>
    <row r="16" spans="1:9" x14ac:dyDescent="0.25">
      <c r="A16" s="6" t="s">
        <v>31</v>
      </c>
      <c r="B16" s="2" t="s">
        <v>32</v>
      </c>
      <c r="C16" s="3" t="s">
        <v>64</v>
      </c>
      <c r="D16" s="1" t="s">
        <v>103</v>
      </c>
      <c r="E16" s="2" t="s">
        <v>66</v>
      </c>
      <c r="F16" s="2">
        <v>1</v>
      </c>
      <c r="G16" s="2">
        <v>0.1</v>
      </c>
      <c r="H16" s="2">
        <f>G16*F16</f>
        <v>0.1</v>
      </c>
      <c r="I16" s="2"/>
    </row>
    <row r="17" spans="1:9" x14ac:dyDescent="0.25">
      <c r="A17" s="6" t="s">
        <v>79</v>
      </c>
      <c r="B17" s="2" t="s">
        <v>44</v>
      </c>
      <c r="C17" s="3" t="s">
        <v>69</v>
      </c>
      <c r="D17" s="1" t="s">
        <v>104</v>
      </c>
      <c r="E17" s="2" t="s">
        <v>66</v>
      </c>
      <c r="F17" s="2">
        <v>17</v>
      </c>
      <c r="G17" s="2">
        <v>2.3E-2</v>
      </c>
      <c r="H17" s="2">
        <f>G17*F17</f>
        <v>0.39100000000000001</v>
      </c>
      <c r="I17" s="2"/>
    </row>
    <row r="18" spans="1:9" x14ac:dyDescent="0.25">
      <c r="A18" s="6" t="s">
        <v>12</v>
      </c>
      <c r="B18" s="2" t="s">
        <v>61</v>
      </c>
      <c r="C18" s="3" t="s">
        <v>60</v>
      </c>
      <c r="D18" s="1" t="s">
        <v>105</v>
      </c>
      <c r="E18" s="2" t="s">
        <v>66</v>
      </c>
      <c r="F18" s="2">
        <v>1</v>
      </c>
      <c r="G18" s="2">
        <v>0.1</v>
      </c>
      <c r="H18" s="2">
        <f>G18*F18</f>
        <v>0.1</v>
      </c>
      <c r="I18" s="2"/>
    </row>
    <row r="19" spans="1:9" x14ac:dyDescent="0.25">
      <c r="A19" s="6" t="s">
        <v>48</v>
      </c>
      <c r="B19" s="2" t="s">
        <v>49</v>
      </c>
      <c r="C19" s="3" t="s">
        <v>77</v>
      </c>
      <c r="D19" s="1" t="s">
        <v>106</v>
      </c>
      <c r="E19" s="2" t="s">
        <v>66</v>
      </c>
      <c r="F19" s="2">
        <v>1</v>
      </c>
      <c r="G19" s="2">
        <v>0.1</v>
      </c>
      <c r="H19" s="2">
        <f>G19*F19</f>
        <v>0.1</v>
      </c>
      <c r="I19" s="2"/>
    </row>
    <row r="20" spans="1:9" x14ac:dyDescent="0.25">
      <c r="A20" s="6" t="s">
        <v>46</v>
      </c>
      <c r="B20" s="2" t="s">
        <v>23</v>
      </c>
      <c r="C20" s="3" t="s">
        <v>73</v>
      </c>
      <c r="D20" s="1" t="s">
        <v>107</v>
      </c>
      <c r="E20" s="2" t="s">
        <v>66</v>
      </c>
      <c r="F20" s="2">
        <v>13</v>
      </c>
      <c r="G20" s="2">
        <v>8.1000000000000003E-2</v>
      </c>
      <c r="H20" s="2">
        <f>G20*F20</f>
        <v>1.0529999999999999</v>
      </c>
      <c r="I20" s="2"/>
    </row>
    <row r="21" spans="1:9" x14ac:dyDescent="0.25">
      <c r="A21" s="6" t="s">
        <v>45</v>
      </c>
      <c r="B21" s="2" t="s">
        <v>74</v>
      </c>
      <c r="C21" s="3" t="s">
        <v>72</v>
      </c>
      <c r="D21" s="1" t="s">
        <v>108</v>
      </c>
      <c r="E21" s="2" t="s">
        <v>66</v>
      </c>
      <c r="F21" s="2">
        <v>4</v>
      </c>
      <c r="G21" s="2">
        <v>0.1</v>
      </c>
      <c r="H21" s="2">
        <f>G21*F21</f>
        <v>0.4</v>
      </c>
      <c r="I21" s="2"/>
    </row>
    <row r="22" spans="1:9" x14ac:dyDescent="0.25">
      <c r="A22" s="6" t="s">
        <v>47</v>
      </c>
      <c r="B22" s="2" t="s">
        <v>75</v>
      </c>
      <c r="C22" s="3" t="s">
        <v>76</v>
      </c>
      <c r="D22" s="1" t="s">
        <v>109</v>
      </c>
      <c r="E22" s="2" t="s">
        <v>66</v>
      </c>
      <c r="F22" s="2">
        <v>1</v>
      </c>
      <c r="G22" s="2">
        <v>0.1</v>
      </c>
      <c r="H22" s="2">
        <f>G22*F22</f>
        <v>0.1</v>
      </c>
      <c r="I22" s="2"/>
    </row>
    <row r="23" spans="1:9" x14ac:dyDescent="0.25">
      <c r="A23" s="6" t="s">
        <v>3</v>
      </c>
      <c r="B23" s="2" t="s">
        <v>18</v>
      </c>
      <c r="C23" s="4" t="s">
        <v>57</v>
      </c>
      <c r="D23" s="1" t="s">
        <v>110</v>
      </c>
      <c r="E23" s="2" t="s">
        <v>66</v>
      </c>
      <c r="F23" s="2">
        <v>1</v>
      </c>
      <c r="G23" s="2">
        <v>0.44</v>
      </c>
      <c r="H23" s="2">
        <f>G23*F23</f>
        <v>0.44</v>
      </c>
      <c r="I23" s="2"/>
    </row>
    <row r="24" spans="1:9" x14ac:dyDescent="0.25">
      <c r="A24" s="6" t="s">
        <v>52</v>
      </c>
      <c r="B24" s="2" t="s">
        <v>53</v>
      </c>
      <c r="C24" s="2" t="s">
        <v>54</v>
      </c>
      <c r="D24" s="1" t="s">
        <v>111</v>
      </c>
      <c r="E24" s="2" t="s">
        <v>66</v>
      </c>
      <c r="F24" s="2">
        <v>5</v>
      </c>
      <c r="G24" s="2">
        <v>0.54</v>
      </c>
      <c r="H24" s="2">
        <f>G24*F24</f>
        <v>2.7</v>
      </c>
      <c r="I24" s="2"/>
    </row>
    <row r="25" spans="1:9" x14ac:dyDescent="0.25">
      <c r="A25" s="6" t="s">
        <v>33</v>
      </c>
      <c r="B25" s="2" t="s">
        <v>8</v>
      </c>
      <c r="C25" s="3" t="s">
        <v>59</v>
      </c>
      <c r="D25" s="1" t="s">
        <v>112</v>
      </c>
      <c r="E25" s="2" t="s">
        <v>66</v>
      </c>
      <c r="F25" s="2">
        <v>2</v>
      </c>
      <c r="G25" s="2">
        <v>0.1</v>
      </c>
      <c r="H25" s="2">
        <f>G25*F25</f>
        <v>0.2</v>
      </c>
      <c r="I25" s="2"/>
    </row>
    <row r="26" spans="1:9" x14ac:dyDescent="0.25">
      <c r="A26" s="6" t="s">
        <v>86</v>
      </c>
      <c r="B26" s="2" t="s">
        <v>4</v>
      </c>
      <c r="C26" s="3" t="s">
        <v>58</v>
      </c>
      <c r="D26" s="1" t="s">
        <v>113</v>
      </c>
      <c r="E26" s="2" t="s">
        <v>66</v>
      </c>
      <c r="F26" s="2">
        <v>23</v>
      </c>
      <c r="G26" s="2">
        <v>0.108</v>
      </c>
      <c r="H26" s="2">
        <f>G26*F26</f>
        <v>2.484</v>
      </c>
      <c r="I26" s="2"/>
    </row>
    <row r="27" spans="1:9" x14ac:dyDescent="0.25">
      <c r="A27" s="6" t="s">
        <v>63</v>
      </c>
      <c r="B27" s="2" t="s">
        <v>5</v>
      </c>
      <c r="C27" s="1" t="s">
        <v>85</v>
      </c>
      <c r="D27" s="1" t="s">
        <v>114</v>
      </c>
      <c r="E27" s="2" t="s">
        <v>66</v>
      </c>
      <c r="F27" s="2">
        <v>16</v>
      </c>
      <c r="G27" s="2">
        <v>0.20899999999999999</v>
      </c>
      <c r="H27" s="2">
        <f>G27*F27</f>
        <v>3.3439999999999999</v>
      </c>
      <c r="I27" s="2"/>
    </row>
    <row r="28" spans="1:9" x14ac:dyDescent="0.25">
      <c r="H28" s="2"/>
      <c r="I28" s="2"/>
    </row>
    <row r="29" spans="1:9" x14ac:dyDescent="0.25">
      <c r="A29" s="2" t="s">
        <v>80</v>
      </c>
      <c r="B29" s="2" t="s">
        <v>81</v>
      </c>
      <c r="C29" s="3" t="s">
        <v>82</v>
      </c>
      <c r="E29" s="2" t="s">
        <v>84</v>
      </c>
      <c r="F29" s="2">
        <v>1</v>
      </c>
      <c r="G29" s="2">
        <v>0</v>
      </c>
      <c r="H29" s="2">
        <f>G29*F29</f>
        <v>0</v>
      </c>
      <c r="I29" s="2"/>
    </row>
    <row r="30" spans="1:9" x14ac:dyDescent="0.25">
      <c r="A30" s="2" t="s">
        <v>15</v>
      </c>
      <c r="B30" s="2" t="s">
        <v>22</v>
      </c>
      <c r="C30" s="2" t="s">
        <v>83</v>
      </c>
      <c r="E30" s="2" t="s">
        <v>84</v>
      </c>
      <c r="F30" s="2">
        <v>2</v>
      </c>
      <c r="G30" s="2">
        <v>0</v>
      </c>
      <c r="H30" s="2">
        <f>G30*F30</f>
        <v>0</v>
      </c>
      <c r="I30" s="2"/>
    </row>
    <row r="31" spans="1:9" x14ac:dyDescent="0.25">
      <c r="A31" s="2" t="s">
        <v>20</v>
      </c>
      <c r="B31" s="2" t="s">
        <v>11</v>
      </c>
      <c r="C31" s="2" t="s">
        <v>11</v>
      </c>
      <c r="E31" s="2" t="s">
        <v>84</v>
      </c>
      <c r="F31" s="2">
        <v>1</v>
      </c>
      <c r="G31" s="2">
        <v>0</v>
      </c>
      <c r="H31" s="2">
        <f>G31*F31</f>
        <v>0</v>
      </c>
    </row>
    <row r="32" spans="1:9" x14ac:dyDescent="0.25">
      <c r="A32" s="8" t="s">
        <v>42</v>
      </c>
      <c r="B32" s="2" t="s">
        <v>43</v>
      </c>
      <c r="C32" s="3" t="s">
        <v>71</v>
      </c>
      <c r="D32" s="1"/>
      <c r="E32" s="2" t="s">
        <v>84</v>
      </c>
      <c r="F32" s="2">
        <v>1</v>
      </c>
      <c r="G32" s="2">
        <v>0</v>
      </c>
      <c r="H32" s="2">
        <f>G32*F32</f>
        <v>0</v>
      </c>
    </row>
    <row r="33" spans="8:8" x14ac:dyDescent="0.25">
      <c r="H33" s="2">
        <f>SUM(H2:H32)</f>
        <v>42.512000000000008</v>
      </c>
    </row>
    <row r="59" spans="1:6" x14ac:dyDescent="0.25">
      <c r="A59" s="2"/>
      <c r="B59" s="2"/>
      <c r="C59" s="2"/>
      <c r="D59" s="2"/>
      <c r="E59" s="2"/>
      <c r="F59" s="2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Wittmann</dc:creator>
  <cp:lastModifiedBy>Johannes Wittmann</cp:lastModifiedBy>
  <dcterms:created xsi:type="dcterms:W3CDTF">2020-03-19T11:16:56Z</dcterms:created>
  <dcterms:modified xsi:type="dcterms:W3CDTF">2020-03-26T14:18:58Z</dcterms:modified>
</cp:coreProperties>
</file>