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_  __ + _\фprttp\"/>
    </mc:Choice>
  </mc:AlternateContent>
  <bookViews>
    <workbookView xWindow="0" yWindow="0" windowWidth="28800" windowHeight="123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I28" i="1"/>
  <c r="M28" i="1" s="1"/>
  <c r="N28" i="1" l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H27" i="1"/>
  <c r="I27" i="1" s="1"/>
  <c r="H26" i="1" l="1"/>
  <c r="I26" i="1"/>
  <c r="H25" i="1" l="1"/>
  <c r="I25" i="1"/>
  <c r="H24" i="1"/>
  <c r="I24" i="1"/>
  <c r="H23" i="1" l="1"/>
  <c r="I23" i="1"/>
  <c r="H22" i="1"/>
  <c r="I22" i="1"/>
  <c r="H21" i="1"/>
  <c r="I21" i="1" s="1"/>
  <c r="H20" i="1"/>
  <c r="I20" i="1"/>
  <c r="H19" i="1" l="1"/>
  <c r="I19" i="1"/>
  <c r="H18" i="1" l="1"/>
  <c r="I18" i="1" s="1"/>
  <c r="H17" i="1"/>
  <c r="I17" i="1" s="1"/>
  <c r="H16" i="1" l="1"/>
  <c r="I16" i="1"/>
  <c r="H15" i="1" l="1"/>
  <c r="I15" i="1" s="1"/>
  <c r="H14" i="1" l="1"/>
  <c r="I14" i="1" s="1"/>
  <c r="H13" i="1" l="1"/>
  <c r="I13" i="1" s="1"/>
  <c r="H12" i="1"/>
  <c r="I12" i="1" s="1"/>
  <c r="D13" i="1"/>
  <c r="D14" i="1" s="1"/>
</calcChain>
</file>

<file path=xl/sharedStrings.xml><?xml version="1.0" encoding="utf-8"?>
<sst xmlns="http://schemas.openxmlformats.org/spreadsheetml/2006/main" count="6" uniqueCount="6">
  <si>
    <t>расчет</t>
  </si>
  <si>
    <t>верх.</t>
  </si>
  <si>
    <t>нижн.</t>
  </si>
  <si>
    <t>delta</t>
  </si>
  <si>
    <t>факт, $</t>
  </si>
  <si>
    <t>факт %$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</si>
</sst>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1027" name="AutoShape 3" descr="Uniswap png | PNGWing"/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428625</xdr:colOff>
      <xdr:row>1</xdr:row>
      <xdr:rowOff>19050</xdr:rowOff>
    </xdr:from>
    <xdr:to>
      <xdr:col>3</xdr:col>
      <xdr:colOff>523875</xdr:colOff>
      <xdr:row>8</xdr:row>
      <xdr:rowOff>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N28"/>
  <sheetViews>
    <sheetView tabSelected="1" topLeftCell="D10" zoomScaleNormal="100" workbookViewId="0">
      <selection activeCell="H28" sqref="H28"/>
    </sheetView>
  </sheetViews>
  <sheetFormatPr defaultRowHeight="15" x14ac:dyDescent="0.25"/>
  <cols>
    <col min="6" max="6" width="10.140625" bestFit="1" customWidth="1"/>
    <col min="8" max="8" width="9.140625" style="3"/>
  </cols>
  <sheetData>
    <row r="11" spans="3:14" x14ac:dyDescent="0.25">
      <c r="C11" s="5" t="s">
        <v>1</v>
      </c>
      <c r="D11" s="5">
        <v>3999.75</v>
      </c>
      <c r="I11" s="2" t="s">
        <v>0</v>
      </c>
      <c r="J11" s="2" t="s">
        <v>5</v>
      </c>
      <c r="K11" t="s">
        <v>4</v>
      </c>
    </row>
    <row r="12" spans="3:14" x14ac:dyDescent="0.25">
      <c r="C12" s="5" t="s">
        <v>2</v>
      </c>
      <c r="D12" s="5">
        <v>3219.56</v>
      </c>
      <c r="F12" s="1">
        <v>45608</v>
      </c>
      <c r="G12">
        <v>3340.59</v>
      </c>
      <c r="H12" s="3">
        <f t="shared" ref="H12:H25" si="0">G12-$D$12</f>
        <v>121.0300000000002</v>
      </c>
      <c r="I12">
        <f t="shared" ref="I12:I28" si="1">H12/$D$14</f>
        <v>15.512887886284135</v>
      </c>
      <c r="J12">
        <v>18</v>
      </c>
      <c r="M12">
        <f>J12-I12</f>
        <v>2.4871121137158649</v>
      </c>
      <c r="N12">
        <f>(J12/I12-1)*100</f>
        <v>16.032553912252979</v>
      </c>
    </row>
    <row r="13" spans="3:14" x14ac:dyDescent="0.25">
      <c r="C13" s="3" t="s">
        <v>3</v>
      </c>
      <c r="D13" s="3">
        <f>D11-D12</f>
        <v>780.19</v>
      </c>
      <c r="G13">
        <v>3335.45</v>
      </c>
      <c r="H13" s="3">
        <f t="shared" si="0"/>
        <v>115.88999999999987</v>
      </c>
      <c r="I13">
        <f t="shared" si="1"/>
        <v>14.854074007613512</v>
      </c>
      <c r="J13">
        <v>17</v>
      </c>
      <c r="M13">
        <f t="shared" ref="M13:M28" si="2">J13-I13</f>
        <v>2.1459259923864877</v>
      </c>
      <c r="N13">
        <f t="shared" ref="N13:N28" si="3">(J13/I13-1)*100</f>
        <v>14.446716714125607</v>
      </c>
    </row>
    <row r="14" spans="3:14" x14ac:dyDescent="0.25">
      <c r="C14" s="4">
        <v>0.01</v>
      </c>
      <c r="D14" s="5">
        <f>D13/100</f>
        <v>7.8019000000000007</v>
      </c>
      <c r="G14">
        <v>3375.26</v>
      </c>
      <c r="H14" s="3">
        <f t="shared" si="0"/>
        <v>155.70000000000027</v>
      </c>
      <c r="I14">
        <f t="shared" si="1"/>
        <v>19.956677219651656</v>
      </c>
      <c r="J14">
        <v>23</v>
      </c>
      <c r="M14">
        <f t="shared" si="2"/>
        <v>3.043322780348344</v>
      </c>
      <c r="N14">
        <f t="shared" si="3"/>
        <v>15.24964675658298</v>
      </c>
    </row>
    <row r="15" spans="3:14" x14ac:dyDescent="0.25">
      <c r="G15">
        <v>3363.52</v>
      </c>
      <c r="H15" s="3">
        <f t="shared" si="0"/>
        <v>143.96000000000004</v>
      </c>
      <c r="I15">
        <f t="shared" si="1"/>
        <v>18.451915559030496</v>
      </c>
      <c r="J15">
        <v>21</v>
      </c>
      <c r="M15">
        <f t="shared" si="2"/>
        <v>2.5480844409695038</v>
      </c>
      <c r="N15">
        <f t="shared" si="3"/>
        <v>13.809322033898287</v>
      </c>
    </row>
    <row r="16" spans="3:14" x14ac:dyDescent="0.25">
      <c r="G16">
        <v>3436.21</v>
      </c>
      <c r="H16" s="3">
        <f t="shared" si="0"/>
        <v>216.65000000000009</v>
      </c>
      <c r="I16">
        <f t="shared" si="1"/>
        <v>27.768876812058611</v>
      </c>
      <c r="J16">
        <v>31</v>
      </c>
      <c r="M16">
        <f t="shared" si="2"/>
        <v>3.2311231879413889</v>
      </c>
      <c r="N16">
        <f t="shared" si="3"/>
        <v>11.635771982460152</v>
      </c>
    </row>
    <row r="17" spans="6:14" x14ac:dyDescent="0.25">
      <c r="G17">
        <v>3294.61</v>
      </c>
      <c r="H17" s="3">
        <f t="shared" si="0"/>
        <v>75.050000000000182</v>
      </c>
      <c r="I17">
        <f t="shared" si="1"/>
        <v>9.6194516720286316</v>
      </c>
      <c r="J17">
        <v>12</v>
      </c>
      <c r="M17">
        <f t="shared" si="2"/>
        <v>2.3805483279713684</v>
      </c>
      <c r="N17">
        <f t="shared" si="3"/>
        <v>24.747235176548664</v>
      </c>
    </row>
    <row r="18" spans="6:14" x14ac:dyDescent="0.25">
      <c r="G18">
        <v>3291.46</v>
      </c>
      <c r="H18" s="3">
        <f t="shared" si="0"/>
        <v>71.900000000000091</v>
      </c>
      <c r="I18">
        <f t="shared" si="1"/>
        <v>9.2157038670067664</v>
      </c>
      <c r="J18">
        <v>11</v>
      </c>
      <c r="M18">
        <f t="shared" si="2"/>
        <v>1.7842961329932336</v>
      </c>
      <c r="N18">
        <f t="shared" si="3"/>
        <v>19.361474269819045</v>
      </c>
    </row>
    <row r="19" spans="6:14" x14ac:dyDescent="0.25">
      <c r="G19">
        <v>3263.27</v>
      </c>
      <c r="H19" s="3">
        <f t="shared" si="0"/>
        <v>43.710000000000036</v>
      </c>
      <c r="I19">
        <f t="shared" si="1"/>
        <v>5.602481446827059</v>
      </c>
      <c r="J19">
        <v>7</v>
      </c>
      <c r="M19">
        <f t="shared" si="2"/>
        <v>1.397518553172941</v>
      </c>
      <c r="N19">
        <f t="shared" si="3"/>
        <v>24.94463509494387</v>
      </c>
    </row>
    <row r="20" spans="6:14" x14ac:dyDescent="0.25">
      <c r="G20">
        <v>3235.18</v>
      </c>
      <c r="H20" s="3">
        <f t="shared" si="0"/>
        <v>15.619999999999891</v>
      </c>
      <c r="I20">
        <f t="shared" si="1"/>
        <v>2.0020764172829555</v>
      </c>
      <c r="J20">
        <v>4</v>
      </c>
      <c r="M20">
        <f t="shared" si="2"/>
        <v>1.9979235827170445</v>
      </c>
      <c r="N20">
        <f t="shared" si="3"/>
        <v>99.792573623560926</v>
      </c>
    </row>
    <row r="21" spans="6:14" x14ac:dyDescent="0.25">
      <c r="G21">
        <v>3241.91</v>
      </c>
      <c r="H21" s="3">
        <f t="shared" si="0"/>
        <v>22.349999999999909</v>
      </c>
      <c r="I21">
        <f t="shared" si="1"/>
        <v>2.8646868070598068</v>
      </c>
      <c r="J21">
        <v>4</v>
      </c>
      <c r="M21">
        <f t="shared" si="2"/>
        <v>1.1353131929401932</v>
      </c>
      <c r="N21">
        <f t="shared" si="3"/>
        <v>39.631319910515117</v>
      </c>
    </row>
    <row r="22" spans="6:14" x14ac:dyDescent="0.25">
      <c r="G22">
        <v>3238.34</v>
      </c>
      <c r="H22" s="3">
        <f t="shared" si="0"/>
        <v>18.7800000000002</v>
      </c>
      <c r="I22">
        <f t="shared" si="1"/>
        <v>2.4071059613684103</v>
      </c>
      <c r="J22">
        <v>3</v>
      </c>
      <c r="M22">
        <f t="shared" si="2"/>
        <v>0.59289403863158974</v>
      </c>
      <c r="N22">
        <f t="shared" si="3"/>
        <v>24.630990415334143</v>
      </c>
    </row>
    <row r="23" spans="6:14" x14ac:dyDescent="0.25">
      <c r="G23">
        <v>3231.49</v>
      </c>
      <c r="H23" s="3">
        <f t="shared" si="0"/>
        <v>11.929999999999836</v>
      </c>
      <c r="I23">
        <f t="shared" si="1"/>
        <v>1.529114702828777</v>
      </c>
      <c r="J23">
        <v>2</v>
      </c>
      <c r="M23">
        <f t="shared" si="2"/>
        <v>0.47088529717122296</v>
      </c>
      <c r="N23">
        <f t="shared" si="3"/>
        <v>30.794635373011015</v>
      </c>
    </row>
    <row r="24" spans="6:14" x14ac:dyDescent="0.25">
      <c r="F24" s="1">
        <v>45609</v>
      </c>
      <c r="G24">
        <v>3230.53</v>
      </c>
      <c r="H24" s="3">
        <f t="shared" si="0"/>
        <v>10.970000000000255</v>
      </c>
      <c r="I24">
        <f t="shared" si="1"/>
        <v>1.4060677527269323</v>
      </c>
      <c r="J24">
        <v>2</v>
      </c>
      <c r="K24">
        <v>16</v>
      </c>
      <c r="M24">
        <f t="shared" si="2"/>
        <v>0.5939322472730677</v>
      </c>
      <c r="N24">
        <f t="shared" si="3"/>
        <v>42.240656335457061</v>
      </c>
    </row>
    <row r="25" spans="6:14" x14ac:dyDescent="0.25">
      <c r="G25">
        <v>3226.71</v>
      </c>
      <c r="H25" s="3">
        <f t="shared" si="0"/>
        <v>7.1500000000000909</v>
      </c>
      <c r="I25">
        <f t="shared" si="1"/>
        <v>0.91644343044644128</v>
      </c>
      <c r="J25">
        <v>1</v>
      </c>
      <c r="K25">
        <v>5.78</v>
      </c>
      <c r="M25">
        <f t="shared" si="2"/>
        <v>8.3556569553558724E-2</v>
      </c>
      <c r="N25">
        <f t="shared" si="3"/>
        <v>9.1174825174811467</v>
      </c>
    </row>
    <row r="26" spans="6:14" x14ac:dyDescent="0.25">
      <c r="F26" s="1">
        <v>45623</v>
      </c>
      <c r="G26">
        <v>3379.7</v>
      </c>
      <c r="H26" s="3">
        <f>G26-$D$12</f>
        <v>160.13999999999987</v>
      </c>
      <c r="I26">
        <f t="shared" si="1"/>
        <v>20.525769363872886</v>
      </c>
      <c r="J26">
        <v>23</v>
      </c>
      <c r="K26">
        <v>230.8</v>
      </c>
      <c r="M26">
        <f t="shared" si="2"/>
        <v>2.474230636127114</v>
      </c>
      <c r="N26">
        <f t="shared" si="3"/>
        <v>12.054265018109245</v>
      </c>
    </row>
    <row r="27" spans="6:14" x14ac:dyDescent="0.25">
      <c r="F27" s="1">
        <v>45625</v>
      </c>
      <c r="G27">
        <v>3571.93</v>
      </c>
      <c r="H27" s="3">
        <f>G27-$D$12</f>
        <v>352.36999999999989</v>
      </c>
      <c r="I27">
        <f t="shared" si="1"/>
        <v>45.164639382714448</v>
      </c>
      <c r="J27">
        <v>48</v>
      </c>
      <c r="K27">
        <v>500.74</v>
      </c>
      <c r="M27">
        <f t="shared" si="2"/>
        <v>2.8353606172855521</v>
      </c>
      <c r="N27">
        <f t="shared" si="3"/>
        <v>6.2778329596731242</v>
      </c>
    </row>
    <row r="28" spans="6:14" x14ac:dyDescent="0.25">
      <c r="F28" s="1">
        <v>45630</v>
      </c>
      <c r="G28">
        <v>3669.19</v>
      </c>
      <c r="H28" s="3">
        <f>G28-$D$12</f>
        <v>449.63000000000011</v>
      </c>
      <c r="I28">
        <f t="shared" si="1"/>
        <v>57.630833514913043</v>
      </c>
      <c r="J28">
        <v>60</v>
      </c>
      <c r="K28">
        <v>634.54999999999995</v>
      </c>
      <c r="M28">
        <f t="shared" si="2"/>
        <v>2.3691664850869572</v>
      </c>
      <c r="N28">
        <f t="shared" si="3"/>
        <v>4.1109356582078371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2024-11-12T04:53:06Z</dcterms:created>
  <dcterms:modified xsi:type="dcterms:W3CDTF">2024-12-04T04:17:04Z</dcterms:modified>
</cp:coreProperties>
</file>