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xls" ContentType="application/vnd.ms-exce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9510" yWindow="75" windowWidth="10650" windowHeight="8205"/>
  </bookViews>
  <sheets>
    <sheet name="Sheet 1" sheetId="8" r:id="rId1"/>
    <sheet name="(1)" sheetId="19" r:id="rId2"/>
    <sheet name="(2)" sheetId="20" r:id="rId3"/>
    <sheet name="(3)" sheetId="21" r:id="rId4"/>
    <sheet name="(4)" sheetId="22" r:id="rId5"/>
    <sheet name="(5)" sheetId="23" r:id="rId6"/>
    <sheet name="(6)" sheetId="24" r:id="rId7"/>
  </sheets>
  <externalReferences>
    <externalReference r:id="rId8"/>
    <externalReference r:id="rId9"/>
    <externalReference r:id="rId10"/>
    <externalReference r:id="rId11"/>
    <externalReference r:id="rId12"/>
  </externalReferences>
  <definedNames>
    <definedName name="_1ﾍﾟｰｼﾞ" localSheetId="1">#REF!</definedName>
    <definedName name="_1ﾍﾟｰｼﾞ" localSheetId="2">#REF!</definedName>
    <definedName name="_1ﾍﾟｰｼﾞ" localSheetId="3">#REF!</definedName>
    <definedName name="_1ﾍﾟｰｼﾞ" localSheetId="4">#REF!</definedName>
    <definedName name="_1ﾍﾟｰｼﾞ" localSheetId="5">#REF!</definedName>
    <definedName name="_1ﾍﾟｰｼﾞ" localSheetId="6">#REF!</definedName>
    <definedName name="_1ﾍﾟｰｼﾞ">#REF!</definedName>
    <definedName name="_2ﾍﾟｰｼﾞ" localSheetId="1">#REF!</definedName>
    <definedName name="_2ﾍﾟｰｼﾞ" localSheetId="2">#REF!</definedName>
    <definedName name="_2ﾍﾟｰｼﾞ" localSheetId="3">#REF!</definedName>
    <definedName name="_2ﾍﾟｰｼﾞ" localSheetId="4">#REF!</definedName>
    <definedName name="_2ﾍﾟｰｼﾞ" localSheetId="5">#REF!</definedName>
    <definedName name="_2ﾍﾟｰｼﾞ" localSheetId="6">#REF!</definedName>
    <definedName name="_2ﾍﾟｰｼﾞ">#REF!</definedName>
    <definedName name="_3ﾍﾟｰｼﾞ" localSheetId="1">#REF!</definedName>
    <definedName name="_3ﾍﾟｰｼﾞ" localSheetId="2">#REF!</definedName>
    <definedName name="_3ﾍﾟｰｼﾞ" localSheetId="3">#REF!</definedName>
    <definedName name="_3ﾍﾟｰｼﾞ" localSheetId="4">#REF!</definedName>
    <definedName name="_3ﾍﾟｰｼﾞ" localSheetId="5">#REF!</definedName>
    <definedName name="_3ﾍﾟｰｼﾞ" localSheetId="6">#REF!</definedName>
    <definedName name="_3ﾍﾟｰｼﾞ">#REF!</definedName>
    <definedName name="_4ﾍﾟｰｼﾞ" localSheetId="1">#REF!</definedName>
    <definedName name="_4ﾍﾟｰｼﾞ" localSheetId="2">#REF!</definedName>
    <definedName name="_4ﾍﾟｰｼﾞ" localSheetId="3">#REF!</definedName>
    <definedName name="_4ﾍﾟｰｼﾞ" localSheetId="4">#REF!</definedName>
    <definedName name="_4ﾍﾟｰｼﾞ" localSheetId="5">#REF!</definedName>
    <definedName name="_4ﾍﾟｰｼﾞ" localSheetId="6">#REF!</definedName>
    <definedName name="_4ﾍﾟｰｼﾞ">#REF!</definedName>
    <definedName name="_5ﾍﾟｰｼﾞ" localSheetId="1">#REF!</definedName>
    <definedName name="_5ﾍﾟｰｼﾞ" localSheetId="2">#REF!</definedName>
    <definedName name="_5ﾍﾟｰｼﾞ" localSheetId="3">#REF!</definedName>
    <definedName name="_5ﾍﾟｰｼﾞ" localSheetId="4">#REF!</definedName>
    <definedName name="_5ﾍﾟｰｼﾞ" localSheetId="5">#REF!</definedName>
    <definedName name="_5ﾍﾟｰｼﾞ" localSheetId="6">#REF!</definedName>
    <definedName name="_5ﾍﾟｰｼﾞ">#REF!</definedName>
    <definedName name="_Ok1">[1]Cal_help!$B$7</definedName>
    <definedName name="Bin_Start">[1]Cal_help!$B$18</definedName>
    <definedName name="Bin_Width">[1]Cal_help!$B$19</definedName>
    <definedName name="Calculation_Automatic" localSheetId="1">[1]!Calculation_Automatic</definedName>
    <definedName name="Calculation_Automatic" localSheetId="2">[1]!Calculation_Automatic</definedName>
    <definedName name="Calculation_Automatic" localSheetId="3">[1]!Calculation_Automatic</definedName>
    <definedName name="Calculation_Automatic" localSheetId="4">[1]!Calculation_Automatic</definedName>
    <definedName name="Calculation_Automatic" localSheetId="5">[1]!Calculation_Automatic</definedName>
    <definedName name="Calculation_Automatic" localSheetId="6">[1]!Calculation_Automatic</definedName>
    <definedName name="Calculation_Automatic">[1]!Calculation_Automatic</definedName>
    <definedName name="Calculation_Hold" localSheetId="1">[1]!Calculation_Hold</definedName>
    <definedName name="Calculation_Hold" localSheetId="2">[1]!Calculation_Hold</definedName>
    <definedName name="Calculation_Hold" localSheetId="3">[1]!Calculation_Hold</definedName>
    <definedName name="Calculation_Hold" localSheetId="4">[1]!Calculation_Hold</definedName>
    <definedName name="Calculation_Hold" localSheetId="5">[1]!Calculation_Hold</definedName>
    <definedName name="Calculation_Hold" localSheetId="6">[1]!Calculation_Hold</definedName>
    <definedName name="Calculation_Hold">[1]!Calculation_Hold</definedName>
    <definedName name="Clear_AllData" localSheetId="1">[1]!Clear_AllData</definedName>
    <definedName name="Clear_AllData" localSheetId="2">[1]!Clear_AllData</definedName>
    <definedName name="Clear_AllData" localSheetId="3">[1]!Clear_AllData</definedName>
    <definedName name="Clear_AllData" localSheetId="4">[1]!Clear_AllData</definedName>
    <definedName name="Clear_AllData" localSheetId="5">[1]!Clear_AllData</definedName>
    <definedName name="Clear_AllData" localSheetId="6">[1]!Clear_AllData</definedName>
    <definedName name="Clear_AllData">[1]!Clear_AllData</definedName>
    <definedName name="Clear_Content" localSheetId="1">[1]!Clear_Content</definedName>
    <definedName name="Clear_Content" localSheetId="2">[1]!Clear_Content</definedName>
    <definedName name="Clear_Content" localSheetId="3">[1]!Clear_Content</definedName>
    <definedName name="Clear_Content" localSheetId="4">[1]!Clear_Content</definedName>
    <definedName name="Clear_Content" localSheetId="5">[1]!Clear_Content</definedName>
    <definedName name="Clear_Content" localSheetId="6">[1]!Clear_Content</definedName>
    <definedName name="Clear_Content">[1]!Clear_Content</definedName>
    <definedName name="Clear_Data" localSheetId="1">[1]!Clear_Data</definedName>
    <definedName name="Clear_Data" localSheetId="2">[1]!Clear_Data</definedName>
    <definedName name="Clear_Data" localSheetId="3">[1]!Clear_Data</definedName>
    <definedName name="Clear_Data" localSheetId="4">[1]!Clear_Data</definedName>
    <definedName name="Clear_Data" localSheetId="5">[1]!Clear_Data</definedName>
    <definedName name="Clear_Data" localSheetId="6">[1]!Clear_Data</definedName>
    <definedName name="Clear_Data">[1]!Clear_Data</definedName>
    <definedName name="Clear_Spec" localSheetId="1">[1]!Clear_Spec</definedName>
    <definedName name="Clear_Spec" localSheetId="2">[1]!Clear_Spec</definedName>
    <definedName name="Clear_Spec" localSheetId="3">[1]!Clear_Spec</definedName>
    <definedName name="Clear_Spec" localSheetId="4">[1]!Clear_Spec</definedName>
    <definedName name="Clear_Spec" localSheetId="5">[1]!Clear_Spec</definedName>
    <definedName name="Clear_Spec" localSheetId="6">[1]!Clear_Spec</definedName>
    <definedName name="Clear_Spec">[1]!Clear_Spec</definedName>
    <definedName name="Condition2" localSheetId="1">[2]YIELD!#REF!</definedName>
    <definedName name="Condition2" localSheetId="2">[2]YIELD!#REF!</definedName>
    <definedName name="Condition2" localSheetId="3">[2]YIELD!#REF!</definedName>
    <definedName name="Condition2" localSheetId="4">[2]YIELD!#REF!</definedName>
    <definedName name="Condition2" localSheetId="5">[2]YIELD!#REF!</definedName>
    <definedName name="Condition2" localSheetId="6">[2]YIELD!#REF!</definedName>
    <definedName name="Condition2">[2]YIELD!#REF!</definedName>
    <definedName name="Condition3" localSheetId="1">[2]YIELD!#REF!</definedName>
    <definedName name="Condition3" localSheetId="2">[2]YIELD!#REF!</definedName>
    <definedName name="Condition3" localSheetId="3">[2]YIELD!#REF!</definedName>
    <definedName name="Condition3" localSheetId="4">[2]YIELD!#REF!</definedName>
    <definedName name="Condition3" localSheetId="5">[2]YIELD!#REF!</definedName>
    <definedName name="Condition3" localSheetId="6">[2]YIELD!#REF!</definedName>
    <definedName name="Condition3">[2]YIELD!#REF!</definedName>
    <definedName name="Data">[2]YIELD!$B$58:$B$1557,[2]YIELD!$C$58:$C$1557</definedName>
    <definedName name="Data_Input" localSheetId="1">[1]!Data_Input</definedName>
    <definedName name="Data_Input" localSheetId="2">[1]!Data_Input</definedName>
    <definedName name="Data_Input" localSheetId="3">[1]!Data_Input</definedName>
    <definedName name="Data_Input" localSheetId="4">[1]!Data_Input</definedName>
    <definedName name="Data_Input" localSheetId="5">[1]!Data_Input</definedName>
    <definedName name="Data_Input" localSheetId="6">[1]!Data_Input</definedName>
    <definedName name="Data_Input">[1]!Data_Input</definedName>
    <definedName name="Data_Paste" localSheetId="1">[1]!Data_Paste</definedName>
    <definedName name="Data_Paste" localSheetId="2">[1]!Data_Paste</definedName>
    <definedName name="Data_Paste" localSheetId="3">[1]!Data_Paste</definedName>
    <definedName name="Data_Paste" localSheetId="4">[1]!Data_Paste</definedName>
    <definedName name="Data_Paste" localSheetId="5">[1]!Data_Paste</definedName>
    <definedName name="Data_Paste" localSheetId="6">[1]!Data_Paste</definedName>
    <definedName name="Data_Paste">[1]!Data_Paste</definedName>
    <definedName name="_xlnm.Database" localSheetId="1">'[3]raw data'!#REF!</definedName>
    <definedName name="_xlnm.Database" localSheetId="2">'[3]raw data'!#REF!</definedName>
    <definedName name="_xlnm.Database" localSheetId="3">'[3]raw data'!#REF!</definedName>
    <definedName name="_xlnm.Database" localSheetId="4">'[3]raw data'!#REF!</definedName>
    <definedName name="_xlnm.Database" localSheetId="5">'[3]raw data'!#REF!</definedName>
    <definedName name="_xlnm.Database" localSheetId="6">'[3]raw data'!#REF!</definedName>
    <definedName name="_xlnm.Database">'[3]raw data'!#REF!</definedName>
    <definedName name="_xlnm.Print_Area" localSheetId="1">'(1)'!$B$1:$G$40</definedName>
    <definedName name="_xlnm.Print_Area" localSheetId="2">'(2)'!$B$1:$G$40</definedName>
    <definedName name="_xlnm.Print_Area" localSheetId="3">'(3)'!$B$1:$G$40</definedName>
    <definedName name="_xlnm.Print_Area" localSheetId="4">'(4)'!$B$1:$G$40</definedName>
    <definedName name="_xlnm.Print_Area" localSheetId="5">'(5)'!$B$1:$G$40</definedName>
    <definedName name="_xlnm.Print_Area" localSheetId="6">'(6)'!$B$1:$G$26</definedName>
    <definedName name="_xlnm.Print_Area" localSheetId="0">'Sheet 1'!$A$1:$I$37</definedName>
    <definedName name="_xlnm.Print_Titles" localSheetId="1">'(1)'!$1:$40</definedName>
    <definedName name="_xlnm.Print_Titles" localSheetId="2">'(2)'!$1:$40</definedName>
    <definedName name="_xlnm.Print_Titles" localSheetId="3">'(3)'!$1:$40</definedName>
    <definedName name="_xlnm.Print_Titles" localSheetId="4">'(4)'!$1:$40</definedName>
    <definedName name="_xlnm.Print_Titles" localSheetId="5">'(5)'!$1:$40</definedName>
    <definedName name="_xlnm.Print_Titles" localSheetId="6">'(6)'!$1:$26</definedName>
    <definedName name="Excel_BuiltIn__FilterDatabase_5" localSheetId="1">#REF!</definedName>
    <definedName name="Excel_BuiltIn__FilterDatabase_5" localSheetId="2">#REF!</definedName>
    <definedName name="Excel_BuiltIn__FilterDatabase_5" localSheetId="3">#REF!</definedName>
    <definedName name="Excel_BuiltIn__FilterDatabase_5" localSheetId="4">#REF!</definedName>
    <definedName name="Excel_BuiltIn__FilterDatabase_5" localSheetId="5">#REF!</definedName>
    <definedName name="Excel_BuiltIn__FilterDatabase_5" localSheetId="6">#REF!</definedName>
    <definedName name="Excel_BuiltIn__FilterDatabase_5">#REF!</definedName>
    <definedName name="Excel_BuiltIn_Print_Area_1_1" localSheetId="1">#REF!</definedName>
    <definedName name="Excel_BuiltIn_Print_Area_1_1" localSheetId="2">#REF!</definedName>
    <definedName name="Excel_BuiltIn_Print_Area_1_1" localSheetId="3">#REF!</definedName>
    <definedName name="Excel_BuiltIn_Print_Area_1_1" localSheetId="4">#REF!</definedName>
    <definedName name="Excel_BuiltIn_Print_Area_1_1" localSheetId="5">#REF!</definedName>
    <definedName name="Excel_BuiltIn_Print_Area_1_1" localSheetId="6">#REF!</definedName>
    <definedName name="Excel_BuiltIn_Print_Area_1_1">#REF!</definedName>
    <definedName name="Home" localSheetId="1">[1]!Home</definedName>
    <definedName name="Home" localSheetId="2">[1]!Home</definedName>
    <definedName name="Home" localSheetId="3">[1]!Home</definedName>
    <definedName name="Home" localSheetId="4">[1]!Home</definedName>
    <definedName name="Home" localSheetId="5">[1]!Home</definedName>
    <definedName name="Home" localSheetId="6">[1]!Home</definedName>
    <definedName name="Home">[1]!Home</definedName>
    <definedName name="Messwerte">'[4]Histo part1'!$B$150:$B$1062</definedName>
    <definedName name="Sheet_Protect" localSheetId="1">[1]!Sheet_Protect</definedName>
    <definedName name="Sheet_Protect" localSheetId="2">[1]!Sheet_Protect</definedName>
    <definedName name="Sheet_Protect" localSheetId="3">[1]!Sheet_Protect</definedName>
    <definedName name="Sheet_Protect" localSheetId="4">[1]!Sheet_Protect</definedName>
    <definedName name="Sheet_Protect" localSheetId="5">[1]!Sheet_Protect</definedName>
    <definedName name="Sheet_Protect" localSheetId="6">[1]!Sheet_Protect</definedName>
    <definedName name="Sheet_Protect">[1]!Sheet_Protect</definedName>
    <definedName name="Sheet_Unprotect" localSheetId="1">[1]!Sheet_Unprotect</definedName>
    <definedName name="Sheet_Unprotect" localSheetId="2">[1]!Sheet_Unprotect</definedName>
    <definedName name="Sheet_Unprotect" localSheetId="3">[1]!Sheet_Unprotect</definedName>
    <definedName name="Sheet_Unprotect" localSheetId="4">[1]!Sheet_Unprotect</definedName>
    <definedName name="Sheet_Unprotect" localSheetId="5">[1]!Sheet_Unprotect</definedName>
    <definedName name="Sheet_Unprotect" localSheetId="6">[1]!Sheet_Unprotect</definedName>
    <definedName name="Sheet_Unprotect">[1]!Sheet_Unprotect</definedName>
    <definedName name="_xlnm.Criteria" localSheetId="1">'[3]raw data'!#REF!</definedName>
    <definedName name="_xlnm.Criteria" localSheetId="2">'[3]raw data'!#REF!</definedName>
    <definedName name="_xlnm.Criteria" localSheetId="3">'[3]raw data'!#REF!</definedName>
    <definedName name="_xlnm.Criteria" localSheetId="4">'[3]raw data'!#REF!</definedName>
    <definedName name="_xlnm.Criteria" localSheetId="5">'[3]raw data'!#REF!</definedName>
    <definedName name="_xlnm.Criteria" localSheetId="6">'[3]raw data'!#REF!</definedName>
    <definedName name="_xlnm.Criteria">'[3]raw data'!#REF!</definedName>
    <definedName name="test" localSheetId="1">[2]YIELD!#REF!</definedName>
    <definedName name="test" localSheetId="2">[2]YIELD!#REF!</definedName>
    <definedName name="test" localSheetId="3">[2]YIELD!#REF!</definedName>
    <definedName name="test" localSheetId="4">[2]YIELD!#REF!</definedName>
    <definedName name="test" localSheetId="5">[2]YIELD!#REF!</definedName>
    <definedName name="test" localSheetId="6">[2]YIELD!#REF!</definedName>
    <definedName name="test">[2]YIELD!#REF!</definedName>
    <definedName name="_xlnm.Extract" localSheetId="1">'[3]raw data'!#REF!</definedName>
    <definedName name="_xlnm.Extract" localSheetId="2">'[3]raw data'!#REF!</definedName>
    <definedName name="_xlnm.Extract" localSheetId="3">'[3]raw data'!#REF!</definedName>
    <definedName name="_xlnm.Extract" localSheetId="4">'[3]raw data'!#REF!</definedName>
    <definedName name="_xlnm.Extract" localSheetId="5">'[3]raw data'!#REF!</definedName>
    <definedName name="_xlnm.Extract" localSheetId="6">'[3]raw data'!#REF!</definedName>
    <definedName name="_xlnm.Extract">'[3]raw data'!#REF!</definedName>
    <definedName name="原価まとめ" localSheetId="1">#REF!</definedName>
    <definedName name="原価まとめ" localSheetId="2">#REF!</definedName>
    <definedName name="原価まとめ" localSheetId="3">#REF!</definedName>
    <definedName name="原価まとめ" localSheetId="4">#REF!</definedName>
    <definedName name="原価まとめ" localSheetId="5">#REF!</definedName>
    <definedName name="原価まとめ" localSheetId="6">#REF!</definedName>
    <definedName name="原価まとめ">#REF!</definedName>
  </definedNames>
  <calcPr calcId="125725"/>
</workbook>
</file>

<file path=xl/calcChain.xml><?xml version="1.0" encoding="utf-8"?>
<calcChain xmlns="http://schemas.openxmlformats.org/spreadsheetml/2006/main">
  <c r="N32" i="23"/>
  <c r="N33"/>
  <c r="N34"/>
  <c r="N35"/>
  <c r="N36"/>
  <c r="N37"/>
  <c r="N38"/>
  <c r="N39"/>
  <c r="N40"/>
  <c r="N41"/>
  <c r="N42"/>
  <c r="N43"/>
  <c r="N44"/>
  <c r="N45"/>
  <c r="N46"/>
  <c r="N47"/>
  <c r="N48"/>
  <c r="N49"/>
  <c r="N50"/>
  <c r="N51"/>
  <c r="N52"/>
  <c r="N53"/>
  <c r="N54"/>
  <c r="N55"/>
  <c r="N56"/>
  <c r="N57"/>
  <c r="N58"/>
  <c r="N59"/>
  <c r="N31"/>
  <c r="J32"/>
  <c r="J33"/>
  <c r="J34"/>
  <c r="J35"/>
  <c r="J36"/>
  <c r="J37"/>
  <c r="J38"/>
  <c r="J39"/>
  <c r="J40"/>
  <c r="J41"/>
  <c r="J42"/>
  <c r="J43"/>
  <c r="J44"/>
  <c r="J45"/>
  <c r="J46"/>
  <c r="J47"/>
  <c r="J48"/>
  <c r="J49"/>
  <c r="J50"/>
  <c r="J51"/>
  <c r="J52"/>
  <c r="J53"/>
  <c r="J54"/>
  <c r="J55"/>
  <c r="J56"/>
  <c r="J57"/>
  <c r="J58"/>
  <c r="J59"/>
  <c r="J31"/>
  <c r="J51" i="21" l="1"/>
  <c r="H51"/>
  <c r="J50"/>
  <c r="H50"/>
  <c r="J49"/>
  <c r="H49"/>
  <c r="J35"/>
  <c r="J34"/>
  <c r="J33"/>
  <c r="H35"/>
  <c r="H34"/>
  <c r="H33"/>
  <c r="H38" i="20"/>
  <c r="I83"/>
  <c r="H83"/>
  <c r="I82"/>
  <c r="H82"/>
  <c r="J83" s="1"/>
  <c r="I81"/>
  <c r="H81"/>
  <c r="I62"/>
  <c r="H62"/>
  <c r="I61"/>
  <c r="H61"/>
  <c r="I60"/>
  <c r="J60" s="1"/>
  <c r="H60"/>
  <c r="I40"/>
  <c r="H40"/>
  <c r="J39" s="1"/>
  <c r="I39"/>
  <c r="H39"/>
  <c r="I38"/>
  <c r="M104" i="19"/>
  <c r="L104"/>
  <c r="I104"/>
  <c r="H104"/>
  <c r="M103"/>
  <c r="N103" s="1"/>
  <c r="L103"/>
  <c r="I103"/>
  <c r="H103"/>
  <c r="M102"/>
  <c r="N102" s="1"/>
  <c r="L102"/>
  <c r="I102"/>
  <c r="H102"/>
  <c r="M83"/>
  <c r="L83"/>
  <c r="I83"/>
  <c r="H83"/>
  <c r="M82"/>
  <c r="L82"/>
  <c r="J82"/>
  <c r="I82"/>
  <c r="H82"/>
  <c r="N81"/>
  <c r="M81"/>
  <c r="L81"/>
  <c r="I81"/>
  <c r="H81"/>
  <c r="M62"/>
  <c r="L62"/>
  <c r="N61" s="1"/>
  <c r="I62"/>
  <c r="H62"/>
  <c r="M61"/>
  <c r="L61"/>
  <c r="N62" s="1"/>
  <c r="I61"/>
  <c r="J61" s="1"/>
  <c r="H61"/>
  <c r="J62" s="1"/>
  <c r="M60"/>
  <c r="L60"/>
  <c r="N60" s="1"/>
  <c r="J60"/>
  <c r="I60"/>
  <c r="H60"/>
  <c r="M40"/>
  <c r="L40"/>
  <c r="N39" s="1"/>
  <c r="M39"/>
  <c r="L39"/>
  <c r="N40" s="1"/>
  <c r="M38"/>
  <c r="L38"/>
  <c r="N38" s="1"/>
  <c r="I39"/>
  <c r="I38"/>
  <c r="I40"/>
  <c r="H40"/>
  <c r="J39" s="1"/>
  <c r="H39"/>
  <c r="J40" s="1"/>
  <c r="H38"/>
  <c r="J82" i="20" l="1"/>
  <c r="J81"/>
  <c r="J61"/>
  <c r="J62"/>
  <c r="J40"/>
  <c r="J38"/>
  <c r="J102" i="19"/>
  <c r="J104"/>
  <c r="N104"/>
  <c r="J103"/>
  <c r="N83"/>
  <c r="N82"/>
  <c r="J81"/>
  <c r="J83"/>
  <c r="J38"/>
</calcChain>
</file>

<file path=xl/sharedStrings.xml><?xml version="1.0" encoding="utf-8"?>
<sst xmlns="http://schemas.openxmlformats.org/spreadsheetml/2006/main" count="572" uniqueCount="181">
  <si>
    <t>Verification result</t>
  </si>
  <si>
    <t>Why1</t>
  </si>
  <si>
    <t>Why2</t>
  </si>
  <si>
    <t>Why3</t>
  </si>
  <si>
    <t>Why4</t>
  </si>
  <si>
    <t>Why5</t>
  </si>
  <si>
    <t>Top</t>
  </si>
  <si>
    <t>Judgment</t>
  </si>
  <si>
    <t>Why6</t>
  </si>
  <si>
    <t>According to the analysis results until now, there is no hint to support this theory. Only cav. 1 and 3 are mainly affected and others are OK.</t>
  </si>
  <si>
    <t>1.Concentricity (IT33) of OD38.01 based on datumA-B is out of specification</t>
  </si>
  <si>
    <t>1.1.1.1.1.1. The tooling or center jig is worn out.</t>
  </si>
  <si>
    <t>1.1.1.1.1.1.1. Tools and center jigs are not subject of a maintenance plan.</t>
  </si>
  <si>
    <t>1.1.1.2.1.1. The tooling or center jig is worn out.</t>
  </si>
  <si>
    <t>1.1.1.2.1.1.1. Tools and center jigs are not subject of a maintenance plan.</t>
  </si>
  <si>
    <t>1.1.1.2.1.2. Different situation due to different cavities/tooling combinations</t>
  </si>
  <si>
    <t>1.1.1.2.2.1. There can be either a dimension problem with the center jig , upper tool or lower tool.</t>
  </si>
  <si>
    <t>1.1.2.1.1.The tooling is worn out.</t>
  </si>
  <si>
    <t>1.1.2.1.1.1. Tool is not subject of a maintenance plan.</t>
  </si>
  <si>
    <t>1.1.3.1.1. The tooling is worn out.</t>
  </si>
  <si>
    <t>1.1.3.1.1.1. Tool is not subject of a maintenance plan.</t>
  </si>
  <si>
    <t>1.1.3.2.1. Deformation comes from asymmetric structure of the ends of stator (one side has terminals, the other side not).</t>
  </si>
  <si>
    <t>1.1.3.2.1.1. Different shrinkage ratios on each side</t>
  </si>
  <si>
    <t>No risk for this failure mode</t>
  </si>
  <si>
    <t>5-Why Analysis</t>
  </si>
  <si>
    <t>Created by: EAQA &amp; Precision Motors BU/Mr. Maruyama, Mr. Heinrich &amp; Mr. Muraoka</t>
  </si>
  <si>
    <t>Issue date: 04.07.2017</t>
  </si>
  <si>
    <t>Due Date for verification result</t>
  </si>
  <si>
    <t>1.1.1.1. Axis of center-jig shift 
during overmolding.</t>
  </si>
  <si>
    <t>1.1.1.1.1 There is gap between center-jig and tooling</t>
  </si>
  <si>
    <t>1.1.1.2. Axis of sleeve shift 
during overmolding.</t>
  </si>
  <si>
    <t>1.1.1.2.1. There is gap between center-jig  and sleeve.</t>
  </si>
  <si>
    <t>1.1.1.2.2.1.1. A temporary fixture for lower tool was used in the production to improve burr problem.</t>
  </si>
  <si>
    <t>1.1.2 Axis of datum B (ID36.7) shift.</t>
  </si>
  <si>
    <t>1.1.2.1. Tooling dimensions of ID36.7 are
out of specification.</t>
  </si>
  <si>
    <t>1.1.3 Axis of OD38.01 shift.</t>
  </si>
  <si>
    <t>1.1.3.1. Tooling dimensions of OD38.01 are out of specification.</t>
  </si>
  <si>
    <t>1.1.3.2. OD38.01 is deform by shrinking 
after overmold.</t>
  </si>
  <si>
    <t>1.2. Concentricity turns higher after motor assembly</t>
  </si>
  <si>
    <t>1.2.1. Sleeve bearing is deformed when rotor is assembled</t>
  </si>
  <si>
    <t>1.2.1.1. When rotor is assembled, rotor shaft and stator axis are not centered.</t>
  </si>
  <si>
    <t>1.2.1.1.1. Alignment of fixture between rotor and stator does not match.</t>
  </si>
  <si>
    <t>Confirm measurement data before and after motor assy</t>
  </si>
  <si>
    <t>-</t>
  </si>
  <si>
    <t>1.2.2. Sleeve bearing is deformed by final tester.</t>
  </si>
  <si>
    <t>1.2.2.1. High friction torque between shaft and sleeve bearing makes wear of sleeve bearing.</t>
  </si>
  <si>
    <t>1.2.2.1.1. Shaft is slant.</t>
  </si>
  <si>
    <t>1.2.2.1.1.1. Axis of jig is not centered</t>
  </si>
  <si>
    <t>1.2.2.2. High load is added to sleeve bearing when rotor is releasing or locking.</t>
  </si>
  <si>
    <t>1.2.2.2.1. Shaft is slant</t>
  </si>
  <si>
    <t>1.2.2.2.1.1. Axis of jig does not match.</t>
  </si>
  <si>
    <t>1.3 Concentricity become high 
during transportation</t>
  </si>
  <si>
    <t>1.3.1 Dimension is changed by environment variation.
And influence with concentricity.</t>
  </si>
  <si>
    <t>1.3.1.1. Dimension changes on plastic part due to temperature or humidity changes</t>
  </si>
  <si>
    <t>1.3.2 Deform by vibration or impact during transportation.</t>
  </si>
  <si>
    <r>
      <t>1.1.Concentricity after molding  is too high.</t>
    </r>
    <r>
      <rPr>
        <sz val="14"/>
        <color theme="1"/>
        <rFont val="ＭＳ Ｐゴシック"/>
        <family val="3"/>
        <charset val="128"/>
      </rPr>
      <t xml:space="preserve">
</t>
    </r>
  </si>
  <si>
    <r>
      <t>1.1.1.  Axis of datum A (sleeve ID)
shift.</t>
    </r>
    <r>
      <rPr>
        <sz val="14"/>
        <color theme="1"/>
        <rFont val="ＭＳ Ｐゴシック"/>
        <family val="3"/>
        <charset val="128"/>
      </rPr>
      <t xml:space="preserve">
</t>
    </r>
  </si>
  <si>
    <r>
      <t>1.1.1.2.2. Sleeve does not push in horizontally during overmold.</t>
    </r>
    <r>
      <rPr>
        <sz val="14"/>
        <color theme="1"/>
        <rFont val="ＭＳ Ｐゴシック"/>
        <family val="3"/>
        <charset val="128"/>
      </rPr>
      <t xml:space="preserve">
</t>
    </r>
  </si>
  <si>
    <t>Inspection Record</t>
    <phoneticPr fontId="3"/>
  </si>
  <si>
    <t xml:space="preserve"> Model :</t>
  </si>
  <si>
    <t>BLIM4156S-A04</t>
    <phoneticPr fontId="3"/>
  </si>
  <si>
    <t>Part Name :</t>
  </si>
  <si>
    <t>Stator overmold</t>
    <phoneticPr fontId="3"/>
  </si>
  <si>
    <t>Process Name :</t>
  </si>
  <si>
    <t>Overmold</t>
    <phoneticPr fontId="3"/>
  </si>
  <si>
    <t>Date :</t>
    <phoneticPr fontId="3"/>
  </si>
  <si>
    <t>Note :</t>
  </si>
  <si>
    <t xml:space="preserve">  (1) Confirm matching between center jig and die. </t>
    <phoneticPr fontId="17"/>
  </si>
  <si>
    <t xml:space="preserve">  中芯と金型合わせ部の寸法差確認</t>
    <phoneticPr fontId="3"/>
  </si>
  <si>
    <t>A-1</t>
    <phoneticPr fontId="3"/>
  </si>
  <si>
    <t>CAV1</t>
    <phoneticPr fontId="17"/>
  </si>
  <si>
    <t>CAV3</t>
    <phoneticPr fontId="17"/>
  </si>
  <si>
    <t>Characteristics :</t>
  </si>
  <si>
    <t>Center jig
A-1</t>
    <phoneticPr fontId="17"/>
  </si>
  <si>
    <t>Upper tool
A-1</t>
    <phoneticPr fontId="17"/>
  </si>
  <si>
    <t>Delta</t>
    <phoneticPr fontId="17"/>
  </si>
  <si>
    <t>Judgement</t>
    <phoneticPr fontId="17"/>
  </si>
  <si>
    <t>Specification :</t>
  </si>
  <si>
    <r>
      <rPr>
        <sz val="11"/>
        <color theme="1"/>
        <rFont val="ＭＳ Ｐゴシック"/>
        <family val="3"/>
        <charset val="128"/>
      </rPr>
      <t>φ</t>
    </r>
    <r>
      <rPr>
        <sz val="11"/>
        <color theme="1"/>
        <rFont val="Arial"/>
        <family val="2"/>
      </rPr>
      <t>22.8
0/-0.005</t>
    </r>
    <phoneticPr fontId="3"/>
  </si>
  <si>
    <r>
      <rPr>
        <sz val="11"/>
        <color theme="1"/>
        <rFont val="ＭＳ Ｐゴシック"/>
        <family val="3"/>
        <charset val="128"/>
      </rPr>
      <t>φ</t>
    </r>
    <r>
      <rPr>
        <sz val="11"/>
        <color theme="1"/>
        <rFont val="Arial"/>
        <family val="2"/>
      </rPr>
      <t>22.8
0.01/0</t>
    </r>
    <phoneticPr fontId="3"/>
  </si>
  <si>
    <t>Spec. unit :</t>
  </si>
  <si>
    <t>mm</t>
    <phoneticPr fontId="3"/>
  </si>
  <si>
    <t>USL :</t>
  </si>
  <si>
    <t>LSL :</t>
  </si>
  <si>
    <t>Measuring Equipment Name :</t>
  </si>
  <si>
    <t>Micrometer</t>
    <phoneticPr fontId="3"/>
  </si>
  <si>
    <t>CMM</t>
    <phoneticPr fontId="3"/>
  </si>
  <si>
    <t>Micro meter</t>
    <phoneticPr fontId="3"/>
  </si>
  <si>
    <t xml:space="preserve"> Sample no.</t>
  </si>
  <si>
    <t>B-1</t>
    <phoneticPr fontId="3"/>
  </si>
  <si>
    <t>Center jig
B-1</t>
    <phoneticPr fontId="17"/>
  </si>
  <si>
    <t>Base tool
B-1</t>
    <phoneticPr fontId="17"/>
  </si>
  <si>
    <t>3.076 
0/-0.005</t>
    <phoneticPr fontId="3"/>
  </si>
  <si>
    <t>3.076 
0.005/0</t>
    <phoneticPr fontId="3"/>
  </si>
  <si>
    <t>Smart scope</t>
    <phoneticPr fontId="3"/>
  </si>
  <si>
    <t>B-2</t>
    <phoneticPr fontId="3"/>
  </si>
  <si>
    <t>Center jig
B-2</t>
    <phoneticPr fontId="17"/>
  </si>
  <si>
    <t>Base tool
B-2</t>
    <phoneticPr fontId="17"/>
  </si>
  <si>
    <t>5
0/-0.005</t>
    <phoneticPr fontId="3"/>
  </si>
  <si>
    <t>5 
0.005/0</t>
    <phoneticPr fontId="3"/>
  </si>
  <si>
    <t>B-3</t>
    <phoneticPr fontId="3"/>
  </si>
  <si>
    <t>Center jig
B-3</t>
    <phoneticPr fontId="17"/>
  </si>
  <si>
    <t>Base tool
B-3</t>
    <phoneticPr fontId="17"/>
  </si>
  <si>
    <t>3.6
0/-0.005</t>
    <phoneticPr fontId="3"/>
  </si>
  <si>
    <t>3.6 
0.005/0</t>
    <phoneticPr fontId="3"/>
  </si>
  <si>
    <t>(2) Confirm matching between center jig and sleeve ID</t>
    <phoneticPr fontId="17"/>
  </si>
  <si>
    <t xml:space="preserve">  中芯とｽﾘｰﾌﾞ内径部の寸法確認</t>
    <phoneticPr fontId="3"/>
  </si>
  <si>
    <t>Sleeve ID
A-1</t>
    <phoneticPr fontId="17"/>
  </si>
  <si>
    <r>
      <rPr>
        <sz val="11"/>
        <color theme="1"/>
        <rFont val="ＭＳ Ｐゴシック"/>
        <family val="3"/>
        <charset val="128"/>
      </rPr>
      <t>φ</t>
    </r>
    <r>
      <rPr>
        <sz val="11"/>
        <color theme="1"/>
        <rFont val="Arial"/>
        <family val="2"/>
      </rPr>
      <t>6
+0.021/+0.009</t>
    </r>
    <phoneticPr fontId="3"/>
  </si>
  <si>
    <t>A-2</t>
    <phoneticPr fontId="3"/>
  </si>
  <si>
    <t>Center jig
A-2</t>
    <phoneticPr fontId="17"/>
  </si>
  <si>
    <t>Sleeve ID
A-2</t>
    <phoneticPr fontId="17"/>
  </si>
  <si>
    <r>
      <rPr>
        <sz val="11"/>
        <color theme="1"/>
        <rFont val="ＭＳ Ｐゴシック"/>
        <family val="3"/>
        <charset val="128"/>
      </rPr>
      <t>φ</t>
    </r>
    <r>
      <rPr>
        <sz val="11"/>
        <color theme="1"/>
        <rFont val="Arial"/>
        <family val="2"/>
      </rPr>
      <t>6
+0.023/+0.011</t>
    </r>
    <phoneticPr fontId="3"/>
  </si>
  <si>
    <t>A-3</t>
    <phoneticPr fontId="3"/>
  </si>
  <si>
    <t>Center jig
A-3</t>
    <phoneticPr fontId="17"/>
  </si>
  <si>
    <t>Sleeve ID
A-3</t>
    <phoneticPr fontId="17"/>
  </si>
  <si>
    <r>
      <rPr>
        <sz val="11"/>
        <color theme="1"/>
        <rFont val="ＭＳ Ｐゴシック"/>
        <family val="3"/>
        <charset val="128"/>
      </rPr>
      <t>φ</t>
    </r>
    <r>
      <rPr>
        <sz val="11"/>
        <color theme="1"/>
        <rFont val="Arial"/>
        <family val="2"/>
      </rPr>
      <t>6
+0.026/+0.014</t>
    </r>
    <phoneticPr fontId="3"/>
  </si>
  <si>
    <t>(3) Confirm dimension of die for holding sleeve.</t>
    <phoneticPr fontId="17"/>
  </si>
  <si>
    <t xml:space="preserve">  ｽﾘｰﾌﾞ受け部の金型寸法確認</t>
    <phoneticPr fontId="3"/>
  </si>
  <si>
    <t>Base tool
A-1</t>
    <phoneticPr fontId="17"/>
  </si>
  <si>
    <t>(4) Confirm dimension of ID36.7</t>
    <phoneticPr fontId="17"/>
  </si>
  <si>
    <t xml:space="preserve"> 金型寸法の確認</t>
    <phoneticPr fontId="3"/>
  </si>
  <si>
    <t xml:space="preserve">(5) Confirm dimension of OD38.01 </t>
    <phoneticPr fontId="17"/>
  </si>
  <si>
    <t xml:space="preserve">  金型寸法の確認</t>
    <phoneticPr fontId="3"/>
  </si>
  <si>
    <t>Base tool</t>
    <phoneticPr fontId="17"/>
  </si>
  <si>
    <t>Specification
See left dwg,</t>
    <phoneticPr fontId="17"/>
  </si>
  <si>
    <t>-</t>
    <phoneticPr fontId="3"/>
  </si>
  <si>
    <r>
      <t xml:space="preserve">Confirm matching between center jig and die.
</t>
    </r>
    <r>
      <rPr>
        <b/>
        <sz val="14"/>
        <color theme="1"/>
        <rFont val="Arial"/>
        <family val="2"/>
      </rPr>
      <t xml:space="preserve">  =&gt; Sheet (1)</t>
    </r>
    <r>
      <rPr>
        <sz val="14"/>
        <color theme="1"/>
        <rFont val="ＭＳ Ｐゴシック"/>
        <family val="3"/>
        <charset val="128"/>
      </rPr>
      <t xml:space="preserve">
</t>
    </r>
    <phoneticPr fontId="3"/>
  </si>
  <si>
    <r>
      <t xml:space="preserve">Confirm matching between center jig and sleeve ID.
</t>
    </r>
    <r>
      <rPr>
        <b/>
        <sz val="14"/>
        <color theme="1"/>
        <rFont val="Arial"/>
        <family val="2"/>
      </rPr>
      <t xml:space="preserve">  =&gt; Sheet (2)</t>
    </r>
    <phoneticPr fontId="3"/>
  </si>
  <si>
    <r>
      <t xml:space="preserve">Confirm dimension of die for holding sleeve.
</t>
    </r>
    <r>
      <rPr>
        <b/>
        <sz val="14"/>
        <color theme="1"/>
        <rFont val="Arial"/>
        <family val="2"/>
      </rPr>
      <t xml:space="preserve"> =&gt; Sheet (3)</t>
    </r>
    <r>
      <rPr>
        <sz val="14"/>
        <color theme="1"/>
        <rFont val="Arial"/>
        <family val="2"/>
      </rPr>
      <t xml:space="preserve">
</t>
    </r>
    <r>
      <rPr>
        <sz val="11"/>
        <color theme="1"/>
        <rFont val="ＭＳ Ｐゴシック"/>
        <family val="3"/>
        <charset val="128"/>
      </rPr>
      <t/>
    </r>
    <phoneticPr fontId="3"/>
  </si>
  <si>
    <r>
      <t xml:space="preserve">Confirm dimension of ID36.7
</t>
    </r>
    <r>
      <rPr>
        <b/>
        <sz val="14"/>
        <color theme="1"/>
        <rFont val="Arial"/>
        <family val="2"/>
      </rPr>
      <t xml:space="preserve"> =&gt; Sheet (4)</t>
    </r>
    <phoneticPr fontId="3"/>
  </si>
  <si>
    <r>
      <t xml:space="preserve">Confirm dimension of OD38.01
</t>
    </r>
    <r>
      <rPr>
        <b/>
        <sz val="14"/>
        <color theme="1"/>
        <rFont val="Arial"/>
        <family val="2"/>
      </rPr>
      <t xml:space="preserve"> =&gt; Sheet (5)</t>
    </r>
    <phoneticPr fontId="3"/>
  </si>
  <si>
    <t>Digimatic</t>
    <phoneticPr fontId="3"/>
  </si>
  <si>
    <t>USL :</t>
    <phoneticPr fontId="3"/>
  </si>
  <si>
    <t>OK</t>
    <phoneticPr fontId="3"/>
  </si>
  <si>
    <t>AVG</t>
    <phoneticPr fontId="3"/>
  </si>
  <si>
    <t>OK</t>
    <phoneticPr fontId="3"/>
  </si>
  <si>
    <t>MAX.</t>
    <phoneticPr fontId="3"/>
  </si>
  <si>
    <t>MIN.</t>
    <phoneticPr fontId="3"/>
  </si>
  <si>
    <r>
      <rPr>
        <sz val="11"/>
        <color theme="1"/>
        <rFont val="ＭＳ Ｐゴシック"/>
        <family val="3"/>
        <charset val="128"/>
      </rPr>
      <t>φ</t>
    </r>
    <r>
      <rPr>
        <sz val="11"/>
        <color theme="1"/>
        <rFont val="Arial"/>
        <family val="2"/>
      </rPr>
      <t>6.017
+/-0.002</t>
    </r>
    <phoneticPr fontId="3"/>
  </si>
  <si>
    <t>CAV1 , CAV3</t>
    <phoneticPr fontId="17"/>
  </si>
  <si>
    <t>26.232
+/-0.005</t>
    <phoneticPr fontId="3"/>
  </si>
  <si>
    <t>0.05
+0.01/0</t>
    <phoneticPr fontId="3"/>
  </si>
  <si>
    <t>Base tool
A-2</t>
    <phoneticPr fontId="17"/>
  </si>
  <si>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</si>
  <si>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</si>
  <si>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</si>
  <si>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</si>
  <si>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</si>
  <si>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</si>
  <si>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</si>
  <si>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</si>
  <si>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</si>
  <si>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</si>
  <si>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K</t>
    <phoneticPr fontId="3"/>
  </si>
  <si>
    <t>L</t>
    <phoneticPr fontId="3"/>
  </si>
  <si>
    <t>M</t>
    <phoneticPr fontId="3"/>
  </si>
  <si>
    <t>N</t>
    <phoneticPr fontId="3"/>
  </si>
  <si>
    <t>O</t>
    <phoneticPr fontId="3"/>
  </si>
  <si>
    <t>P</t>
    <phoneticPr fontId="3"/>
  </si>
  <si>
    <t>Q</t>
    <phoneticPr fontId="3"/>
  </si>
  <si>
    <t>R</t>
    <phoneticPr fontId="3"/>
  </si>
  <si>
    <t>S</t>
    <phoneticPr fontId="3"/>
  </si>
  <si>
    <t>T</t>
    <phoneticPr fontId="3"/>
  </si>
  <si>
    <t>U</t>
    <phoneticPr fontId="3"/>
  </si>
  <si>
    <t>V</t>
    <phoneticPr fontId="3"/>
  </si>
  <si>
    <t>W</t>
    <phoneticPr fontId="3"/>
  </si>
  <si>
    <t>X</t>
    <phoneticPr fontId="3"/>
  </si>
  <si>
    <t>Y</t>
    <phoneticPr fontId="3"/>
  </si>
  <si>
    <t>Z</t>
    <phoneticPr fontId="3"/>
  </si>
  <si>
    <t>AA</t>
    <phoneticPr fontId="3"/>
  </si>
  <si>
    <t>AB</t>
    <phoneticPr fontId="3"/>
  </si>
  <si>
    <t>AC</t>
    <phoneticPr fontId="3"/>
  </si>
  <si>
    <t xml:space="preserve"> +0.005/0</t>
    <phoneticPr fontId="3"/>
  </si>
  <si>
    <r>
      <t xml:space="preserve">Confirm outline of product.
 =&gt; </t>
    </r>
    <r>
      <rPr>
        <b/>
        <sz val="14"/>
        <color theme="1"/>
        <rFont val="Arial"/>
        <family val="2"/>
      </rPr>
      <t>Sheet (6)</t>
    </r>
    <phoneticPr fontId="3"/>
  </si>
  <si>
    <t>(6) Confirm deform of OD38.01</t>
    <phoneticPr fontId="17"/>
  </si>
  <si>
    <t>No risk for this failure mode</t>
    <phoneticPr fontId="3"/>
  </si>
  <si>
    <t xml:space="preserve">Opposite of terminal side has larger shrinkage than terminal side
It makes misalignment.  But this come from basic construction.
</t>
    <phoneticPr fontId="3"/>
  </si>
  <si>
    <r>
      <rPr>
        <sz val="11"/>
        <color theme="1"/>
        <rFont val="ＭＳ Ｐゴシック"/>
        <family val="3"/>
        <charset val="128"/>
      </rPr>
      <t>φ</t>
    </r>
    <r>
      <rPr>
        <sz val="11"/>
        <color theme="1"/>
        <rFont val="Arial"/>
        <family val="2"/>
      </rPr>
      <t xml:space="preserve"> 37.165
+/-0.005</t>
    </r>
    <phoneticPr fontId="3"/>
  </si>
  <si>
    <t>Modified on: 27.07.2017</t>
  </si>
  <si>
    <t>The upper limit of the regular base fixture is 0,06mm. But the temporary fixture used in the production in October 2016  is 0,15mm. This makes the sleeve bearings unstable in the concentricity (IT33) since the fixation between the fixture and sleeve bearings is not given any more. The dimension 0,05 had no tolerances displayed, therefore its importance was not realized.</t>
  </si>
</sst>
</file>

<file path=xl/styles.xml><?xml version="1.0" encoding="utf-8"?>
<styleSheet xmlns="http://schemas.openxmlformats.org/spreadsheetml/2006/main">
  <numFmts count="21">
    <numFmt numFmtId="164" formatCode="&quot;¥&quot;#,##0;[Red]&quot;¥&quot;\-#,##0"/>
    <numFmt numFmtId="165" formatCode="&quot;¥&quot;#,##0.00;[Red]&quot;¥&quot;\-#,##0.00"/>
    <numFmt numFmtId="166" formatCode="[$-409]dd\-mmm\-yy;@"/>
    <numFmt numFmtId="167" formatCode="0.000"/>
    <numFmt numFmtId="168" formatCode="#,##0;\(#,##0\)"/>
    <numFmt numFmtId="169" formatCode="\$#,##0.00;\(\$#,##0.00\)"/>
    <numFmt numFmtId="170" formatCode="\$#,##0;\(\$#,##0\)"/>
    <numFmt numFmtId="171" formatCode="[$€]#,##0.00;[Red][$€]\-#,##0.00"/>
    <numFmt numFmtId="172" formatCode="_-* #,##0\ _D_M_-;\-* #,##0\ _D_M_-;_-* &quot;-&quot;\ _D_M_-;_-@_-"/>
    <numFmt numFmtId="173" formatCode="_(&quot;$&quot;* #,##0_);_(&quot;$&quot;* \(#,##0\);_(&quot;$&quot;* &quot;-&quot;_);_(@_)"/>
    <numFmt numFmtId="174" formatCode="_(&quot;$&quot;* #,##0.00_);_(&quot;$&quot;* \(#,##0.00\);_(&quot;$&quot;* &quot;-&quot;??_);_(@_)"/>
    <numFmt numFmtId="175" formatCode="_-* #,##0\ &quot;DM&quot;_-;\-* #,##0\ &quot;DM&quot;_-;_-* &quot;-&quot;\ &quot;DM&quot;_-;_-@_-"/>
    <numFmt numFmtId="176" formatCode="#,##0\ &quot;DM&quot;;[Red]\-#,##0\ &quot;DM&quot;"/>
    <numFmt numFmtId="177" formatCode="_-* #,##0.00\ &quot;DM&quot;_-;\-* #,##0.00\ &quot;DM&quot;_-;_-* &quot;-&quot;??\ &quot;DM&quot;_-;_-@_-"/>
    <numFmt numFmtId="178" formatCode="#,##0.00\ &quot;DM&quot;;[Red]\-#,##0.00\ &quot;DM&quot;"/>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0.000_ "/>
    <numFmt numFmtId="184" formatCode="0.00_ "/>
  </numFmts>
  <fonts count="37">
    <font>
      <sz val="11"/>
      <color theme="1"/>
      <name val="Calibri"/>
      <family val="2"/>
      <scheme val="minor"/>
    </font>
    <font>
      <sz val="11"/>
      <color theme="1"/>
      <name val="Calibri"/>
      <family val="2"/>
      <charset val="128"/>
      <scheme val="minor"/>
    </font>
    <font>
      <sz val="11"/>
      <color theme="1"/>
      <name val="Arial"/>
      <family val="2"/>
    </font>
    <font>
      <sz val="6"/>
      <name val="Calibri"/>
      <family val="3"/>
      <charset val="128"/>
      <scheme val="minor"/>
    </font>
    <font>
      <sz val="11"/>
      <color theme="1"/>
      <name val="ＭＳ Ｐゴシック"/>
      <family val="3"/>
      <charset val="128"/>
    </font>
    <font>
      <b/>
      <u/>
      <sz val="26"/>
      <color theme="1"/>
      <name val="Arial"/>
      <family val="2"/>
    </font>
    <font>
      <sz val="14"/>
      <color theme="1"/>
      <name val="Arial"/>
      <family val="2"/>
    </font>
    <font>
      <sz val="14"/>
      <name val="Arial"/>
      <family val="2"/>
    </font>
    <font>
      <sz val="14"/>
      <color theme="1"/>
      <name val="ＭＳ Ｐゴシック"/>
      <family val="3"/>
      <charset val="128"/>
    </font>
    <font>
      <sz val="14"/>
      <color rgb="FF222222"/>
      <name val="Arial"/>
      <family val="2"/>
    </font>
    <font>
      <sz val="10"/>
      <name val="Arial"/>
      <family val="2"/>
    </font>
    <font>
      <b/>
      <sz val="15"/>
      <name val="Arial"/>
      <family val="2"/>
    </font>
    <font>
      <sz val="9"/>
      <name val="Arial"/>
      <family val="2"/>
    </font>
    <font>
      <b/>
      <sz val="18"/>
      <color indexed="48"/>
      <name val="AngsanaUPC"/>
      <family val="1"/>
      <charset val="222"/>
    </font>
    <font>
      <b/>
      <i/>
      <sz val="16"/>
      <name val="Arial"/>
      <family val="2"/>
    </font>
    <font>
      <b/>
      <sz val="10"/>
      <color indexed="12"/>
      <name val="Arial"/>
      <family val="2"/>
    </font>
    <font>
      <sz val="10"/>
      <name val="ＭＳ Ｐゴシック"/>
      <family val="3"/>
      <charset val="128"/>
    </font>
    <font>
      <sz val="6"/>
      <name val="ＭＳ Ｐゴシック"/>
      <family val="3"/>
      <charset val="128"/>
    </font>
    <font>
      <b/>
      <sz val="12"/>
      <name val="Arial"/>
      <family val="2"/>
    </font>
    <font>
      <sz val="12"/>
      <name val="Arial"/>
      <family val="2"/>
    </font>
    <font>
      <sz val="11"/>
      <name val="Arial"/>
      <family val="2"/>
    </font>
    <font>
      <sz val="11"/>
      <name val="ＭＳ Ｐゴシック"/>
      <family val="3"/>
      <charset val="128"/>
    </font>
    <font>
      <u/>
      <sz val="11"/>
      <color indexed="36"/>
      <name val="lr oSVbN"/>
      <family val="3"/>
      <charset val="128"/>
    </font>
    <font>
      <u/>
      <sz val="11"/>
      <color indexed="12"/>
      <name val="lr oSVbN"/>
      <family val="3"/>
      <charset val="128"/>
    </font>
    <font>
      <sz val="11"/>
      <name val="lr oSVbN"/>
      <family val="3"/>
    </font>
    <font>
      <sz val="10"/>
      <name val="Times New Roman"/>
      <family val="1"/>
    </font>
    <font>
      <sz val="10"/>
      <color indexed="12"/>
      <name val="Arial"/>
      <family val="2"/>
    </font>
    <font>
      <sz val="10"/>
      <name val="Arial Narrow"/>
      <family val="2"/>
    </font>
    <font>
      <sz val="10"/>
      <name val="MS Sans Serif"/>
      <family val="2"/>
    </font>
    <font>
      <sz val="12"/>
      <color theme="1"/>
      <name val="Calibri"/>
      <family val="2"/>
      <charset val="128"/>
      <scheme val="minor"/>
    </font>
    <font>
      <sz val="9"/>
      <name val="Times New Roman"/>
      <family val="1"/>
    </font>
    <font>
      <sz val="14"/>
      <name val="Cordia New"/>
      <family val="2"/>
      <charset val="222"/>
    </font>
    <font>
      <b/>
      <sz val="14"/>
      <color theme="1"/>
      <name val="Arial"/>
      <family val="2"/>
    </font>
    <font>
      <sz val="9"/>
      <color rgb="FF0000CC"/>
      <name val="Arial"/>
      <family val="2"/>
    </font>
    <font>
      <sz val="11"/>
      <color rgb="FFFF0000"/>
      <name val="Arial"/>
      <family val="2"/>
    </font>
    <font>
      <b/>
      <sz val="11"/>
      <name val="Arial"/>
      <family val="2"/>
    </font>
    <font>
      <sz val="11"/>
      <color theme="0"/>
      <name val="Arial"/>
      <family val="2"/>
    </font>
  </fonts>
  <fills count="14">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CC"/>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rgb="FFFFFFCC"/>
        <bgColor indexed="64"/>
      </patternFill>
    </fill>
    <fill>
      <patternFill patternType="solid">
        <fgColor indexed="31"/>
        <bgColor indexed="64"/>
      </patternFill>
    </fill>
    <fill>
      <patternFill patternType="solid">
        <fgColor theme="8" tint="0.79998168889431442"/>
        <bgColor indexed="64"/>
      </patternFill>
    </fill>
    <fill>
      <patternFill patternType="solid">
        <fgColor rgb="FF0000CC"/>
        <bgColor indexed="64"/>
      </patternFill>
    </fill>
    <fill>
      <patternFill patternType="solid">
        <fgColor rgb="FFFF000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dotted">
        <color indexed="64"/>
      </bottom>
      <diagonal/>
    </border>
    <border>
      <left/>
      <right/>
      <top style="dotted">
        <color indexed="64"/>
      </top>
      <bottom style="dotted">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style="dotted">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medium">
        <color indexed="64"/>
      </right>
      <top/>
      <bottom style="dotted">
        <color indexed="64"/>
      </bottom>
      <diagonal/>
    </border>
    <border>
      <left style="medium">
        <color indexed="64"/>
      </left>
      <right/>
      <top style="dotted">
        <color indexed="64"/>
      </top>
      <bottom/>
      <diagonal/>
    </border>
    <border>
      <left style="medium">
        <color indexed="64"/>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n">
        <color indexed="64"/>
      </left>
      <right style="medium">
        <color indexed="64"/>
      </right>
      <top style="dotted">
        <color indexed="64"/>
      </top>
      <bottom/>
      <diagonal/>
    </border>
    <border>
      <left style="medium">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diagonalDown="1">
      <left style="medium">
        <color indexed="64"/>
      </left>
      <right/>
      <top style="double">
        <color indexed="64"/>
      </top>
      <bottom style="medium">
        <color indexed="64"/>
      </bottom>
      <diagonal style="thin">
        <color indexed="64"/>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medium">
        <color indexed="64"/>
      </top>
      <bottom style="dotted">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medium">
        <color indexed="64"/>
      </right>
      <top style="dotted">
        <color indexed="64"/>
      </top>
      <bottom style="dotted">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double">
        <color indexed="64"/>
      </top>
      <bottom style="medium">
        <color indexed="64"/>
      </bottom>
      <diagonal/>
    </border>
    <border>
      <left style="medium">
        <color indexed="64"/>
      </left>
      <right/>
      <top style="dotted">
        <color indexed="64"/>
      </top>
      <bottom style="medium">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medium">
        <color indexed="64"/>
      </bottom>
      <diagonal/>
    </border>
    <border>
      <left style="thin">
        <color indexed="64"/>
      </left>
      <right/>
      <top style="medium">
        <color indexed="64"/>
      </top>
      <bottom style="dotted">
        <color indexed="64"/>
      </bottom>
      <diagonal/>
    </border>
    <border>
      <left style="thin">
        <color indexed="64"/>
      </left>
      <right style="thin">
        <color indexed="64"/>
      </right>
      <top style="thin">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thin">
        <color indexed="64"/>
      </top>
      <bottom/>
      <diagonal/>
    </border>
    <border>
      <left/>
      <right style="thin">
        <color indexed="64"/>
      </right>
      <top/>
      <bottom style="dotted">
        <color indexed="64"/>
      </bottom>
      <diagonal/>
    </border>
    <border>
      <left/>
      <right style="thin">
        <color indexed="64"/>
      </right>
      <top style="double">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dotted">
        <color indexed="64"/>
      </bottom>
      <diagonal/>
    </border>
    <border>
      <left style="thin">
        <color indexed="64"/>
      </left>
      <right style="medium">
        <color indexed="64"/>
      </right>
      <top/>
      <bottom/>
      <diagonal/>
    </border>
  </borders>
  <cellStyleXfs count="73">
    <xf numFmtId="0" fontId="0" fillId="0" borderId="0"/>
    <xf numFmtId="0" fontId="10" fillId="0" borderId="0"/>
    <xf numFmtId="0" fontId="10" fillId="0" borderId="0"/>
    <xf numFmtId="0" fontId="21" fillId="0" borderId="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xf numFmtId="0" fontId="25" fillId="10" borderId="0">
      <alignment horizontal="left"/>
      <protection locked="0"/>
    </xf>
    <xf numFmtId="0" fontId="26" fillId="0" borderId="4">
      <alignment horizontal="left" wrapText="1"/>
    </xf>
    <xf numFmtId="0" fontId="25" fillId="10" borderId="1">
      <alignment horizontal="center" vertical="center"/>
    </xf>
    <xf numFmtId="0" fontId="27" fillId="0" borderId="1" applyBorder="0" applyAlignment="0">
      <alignment horizontal="left" vertical="top" wrapText="1"/>
    </xf>
    <xf numFmtId="168" fontId="25" fillId="0" borderId="0"/>
    <xf numFmtId="169" fontId="25" fillId="0" borderId="0"/>
    <xf numFmtId="0" fontId="10" fillId="0" borderId="1">
      <alignment horizontal="left" wrapText="1"/>
    </xf>
    <xf numFmtId="0" fontId="10" fillId="0" borderId="1">
      <alignment horizontal="right"/>
    </xf>
    <xf numFmtId="170" fontId="25" fillId="0" borderId="0"/>
    <xf numFmtId="171" fontId="21" fillId="0" borderId="0" applyFont="0" applyFill="0" applyBorder="0" applyAlignment="0" applyProtection="0"/>
    <xf numFmtId="0" fontId="10" fillId="0" borderId="0"/>
    <xf numFmtId="172" fontId="10" fillId="0" borderId="0" applyFont="0" applyFill="0" applyBorder="0" applyAlignment="0" applyProtection="0"/>
    <xf numFmtId="173" fontId="10" fillId="0" borderId="0" applyFont="0" applyFill="0" applyBorder="0" applyAlignment="0" applyProtection="0"/>
    <xf numFmtId="174"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3" fontId="10"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6" fontId="28"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6" fontId="28" fillId="0" borderId="0" applyFont="0" applyFill="0" applyBorder="0" applyAlignment="0" applyProtection="0"/>
    <xf numFmtId="176" fontId="28"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4" fontId="10"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8" fontId="28" fillId="0" borderId="0" applyFont="0" applyFill="0" applyBorder="0" applyAlignment="0" applyProtection="0"/>
    <xf numFmtId="177" fontId="10" fillId="0" borderId="0" applyFont="0" applyFill="0" applyBorder="0" applyAlignment="0" applyProtection="0"/>
    <xf numFmtId="177" fontId="10" fillId="0" borderId="0" applyFont="0" applyFill="0" applyBorder="0" applyAlignment="0" applyProtection="0"/>
    <xf numFmtId="178" fontId="28" fillId="0" borderId="0" applyFont="0" applyFill="0" applyBorder="0" applyAlignment="0" applyProtection="0"/>
    <xf numFmtId="178" fontId="28" fillId="0" borderId="0" applyFont="0" applyFill="0" applyBorder="0" applyAlignment="0" applyProtection="0"/>
    <xf numFmtId="175" fontId="10" fillId="0" borderId="0" applyFont="0" applyFill="0" applyBorder="0" applyAlignment="0" applyProtection="0"/>
    <xf numFmtId="177" fontId="10" fillId="0" borderId="0" applyFont="0" applyFill="0" applyBorder="0" applyAlignment="0" applyProtection="0"/>
    <xf numFmtId="0" fontId="29" fillId="5" borderId="12" applyNumberFormat="0" applyFont="0" applyAlignment="0" applyProtection="0">
      <alignment vertical="center"/>
    </xf>
    <xf numFmtId="179" fontId="30" fillId="0" borderId="0" applyFont="0" applyFill="0" applyBorder="0" applyAlignment="0" applyProtection="0"/>
    <xf numFmtId="180" fontId="30" fillId="0" borderId="0" applyFont="0" applyFill="0" applyBorder="0" applyAlignment="0" applyProtection="0"/>
    <xf numFmtId="181" fontId="30" fillId="0" borderId="0" applyFont="0" applyFill="0" applyBorder="0" applyAlignment="0" applyProtection="0"/>
    <xf numFmtId="182" fontId="30" fillId="0" borderId="0" applyFont="0" applyFill="0" applyBorder="0" applyAlignment="0" applyProtection="0"/>
    <xf numFmtId="0" fontId="31" fillId="0" borderId="0"/>
    <xf numFmtId="40" fontId="2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lignment vertical="center"/>
    </xf>
    <xf numFmtId="0" fontId="21" fillId="0" borderId="0">
      <alignment vertical="center"/>
    </xf>
    <xf numFmtId="0" fontId="29" fillId="0" borderId="0">
      <alignment vertical="center"/>
    </xf>
    <xf numFmtId="0" fontId="21" fillId="0" borderId="0"/>
  </cellStyleXfs>
  <cellXfs count="212">
    <xf numFmtId="0" fontId="0" fillId="0" borderId="0" xfId="0"/>
    <xf numFmtId="0" fontId="2" fillId="2" borderId="0" xfId="0" applyFont="1" applyFill="1"/>
    <xf numFmtId="0" fontId="2" fillId="2" borderId="0" xfId="0" applyFont="1" applyFill="1" applyAlignment="1">
      <alignment wrapText="1"/>
    </xf>
    <xf numFmtId="0" fontId="5" fillId="2" borderId="0" xfId="0" applyFont="1" applyFill="1"/>
    <xf numFmtId="0" fontId="6" fillId="2" borderId="0" xfId="0" applyFont="1" applyFill="1"/>
    <xf numFmtId="0" fontId="6" fillId="4" borderId="9" xfId="0" applyFont="1" applyFill="1" applyBorder="1"/>
    <xf numFmtId="0" fontId="6" fillId="4" borderId="10" xfId="0" applyFont="1" applyFill="1" applyBorder="1"/>
    <xf numFmtId="0" fontId="7" fillId="4" borderId="10" xfId="0" applyFont="1" applyFill="1" applyBorder="1"/>
    <xf numFmtId="0" fontId="6" fillId="4" borderId="11" xfId="0" applyFont="1" applyFill="1" applyBorder="1" applyAlignment="1">
      <alignment wrapText="1"/>
    </xf>
    <xf numFmtId="0" fontId="6" fillId="2" borderId="3"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xf>
    <xf numFmtId="0" fontId="6" fillId="2" borderId="1" xfId="0" applyFont="1" applyFill="1" applyBorder="1" applyAlignment="1">
      <alignment vertical="top" wrapText="1"/>
    </xf>
    <xf numFmtId="0" fontId="6" fillId="3" borderId="2" xfId="0" applyFont="1" applyFill="1" applyBorder="1" applyAlignment="1">
      <alignment horizontal="left" vertical="top" wrapText="1"/>
    </xf>
    <xf numFmtId="0" fontId="6" fillId="3" borderId="1" xfId="0" applyFont="1" applyFill="1" applyBorder="1" applyAlignment="1">
      <alignment vertical="top" wrapText="1"/>
    </xf>
    <xf numFmtId="0" fontId="6" fillId="3" borderId="6" xfId="0" applyFont="1" applyFill="1" applyBorder="1" applyAlignment="1">
      <alignment vertical="top" wrapText="1"/>
    </xf>
    <xf numFmtId="0" fontId="7" fillId="3" borderId="6" xfId="0"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left" vertical="top" wrapText="1"/>
    </xf>
    <xf numFmtId="0" fontId="7" fillId="3" borderId="7" xfId="0" applyFont="1" applyFill="1" applyBorder="1" applyAlignment="1">
      <alignment vertical="top" wrapText="1"/>
    </xf>
    <xf numFmtId="0" fontId="6" fillId="3" borderId="5" xfId="0" applyFont="1" applyFill="1" applyBorder="1" applyAlignment="1">
      <alignment vertical="top" wrapText="1"/>
    </xf>
    <xf numFmtId="0" fontId="7" fillId="3" borderId="0" xfId="0" applyFont="1" applyFill="1" applyBorder="1" applyAlignment="1">
      <alignment vertical="top" wrapText="1"/>
    </xf>
    <xf numFmtId="0" fontId="7" fillId="3" borderId="4" xfId="0" applyFont="1" applyFill="1" applyBorder="1" applyAlignment="1">
      <alignment vertical="top"/>
    </xf>
    <xf numFmtId="0" fontId="6" fillId="3" borderId="0" xfId="0" applyFont="1" applyFill="1" applyAlignment="1">
      <alignment vertical="top"/>
    </xf>
    <xf numFmtId="0" fontId="7" fillId="3" borderId="1" xfId="0" applyFont="1" applyFill="1" applyBorder="1" applyAlignment="1">
      <alignment horizontal="left" vertical="top" wrapText="1"/>
    </xf>
    <xf numFmtId="0" fontId="6" fillId="2" borderId="4" xfId="0" applyFont="1" applyFill="1" applyBorder="1"/>
    <xf numFmtId="0" fontId="9" fillId="3" borderId="1" xfId="0" applyFont="1" applyFill="1" applyBorder="1" applyAlignment="1">
      <alignment vertical="top" wrapText="1"/>
    </xf>
    <xf numFmtId="0" fontId="11" fillId="0" borderId="0" xfId="1" applyFont="1" applyFill="1" applyAlignment="1">
      <alignment vertical="center"/>
    </xf>
    <xf numFmtId="0" fontId="10" fillId="0" borderId="0" xfId="1" applyFill="1" applyAlignment="1">
      <alignment vertical="center"/>
    </xf>
    <xf numFmtId="0" fontId="10" fillId="0" borderId="0" xfId="1" applyFont="1" applyFill="1" applyAlignment="1">
      <alignment vertical="center"/>
    </xf>
    <xf numFmtId="0" fontId="12" fillId="0" borderId="0" xfId="1" applyFont="1" applyFill="1" applyAlignment="1">
      <alignment horizontal="right" vertical="center"/>
    </xf>
    <xf numFmtId="0" fontId="10" fillId="0" borderId="0" xfId="1"/>
    <xf numFmtId="0" fontId="13" fillId="0" borderId="0" xfId="1" applyFont="1" applyProtection="1">
      <protection hidden="1"/>
    </xf>
    <xf numFmtId="0" fontId="7" fillId="0" borderId="0" xfId="1" quotePrefix="1" applyFont="1" applyFill="1" applyAlignment="1">
      <alignment horizontal="left" vertical="center"/>
    </xf>
    <xf numFmtId="0" fontId="15" fillId="6" borderId="0" xfId="1" applyFont="1" applyFill="1" applyAlignment="1">
      <alignment horizontal="right" vertical="center"/>
    </xf>
    <xf numFmtId="0" fontId="10" fillId="6" borderId="0" xfId="1" applyFill="1" applyAlignment="1">
      <alignment vertical="center"/>
    </xf>
    <xf numFmtId="0" fontId="16" fillId="0" borderId="0" xfId="1" applyFont="1" applyFill="1" applyBorder="1" applyAlignment="1">
      <alignment horizontal="center" vertical="center"/>
    </xf>
    <xf numFmtId="0" fontId="11" fillId="0" borderId="0" xfId="1" applyFont="1" applyFill="1" applyAlignment="1">
      <alignment horizontal="left" vertical="center"/>
    </xf>
    <xf numFmtId="166" fontId="10" fillId="0" borderId="0" xfId="2" applyNumberFormat="1" applyFont="1" applyFill="1" applyBorder="1" applyAlignment="1">
      <alignment horizontal="center" vertical="center"/>
    </xf>
    <xf numFmtId="0" fontId="16" fillId="0" borderId="0" xfId="1" applyFont="1" applyFill="1" applyBorder="1" applyAlignment="1">
      <alignment vertical="center"/>
    </xf>
    <xf numFmtId="0" fontId="10" fillId="0" borderId="0" xfId="1" applyNumberFormat="1" applyFont="1" applyFill="1" applyBorder="1" applyAlignment="1">
      <alignment horizontal="center" vertical="center"/>
    </xf>
    <xf numFmtId="0" fontId="0" fillId="0" borderId="0" xfId="2" applyFont="1" applyFill="1" applyBorder="1" applyAlignment="1">
      <alignment vertical="center" wrapText="1"/>
    </xf>
    <xf numFmtId="0" fontId="0" fillId="0" borderId="0" xfId="2" applyFont="1" applyFill="1" applyBorder="1" applyAlignment="1">
      <alignment horizontal="left" vertical="center"/>
    </xf>
    <xf numFmtId="0" fontId="0" fillId="0" borderId="0" xfId="2" applyFont="1" applyFill="1" applyBorder="1" applyAlignment="1">
      <alignment horizontal="center" vertical="center"/>
    </xf>
    <xf numFmtId="0" fontId="10" fillId="0" borderId="0" xfId="2" applyFont="1" applyFill="1" applyBorder="1" applyAlignment="1">
      <alignment horizontal="center" vertical="center"/>
    </xf>
    <xf numFmtId="0" fontId="10" fillId="0" borderId="0" xfId="1" applyFill="1" applyBorder="1" applyAlignment="1">
      <alignment horizontal="center" vertical="center"/>
    </xf>
    <xf numFmtId="0" fontId="18" fillId="7" borderId="0" xfId="1" applyFont="1" applyFill="1" applyAlignment="1">
      <alignment horizontal="center" vertical="center"/>
    </xf>
    <xf numFmtId="0" fontId="10" fillId="9" borderId="18" xfId="1" applyFont="1" applyFill="1" applyBorder="1" applyAlignment="1">
      <alignment horizontal="right" vertical="center"/>
    </xf>
    <xf numFmtId="0" fontId="19" fillId="9" borderId="20" xfId="2" applyFont="1" applyFill="1" applyBorder="1" applyAlignment="1">
      <alignment horizontal="center" vertical="center" wrapText="1"/>
    </xf>
    <xf numFmtId="0" fontId="19" fillId="9" borderId="21" xfId="2" applyFont="1" applyFill="1" applyBorder="1" applyAlignment="1">
      <alignment horizontal="center" vertical="center" wrapText="1"/>
    </xf>
    <xf numFmtId="0" fontId="10" fillId="9" borderId="22" xfId="1" applyFont="1" applyFill="1" applyBorder="1" applyAlignment="1">
      <alignment horizontal="right" vertical="center"/>
    </xf>
    <xf numFmtId="0" fontId="19" fillId="9" borderId="25" xfId="2" applyFont="1" applyFill="1" applyBorder="1" applyAlignment="1">
      <alignment horizontal="center" vertical="center" wrapText="1"/>
    </xf>
    <xf numFmtId="0" fontId="19" fillId="9" borderId="26" xfId="2" applyFont="1" applyFill="1" applyBorder="1" applyAlignment="1">
      <alignment horizontal="center" vertical="center" wrapText="1"/>
    </xf>
    <xf numFmtId="0" fontId="10" fillId="0" borderId="27" xfId="1" applyFont="1" applyFill="1" applyBorder="1" applyAlignment="1">
      <alignment horizontal="right" vertical="center"/>
    </xf>
    <xf numFmtId="0" fontId="0" fillId="0" borderId="30" xfId="2" applyFont="1" applyFill="1" applyBorder="1" applyAlignment="1">
      <alignment horizontal="center" vertical="center" wrapText="1"/>
    </xf>
    <xf numFmtId="0" fontId="0" fillId="0" borderId="31" xfId="2" applyFont="1" applyFill="1" applyBorder="1" applyAlignment="1">
      <alignment horizontal="center" vertical="center" wrapText="1"/>
    </xf>
    <xf numFmtId="0" fontId="10" fillId="0" borderId="22" xfId="1" applyFont="1" applyFill="1" applyBorder="1" applyAlignment="1">
      <alignment horizontal="right" vertical="center"/>
    </xf>
    <xf numFmtId="0" fontId="0" fillId="0" borderId="25" xfId="2" applyFont="1" applyFill="1" applyBorder="1" applyAlignment="1">
      <alignment horizontal="center" vertical="center" wrapText="1"/>
    </xf>
    <xf numFmtId="0" fontId="0" fillId="0" borderId="26" xfId="2" applyFont="1" applyFill="1" applyBorder="1" applyAlignment="1">
      <alignment horizontal="center" vertical="center" wrapText="1"/>
    </xf>
    <xf numFmtId="0" fontId="10" fillId="0" borderId="32" xfId="1" applyFont="1" applyFill="1" applyBorder="1" applyAlignment="1">
      <alignment horizontal="right" vertical="center"/>
    </xf>
    <xf numFmtId="0" fontId="10" fillId="0" borderId="32" xfId="1" applyFill="1" applyBorder="1" applyAlignment="1">
      <alignment horizontal="center" vertical="center"/>
    </xf>
    <xf numFmtId="0" fontId="10" fillId="0" borderId="33" xfId="1" applyFill="1" applyBorder="1" applyAlignment="1">
      <alignment horizontal="center" vertical="center"/>
    </xf>
    <xf numFmtId="0" fontId="10" fillId="0" borderId="34" xfId="1" applyFill="1" applyBorder="1" applyAlignment="1">
      <alignment horizontal="center" vertical="center"/>
    </xf>
    <xf numFmtId="0" fontId="10" fillId="0" borderId="35" xfId="1" applyFill="1" applyBorder="1" applyAlignment="1">
      <alignment horizontal="center" vertical="center"/>
    </xf>
    <xf numFmtId="167" fontId="10" fillId="0" borderId="32" xfId="2" applyNumberFormat="1" applyFont="1" applyFill="1" applyBorder="1" applyAlignment="1">
      <alignment horizontal="center" vertical="center"/>
    </xf>
    <xf numFmtId="2" fontId="10" fillId="0" borderId="33" xfId="2" applyNumberFormat="1" applyFont="1" applyFill="1" applyBorder="1" applyAlignment="1">
      <alignment horizontal="center" vertical="center"/>
    </xf>
    <xf numFmtId="2" fontId="10" fillId="0" borderId="35" xfId="2" applyNumberFormat="1" applyFont="1" applyFill="1" applyBorder="1" applyAlignment="1">
      <alignment horizontal="center" vertical="center"/>
    </xf>
    <xf numFmtId="167" fontId="10" fillId="0" borderId="36" xfId="2" applyNumberFormat="1" applyFont="1" applyFill="1" applyBorder="1" applyAlignment="1">
      <alignment horizontal="center" vertical="center"/>
    </xf>
    <xf numFmtId="2" fontId="12" fillId="0" borderId="36" xfId="2" applyNumberFormat="1" applyFont="1" applyFill="1" applyBorder="1" applyAlignment="1">
      <alignment horizontal="center" vertical="center" wrapText="1"/>
    </xf>
    <xf numFmtId="2" fontId="12" fillId="0" borderId="33" xfId="2" applyNumberFormat="1" applyFont="1" applyFill="1" applyBorder="1" applyAlignment="1">
      <alignment horizontal="center" vertical="center" wrapText="1"/>
    </xf>
    <xf numFmtId="2" fontId="12" fillId="0" borderId="35" xfId="2" applyNumberFormat="1" applyFont="1" applyFill="1" applyBorder="1" applyAlignment="1">
      <alignment horizontal="center" vertical="center" wrapText="1"/>
    </xf>
    <xf numFmtId="0" fontId="10" fillId="0" borderId="37" xfId="1" applyFont="1" applyFill="1" applyBorder="1" applyAlignment="1">
      <alignment horizontal="left"/>
    </xf>
    <xf numFmtId="0" fontId="20" fillId="0" borderId="38" xfId="1" applyFont="1" applyFill="1" applyBorder="1" applyAlignment="1">
      <alignment horizontal="center" vertical="center"/>
    </xf>
    <xf numFmtId="0" fontId="21" fillId="0" borderId="39" xfId="1" applyFont="1" applyFill="1" applyBorder="1" applyAlignment="1">
      <alignment horizontal="center" vertical="center"/>
    </xf>
    <xf numFmtId="0" fontId="20" fillId="0" borderId="40" xfId="1" applyFont="1" applyFill="1" applyBorder="1" applyAlignment="1">
      <alignment horizontal="center" vertical="center"/>
    </xf>
    <xf numFmtId="0" fontId="20" fillId="0" borderId="41" xfId="1" applyFont="1" applyFill="1" applyBorder="1" applyAlignment="1">
      <alignment horizontal="center" vertical="center"/>
    </xf>
    <xf numFmtId="0" fontId="10" fillId="0" borderId="0" xfId="1" applyFont="1" applyFill="1" applyAlignment="1">
      <alignment horizontal="center" vertical="center"/>
    </xf>
    <xf numFmtId="0" fontId="18" fillId="0" borderId="0" xfId="1" applyFont="1" applyFill="1" applyAlignment="1">
      <alignment vertical="center"/>
    </xf>
    <xf numFmtId="167" fontId="10" fillId="0" borderId="33" xfId="2" applyNumberFormat="1" applyFont="1" applyFill="1" applyBorder="1" applyAlignment="1">
      <alignment horizontal="center" vertical="center"/>
    </xf>
    <xf numFmtId="0" fontId="10" fillId="0" borderId="0" xfId="1" applyFont="1" applyFill="1"/>
    <xf numFmtId="0" fontId="10" fillId="0" borderId="0" xfId="1" applyFill="1"/>
    <xf numFmtId="0" fontId="10" fillId="0" borderId="0" xfId="1" applyFont="1" applyFill="1" applyBorder="1"/>
    <xf numFmtId="0" fontId="10" fillId="6" borderId="0" xfId="1" applyFont="1" applyFill="1" applyAlignment="1">
      <alignment vertical="center"/>
    </xf>
    <xf numFmtId="0" fontId="18" fillId="0" borderId="0" xfId="1" applyFont="1" applyFill="1" applyAlignment="1">
      <alignment horizontal="center" vertical="center"/>
    </xf>
    <xf numFmtId="2" fontId="12" fillId="0" borderId="32" xfId="2" applyNumberFormat="1" applyFont="1" applyFill="1" applyBorder="1" applyAlignment="1">
      <alignment horizontal="center" vertical="center" wrapText="1"/>
    </xf>
    <xf numFmtId="0" fontId="20" fillId="0" borderId="55" xfId="1" applyFont="1" applyFill="1" applyBorder="1" applyAlignment="1">
      <alignment horizontal="center" vertical="center"/>
    </xf>
    <xf numFmtId="167" fontId="20" fillId="0" borderId="42" xfId="3" applyNumberFormat="1" applyFont="1" applyFill="1" applyBorder="1" applyAlignment="1" applyProtection="1">
      <alignment horizontal="center" vertical="center"/>
      <protection locked="0"/>
    </xf>
    <xf numFmtId="167" fontId="20" fillId="0" borderId="44" xfId="3" applyNumberFormat="1" applyFont="1" applyFill="1" applyBorder="1" applyAlignment="1" applyProtection="1">
      <alignment horizontal="center" vertical="center"/>
      <protection locked="0"/>
    </xf>
    <xf numFmtId="2" fontId="2" fillId="0" borderId="44" xfId="3" applyNumberFormat="1" applyFont="1" applyFill="1" applyBorder="1" applyAlignment="1" applyProtection="1">
      <alignment horizontal="center" vertical="center"/>
      <protection locked="0"/>
    </xf>
    <xf numFmtId="2" fontId="2" fillId="0" borderId="45" xfId="3" applyNumberFormat="1" applyFont="1" applyFill="1" applyBorder="1" applyAlignment="1" applyProtection="1">
      <alignment horizontal="center" vertical="center"/>
      <protection locked="0"/>
    </xf>
    <xf numFmtId="167" fontId="20" fillId="0" borderId="43" xfId="3" applyNumberFormat="1" applyFont="1" applyFill="1" applyBorder="1" applyAlignment="1" applyProtection="1">
      <alignment horizontal="center" vertical="center"/>
      <protection locked="0"/>
    </xf>
    <xf numFmtId="2" fontId="2" fillId="0" borderId="47" xfId="3" applyNumberFormat="1" applyFont="1" applyFill="1" applyBorder="1" applyAlignment="1" applyProtection="1">
      <alignment horizontal="center" vertical="center"/>
      <protection locked="0"/>
    </xf>
    <xf numFmtId="167" fontId="20" fillId="0" borderId="32" xfId="3" applyNumberFormat="1" applyFont="1" applyFill="1" applyBorder="1" applyAlignment="1" applyProtection="1">
      <alignment horizontal="center" vertical="center"/>
      <protection locked="0"/>
    </xf>
    <xf numFmtId="167" fontId="20" fillId="0" borderId="33" xfId="3" applyNumberFormat="1" applyFont="1" applyFill="1" applyBorder="1" applyAlignment="1" applyProtection="1">
      <alignment horizontal="center" vertical="center"/>
      <protection locked="0"/>
    </xf>
    <xf numFmtId="2" fontId="2" fillId="0" borderId="33" xfId="3" applyNumberFormat="1" applyFont="1" applyFill="1" applyBorder="1" applyAlignment="1" applyProtection="1">
      <alignment horizontal="center" vertical="center"/>
      <protection locked="0"/>
    </xf>
    <xf numFmtId="2" fontId="2" fillId="0" borderId="35" xfId="3" applyNumberFormat="1" applyFont="1" applyFill="1" applyBorder="1" applyAlignment="1" applyProtection="1">
      <alignment horizontal="center" vertical="center"/>
      <protection locked="0"/>
    </xf>
    <xf numFmtId="167" fontId="20" fillId="0" borderId="36" xfId="3" applyNumberFormat="1" applyFont="1" applyFill="1" applyBorder="1" applyAlignment="1" applyProtection="1">
      <alignment horizontal="center" vertical="center"/>
      <protection locked="0"/>
    </xf>
    <xf numFmtId="167" fontId="2" fillId="0" borderId="33" xfId="3" applyNumberFormat="1" applyFont="1" applyFill="1" applyBorder="1" applyAlignment="1" applyProtection="1">
      <alignment horizontal="center" vertical="center"/>
      <protection locked="0"/>
    </xf>
    <xf numFmtId="167" fontId="20" fillId="0" borderId="27" xfId="3" applyNumberFormat="1" applyFont="1" applyFill="1" applyBorder="1" applyAlignment="1" applyProtection="1">
      <alignment horizontal="center" vertical="center"/>
      <protection locked="0"/>
    </xf>
    <xf numFmtId="167" fontId="34" fillId="0" borderId="29" xfId="3" applyNumberFormat="1" applyFont="1" applyFill="1" applyBorder="1" applyAlignment="1" applyProtection="1">
      <alignment horizontal="center" vertical="center"/>
      <protection locked="0"/>
    </xf>
    <xf numFmtId="2" fontId="2" fillId="0" borderId="29" xfId="3" applyNumberFormat="1" applyFont="1" applyFill="1" applyBorder="1" applyAlignment="1" applyProtection="1">
      <alignment horizontal="center" vertical="center"/>
      <protection locked="0"/>
    </xf>
    <xf numFmtId="2" fontId="2" fillId="0" borderId="31" xfId="3" applyNumberFormat="1" applyFont="1" applyFill="1" applyBorder="1" applyAlignment="1" applyProtection="1">
      <alignment horizontal="center" vertical="center"/>
      <protection locked="0"/>
    </xf>
    <xf numFmtId="167" fontId="20" fillId="0" borderId="28" xfId="3" applyNumberFormat="1" applyFont="1" applyFill="1" applyBorder="1" applyAlignment="1" applyProtection="1">
      <alignment horizontal="center" vertical="center"/>
      <protection locked="0"/>
    </xf>
    <xf numFmtId="0" fontId="20" fillId="0" borderId="42" xfId="1" applyFont="1" applyFill="1" applyBorder="1" applyAlignment="1">
      <alignment horizontal="center" vertical="center"/>
    </xf>
    <xf numFmtId="0" fontId="20" fillId="0" borderId="32" xfId="1" applyFont="1" applyFill="1" applyBorder="1" applyAlignment="1">
      <alignment horizontal="center" vertical="center"/>
    </xf>
    <xf numFmtId="0" fontId="20" fillId="0" borderId="27" xfId="1" applyFont="1" applyFill="1" applyBorder="1" applyAlignment="1">
      <alignment horizontal="center" vertical="center"/>
    </xf>
    <xf numFmtId="183" fontId="10" fillId="0" borderId="0" xfId="1" applyNumberFormat="1" applyFont="1" applyFill="1"/>
    <xf numFmtId="184" fontId="10" fillId="0" borderId="0" xfId="1" applyNumberFormat="1" applyFont="1" applyFill="1"/>
    <xf numFmtId="167" fontId="2" fillId="11" borderId="42" xfId="3" applyNumberFormat="1" applyFont="1" applyFill="1" applyBorder="1" applyAlignment="1" applyProtection="1">
      <alignment horizontal="center" vertical="center"/>
      <protection locked="0"/>
    </xf>
    <xf numFmtId="167" fontId="2" fillId="11" borderId="44" xfId="3" applyNumberFormat="1" applyFont="1" applyFill="1" applyBorder="1" applyAlignment="1" applyProtection="1">
      <alignment horizontal="center" vertical="center"/>
      <protection locked="0"/>
    </xf>
    <xf numFmtId="167" fontId="2" fillId="11" borderId="32" xfId="3" applyNumberFormat="1" applyFont="1" applyFill="1" applyBorder="1" applyAlignment="1" applyProtection="1">
      <alignment horizontal="center" vertical="center"/>
      <protection locked="0"/>
    </xf>
    <xf numFmtId="167" fontId="2" fillId="11" borderId="33" xfId="3" applyNumberFormat="1" applyFont="1" applyFill="1" applyBorder="1" applyAlignment="1" applyProtection="1">
      <alignment horizontal="center" vertical="center"/>
      <protection locked="0"/>
    </xf>
    <xf numFmtId="167" fontId="2" fillId="11" borderId="56" xfId="3" applyNumberFormat="1" applyFont="1" applyFill="1" applyBorder="1" applyAlignment="1" applyProtection="1">
      <alignment horizontal="center" vertical="center"/>
      <protection locked="0"/>
    </xf>
    <xf numFmtId="167" fontId="2" fillId="11" borderId="50" xfId="3" applyNumberFormat="1" applyFont="1" applyFill="1" applyBorder="1" applyAlignment="1" applyProtection="1">
      <alignment horizontal="center" vertical="center"/>
      <protection locked="0"/>
    </xf>
    <xf numFmtId="167" fontId="20" fillId="0" borderId="60" xfId="3" applyNumberFormat="1" applyFont="1" applyFill="1" applyBorder="1" applyAlignment="1" applyProtection="1">
      <alignment horizontal="center" vertical="center"/>
      <protection locked="0"/>
    </xf>
    <xf numFmtId="167" fontId="34" fillId="0" borderId="33" xfId="3" applyNumberFormat="1" applyFont="1" applyFill="1" applyBorder="1" applyAlignment="1" applyProtection="1">
      <alignment horizontal="center" vertical="center"/>
      <protection locked="0"/>
    </xf>
    <xf numFmtId="167" fontId="34" fillId="0" borderId="32" xfId="3" applyNumberFormat="1" applyFont="1" applyFill="1" applyBorder="1" applyAlignment="1" applyProtection="1">
      <alignment horizontal="center" vertical="center"/>
      <protection locked="0"/>
    </xf>
    <xf numFmtId="0" fontId="35" fillId="11" borderId="42" xfId="1" applyFont="1" applyFill="1" applyBorder="1" applyAlignment="1">
      <alignment horizontal="center" vertical="center"/>
    </xf>
    <xf numFmtId="0" fontId="35" fillId="11" borderId="32" xfId="1" applyFont="1" applyFill="1" applyBorder="1" applyAlignment="1">
      <alignment horizontal="center" vertical="center"/>
    </xf>
    <xf numFmtId="0" fontId="35" fillId="11" borderId="48" xfId="1" applyFont="1" applyFill="1" applyBorder="1" applyAlignment="1">
      <alignment horizontal="center" vertical="center"/>
    </xf>
    <xf numFmtId="2" fontId="36" fillId="12" borderId="45" xfId="3" applyNumberFormat="1" applyFont="1" applyFill="1" applyBorder="1" applyAlignment="1" applyProtection="1">
      <alignment horizontal="center" vertical="center"/>
      <protection locked="0"/>
    </xf>
    <xf numFmtId="2" fontId="36" fillId="12" borderId="35" xfId="3" applyNumberFormat="1" applyFont="1" applyFill="1" applyBorder="1" applyAlignment="1" applyProtection="1">
      <alignment horizontal="center" vertical="center"/>
      <protection locked="0"/>
    </xf>
    <xf numFmtId="2" fontId="36" fillId="12" borderId="51" xfId="3" applyNumberFormat="1" applyFont="1" applyFill="1" applyBorder="1" applyAlignment="1" applyProtection="1">
      <alignment horizontal="center" vertical="center"/>
      <protection locked="0"/>
    </xf>
    <xf numFmtId="167" fontId="20" fillId="0" borderId="59" xfId="3" applyNumberFormat="1" applyFont="1" applyFill="1" applyBorder="1" applyAlignment="1" applyProtection="1">
      <alignment horizontal="center" vertical="center"/>
      <protection locked="0"/>
    </xf>
    <xf numFmtId="167" fontId="20" fillId="0" borderId="34" xfId="3" applyNumberFormat="1" applyFont="1" applyFill="1" applyBorder="1" applyAlignment="1" applyProtection="1">
      <alignment horizontal="center" vertical="center"/>
      <protection locked="0"/>
    </xf>
    <xf numFmtId="167" fontId="34" fillId="0" borderId="34" xfId="3" applyNumberFormat="1" applyFont="1" applyFill="1" applyBorder="1" applyAlignment="1" applyProtection="1">
      <alignment horizontal="center" vertical="center"/>
      <protection locked="0"/>
    </xf>
    <xf numFmtId="2" fontId="20" fillId="0" borderId="44" xfId="3" applyNumberFormat="1" applyFont="1" applyFill="1" applyBorder="1" applyAlignment="1" applyProtection="1">
      <alignment horizontal="center" vertical="center"/>
      <protection locked="0"/>
    </xf>
    <xf numFmtId="2" fontId="20" fillId="0" borderId="33" xfId="3" applyNumberFormat="1" applyFont="1" applyFill="1" applyBorder="1" applyAlignment="1" applyProtection="1">
      <alignment horizontal="center" vertical="center"/>
      <protection locked="0"/>
    </xf>
    <xf numFmtId="167" fontId="2" fillId="0" borderId="42" xfId="3" applyNumberFormat="1" applyFont="1" applyFill="1" applyBorder="1" applyAlignment="1" applyProtection="1">
      <alignment horizontal="center" vertical="center"/>
      <protection locked="0"/>
    </xf>
    <xf numFmtId="167" fontId="2" fillId="0" borderId="44" xfId="3" applyNumberFormat="1" applyFont="1" applyFill="1" applyBorder="1" applyAlignment="1" applyProtection="1">
      <alignment horizontal="center" vertical="center"/>
      <protection locked="0"/>
    </xf>
    <xf numFmtId="167" fontId="2" fillId="0" borderId="43" xfId="3" applyNumberFormat="1" applyFont="1" applyFill="1" applyBorder="1" applyAlignment="1" applyProtection="1">
      <alignment horizontal="center" vertical="center"/>
      <protection locked="0"/>
    </xf>
    <xf numFmtId="167" fontId="2" fillId="0" borderId="50" xfId="3" applyNumberFormat="1" applyFont="1" applyFill="1" applyBorder="1" applyAlignment="1" applyProtection="1">
      <alignment horizontal="center" vertical="center"/>
      <protection locked="0"/>
    </xf>
    <xf numFmtId="0" fontId="20" fillId="0" borderId="56" xfId="1" applyFont="1" applyFill="1" applyBorder="1" applyAlignment="1">
      <alignment horizontal="center" vertical="center"/>
    </xf>
    <xf numFmtId="167" fontId="20" fillId="0" borderId="49" xfId="3" applyNumberFormat="1" applyFont="1" applyFill="1" applyBorder="1" applyAlignment="1" applyProtection="1">
      <alignment horizontal="center" vertical="center"/>
      <protection locked="0"/>
    </xf>
    <xf numFmtId="0" fontId="20" fillId="0" borderId="64" xfId="1" applyFont="1" applyFill="1" applyBorder="1" applyAlignment="1">
      <alignment horizontal="center" vertical="center"/>
    </xf>
    <xf numFmtId="2" fontId="20" fillId="0" borderId="45" xfId="3" applyNumberFormat="1" applyFont="1" applyFill="1" applyBorder="1" applyAlignment="1" applyProtection="1">
      <alignment horizontal="center" vertical="center"/>
      <protection locked="0"/>
    </xf>
    <xf numFmtId="167" fontId="20" fillId="0" borderId="61" xfId="3" applyNumberFormat="1" applyFont="1" applyFill="1" applyBorder="1" applyAlignment="1" applyProtection="1">
      <alignment horizontal="center" vertical="center"/>
      <protection locked="0"/>
    </xf>
    <xf numFmtId="167" fontId="20" fillId="0" borderId="51" xfId="3" applyNumberFormat="1" applyFont="1" applyFill="1" applyBorder="1" applyAlignment="1" applyProtection="1">
      <alignment horizontal="center" vertical="center"/>
      <protection locked="0"/>
    </xf>
    <xf numFmtId="2" fontId="20" fillId="0" borderId="58" xfId="3" applyNumberFormat="1" applyFont="1" applyFill="1" applyBorder="1" applyAlignment="1" applyProtection="1">
      <alignment horizontal="center" vertical="center"/>
      <protection locked="0"/>
    </xf>
    <xf numFmtId="2" fontId="20" fillId="0" borderId="51" xfId="3" applyNumberFormat="1" applyFont="1" applyFill="1" applyBorder="1" applyAlignment="1" applyProtection="1">
      <alignment horizontal="center" vertical="center"/>
      <protection locked="0"/>
    </xf>
    <xf numFmtId="167" fontId="20" fillId="0" borderId="32" xfId="2" applyNumberFormat="1" applyFont="1" applyFill="1" applyBorder="1" applyAlignment="1">
      <alignment horizontal="center" vertical="center"/>
    </xf>
    <xf numFmtId="167" fontId="20" fillId="0" borderId="36" xfId="2" applyNumberFormat="1" applyFont="1" applyFill="1" applyBorder="1" applyAlignment="1">
      <alignment horizontal="center" vertical="center"/>
    </xf>
    <xf numFmtId="2" fontId="33" fillId="0" borderId="32" xfId="2" applyNumberFormat="1" applyFont="1" applyFill="1" applyBorder="1" applyAlignment="1">
      <alignment horizontal="center" vertical="center" wrapText="1"/>
    </xf>
    <xf numFmtId="0" fontId="19" fillId="9" borderId="66" xfId="2" applyFont="1" applyFill="1" applyBorder="1" applyAlignment="1">
      <alignment horizontal="center" vertical="center" wrapText="1"/>
    </xf>
    <xf numFmtId="0" fontId="19" fillId="9" borderId="67" xfId="2" applyFont="1" applyFill="1" applyBorder="1" applyAlignment="1">
      <alignment horizontal="center" vertical="center" wrapText="1"/>
    </xf>
    <xf numFmtId="0" fontId="10" fillId="0" borderId="57" xfId="1" applyFill="1" applyBorder="1" applyAlignment="1">
      <alignment horizontal="center" vertical="center"/>
    </xf>
    <xf numFmtId="0" fontId="10" fillId="0" borderId="68" xfId="1" applyFont="1" applyFill="1" applyBorder="1"/>
    <xf numFmtId="167" fontId="20" fillId="0" borderId="58" xfId="3" applyNumberFormat="1" applyFont="1" applyFill="1" applyBorder="1" applyAlignment="1" applyProtection="1">
      <alignment horizontal="center" vertical="center"/>
      <protection locked="0"/>
    </xf>
    <xf numFmtId="167" fontId="2" fillId="0" borderId="32" xfId="3" applyNumberFormat="1" applyFont="1" applyFill="1" applyBorder="1" applyAlignment="1" applyProtection="1">
      <alignment horizontal="center" vertical="center"/>
      <protection locked="0"/>
    </xf>
    <xf numFmtId="0" fontId="20" fillId="0" borderId="9" xfId="1" applyFont="1" applyFill="1" applyBorder="1" applyAlignment="1">
      <alignment horizontal="center" vertical="center"/>
    </xf>
    <xf numFmtId="167" fontId="2" fillId="0" borderId="53" xfId="3" applyNumberFormat="1" applyFont="1" applyFill="1" applyBorder="1" applyAlignment="1" applyProtection="1">
      <alignment horizontal="center" vertical="center"/>
      <protection locked="0"/>
    </xf>
    <xf numFmtId="167" fontId="2" fillId="0" borderId="54" xfId="3" applyNumberFormat="1" applyFont="1" applyFill="1" applyBorder="1" applyAlignment="1" applyProtection="1">
      <alignment horizontal="center" vertical="center"/>
      <protection locked="0"/>
    </xf>
    <xf numFmtId="2" fontId="36" fillId="12" borderId="11" xfId="3" applyNumberFormat="1" applyFont="1" applyFill="1" applyBorder="1" applyAlignment="1" applyProtection="1">
      <alignment horizontal="center" vertical="center"/>
      <protection locked="0"/>
    </xf>
    <xf numFmtId="0" fontId="20" fillId="0" borderId="52" xfId="1" applyFont="1" applyFill="1" applyBorder="1" applyAlignment="1">
      <alignment horizontal="center" vertical="center"/>
    </xf>
    <xf numFmtId="0" fontId="20" fillId="0" borderId="48" xfId="1" applyFont="1" applyFill="1" applyBorder="1" applyAlignment="1">
      <alignment horizontal="center" vertical="center"/>
    </xf>
    <xf numFmtId="167" fontId="2" fillId="0" borderId="36" xfId="3" applyNumberFormat="1" applyFont="1" applyFill="1" applyBorder="1" applyAlignment="1" applyProtection="1">
      <alignment horizontal="center" vertical="center"/>
      <protection locked="0"/>
    </xf>
    <xf numFmtId="167" fontId="2" fillId="0" borderId="49" xfId="3" applyNumberFormat="1" applyFont="1" applyFill="1" applyBorder="1" applyAlignment="1" applyProtection="1">
      <alignment horizontal="center" vertical="center"/>
      <protection locked="0"/>
    </xf>
    <xf numFmtId="167" fontId="2" fillId="0" borderId="46" xfId="3" applyNumberFormat="1" applyFont="1" applyFill="1" applyBorder="1" applyAlignment="1" applyProtection="1">
      <alignment horizontal="center" vertical="center"/>
      <protection locked="0"/>
    </xf>
    <xf numFmtId="0" fontId="6" fillId="3" borderId="4" xfId="0" applyFont="1" applyFill="1" applyBorder="1" applyAlignment="1">
      <alignment horizontal="left" vertical="top" wrapText="1"/>
    </xf>
    <xf numFmtId="0" fontId="6" fillId="3" borderId="8" xfId="0" applyFont="1" applyFill="1" applyBorder="1" applyAlignment="1">
      <alignment horizontal="left" vertical="top" wrapText="1"/>
    </xf>
    <xf numFmtId="0" fontId="7" fillId="3" borderId="3" xfId="0" applyFont="1" applyFill="1" applyBorder="1" applyAlignment="1">
      <alignment vertical="top" wrapText="1"/>
    </xf>
    <xf numFmtId="14" fontId="6" fillId="3" borderId="4" xfId="0" applyNumberFormat="1" applyFont="1" applyFill="1" applyBorder="1" applyAlignment="1">
      <alignment horizontal="center" vertical="center" wrapText="1"/>
    </xf>
    <xf numFmtId="0" fontId="6" fillId="3" borderId="5" xfId="0" applyFont="1" applyFill="1" applyBorder="1" applyAlignment="1">
      <alignment horizontal="left" vertical="top" wrapText="1"/>
    </xf>
    <xf numFmtId="0" fontId="7" fillId="3" borderId="2" xfId="0" applyFont="1" applyFill="1" applyBorder="1" applyAlignment="1">
      <alignment vertical="top" wrapText="1"/>
    </xf>
    <xf numFmtId="0" fontId="7" fillId="3" borderId="4" xfId="0" applyFont="1" applyFill="1" applyBorder="1" applyAlignment="1">
      <alignment vertical="top" wrapText="1"/>
    </xf>
    <xf numFmtId="0" fontId="6" fillId="3" borderId="4" xfId="0" applyFont="1" applyFill="1" applyBorder="1" applyAlignment="1">
      <alignment vertical="top" wrapText="1"/>
    </xf>
    <xf numFmtId="0" fontId="6" fillId="7" borderId="1" xfId="0" applyFont="1" applyFill="1" applyBorder="1" applyAlignment="1">
      <alignment horizontal="left" vertical="top" wrapText="1"/>
    </xf>
    <xf numFmtId="0" fontId="7" fillId="7" borderId="1" xfId="0" applyFont="1" applyFill="1" applyBorder="1" applyAlignment="1">
      <alignment vertical="top" wrapText="1"/>
    </xf>
    <xf numFmtId="0" fontId="6" fillId="7" borderId="4" xfId="0" applyFont="1" applyFill="1" applyBorder="1" applyAlignment="1">
      <alignment horizontal="left" vertical="top" wrapText="1"/>
    </xf>
    <xf numFmtId="14" fontId="6" fillId="7" borderId="4" xfId="0" applyNumberFormat="1" applyFont="1" applyFill="1" applyBorder="1" applyAlignment="1">
      <alignment horizontal="center" vertical="center" wrapText="1"/>
    </xf>
    <xf numFmtId="0" fontId="6" fillId="13" borderId="1" xfId="0" applyFont="1" applyFill="1" applyBorder="1" applyAlignment="1">
      <alignment horizontal="left" vertical="top" wrapText="1"/>
    </xf>
    <xf numFmtId="0" fontId="7" fillId="13" borderId="1" xfId="0" applyFont="1" applyFill="1" applyBorder="1" applyAlignment="1">
      <alignment vertical="top" wrapText="1"/>
    </xf>
    <xf numFmtId="0" fontId="6" fillId="13" borderId="4" xfId="0" applyFont="1" applyFill="1" applyBorder="1" applyAlignment="1">
      <alignment horizontal="left" vertical="top" wrapText="1"/>
    </xf>
    <xf numFmtId="14" fontId="6" fillId="13" borderId="4" xfId="0" applyNumberFormat="1" applyFont="1" applyFill="1" applyBorder="1" applyAlignment="1">
      <alignment horizontal="center" vertical="center" wrapText="1"/>
    </xf>
    <xf numFmtId="0" fontId="6" fillId="13" borderId="5" xfId="0" applyFont="1" applyFill="1" applyBorder="1" applyAlignment="1">
      <alignment horizontal="left" vertical="top" wrapText="1"/>
    </xf>
    <xf numFmtId="0" fontId="7" fillId="7" borderId="2" xfId="0" applyFont="1" applyFill="1" applyBorder="1" applyAlignment="1">
      <alignment vertical="top" wrapText="1"/>
    </xf>
    <xf numFmtId="0" fontId="6" fillId="7" borderId="1" xfId="0" applyFont="1" applyFill="1" applyBorder="1" applyAlignment="1">
      <alignment vertical="top"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2" borderId="4" xfId="0" applyFont="1" applyFill="1" applyBorder="1" applyAlignment="1">
      <alignment vertical="top"/>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19" fillId="9" borderId="19" xfId="2" applyFont="1" applyFill="1" applyBorder="1" applyAlignment="1">
      <alignment horizontal="center" vertical="center" wrapText="1"/>
    </xf>
    <xf numFmtId="0" fontId="19" fillId="9" borderId="23" xfId="2" applyFont="1" applyFill="1" applyBorder="1" applyAlignment="1">
      <alignment horizontal="center" vertical="center" wrapText="1"/>
    </xf>
    <xf numFmtId="0" fontId="19" fillId="9" borderId="2" xfId="2" applyFont="1" applyFill="1" applyBorder="1" applyAlignment="1">
      <alignment horizontal="center" vertical="center" wrapText="1"/>
    </xf>
    <xf numFmtId="0" fontId="19" fillId="9" borderId="24" xfId="2" applyFont="1" applyFill="1" applyBorder="1" applyAlignment="1">
      <alignment horizontal="center" vertical="center" wrapText="1"/>
    </xf>
    <xf numFmtId="0" fontId="2" fillId="0" borderId="28" xfId="2" applyFont="1" applyFill="1" applyBorder="1" applyAlignment="1">
      <alignment horizontal="center" vertical="center" wrapText="1"/>
    </xf>
    <xf numFmtId="0" fontId="2" fillId="0" borderId="23" xfId="2" applyFont="1" applyFill="1" applyBorder="1" applyAlignment="1">
      <alignment horizontal="center" vertical="center" wrapText="1"/>
    </xf>
    <xf numFmtId="0" fontId="2" fillId="0" borderId="29" xfId="2" applyFont="1" applyFill="1" applyBorder="1" applyAlignment="1">
      <alignment horizontal="center" vertical="center" wrapText="1"/>
    </xf>
    <xf numFmtId="0" fontId="2" fillId="0" borderId="24" xfId="2" applyFont="1" applyFill="1" applyBorder="1" applyAlignment="1">
      <alignment horizontal="center" vertical="center" wrapText="1"/>
    </xf>
    <xf numFmtId="0" fontId="18" fillId="8" borderId="15" xfId="1" applyFont="1" applyFill="1" applyBorder="1" applyAlignment="1">
      <alignment horizontal="center" vertical="center"/>
    </xf>
    <xf numFmtId="0" fontId="18" fillId="8" borderId="16" xfId="1" applyFont="1" applyFill="1" applyBorder="1" applyAlignment="1">
      <alignment horizontal="center" vertical="center"/>
    </xf>
    <xf numFmtId="0" fontId="18" fillId="8" borderId="17" xfId="1" applyFont="1" applyFill="1" applyBorder="1" applyAlignment="1">
      <alignment horizontal="center" vertical="center"/>
    </xf>
    <xf numFmtId="0" fontId="2" fillId="0" borderId="0" xfId="2" applyFont="1" applyFill="1" applyBorder="1" applyAlignment="1">
      <alignment horizontal="left" vertical="center" wrapText="1"/>
    </xf>
    <xf numFmtId="0" fontId="14" fillId="0" borderId="0" xfId="1" applyFont="1" applyFill="1" applyAlignment="1">
      <alignment horizontal="center" vertical="center"/>
    </xf>
    <xf numFmtId="0" fontId="0" fillId="0" borderId="13" xfId="2" applyFont="1" applyFill="1" applyBorder="1" applyAlignment="1">
      <alignment horizontal="center" vertical="center"/>
    </xf>
    <xf numFmtId="0" fontId="10" fillId="0" borderId="13" xfId="2" applyFont="1" applyFill="1" applyBorder="1" applyAlignment="1">
      <alignment horizontal="center" vertical="center"/>
    </xf>
    <xf numFmtId="0" fontId="0" fillId="0" borderId="14" xfId="2" applyFont="1" applyFill="1" applyBorder="1" applyAlignment="1">
      <alignment horizontal="center" vertical="center"/>
    </xf>
    <xf numFmtId="0" fontId="10" fillId="0" borderId="14" xfId="2" applyFont="1" applyFill="1" applyBorder="1" applyAlignment="1">
      <alignment horizontal="center" vertical="center"/>
    </xf>
    <xf numFmtId="15" fontId="10" fillId="0" borderId="14" xfId="2" applyNumberFormat="1" applyFont="1" applyFill="1" applyBorder="1" applyAlignment="1">
      <alignment horizontal="center" vertical="center"/>
    </xf>
    <xf numFmtId="0" fontId="19" fillId="9" borderId="62" xfId="2" applyFont="1" applyFill="1" applyBorder="1" applyAlignment="1">
      <alignment horizontal="center" vertical="center" wrapText="1"/>
    </xf>
    <xf numFmtId="0" fontId="19" fillId="9" borderId="63" xfId="2" applyFont="1" applyFill="1" applyBorder="1" applyAlignment="1">
      <alignment horizontal="center" vertical="center" wrapText="1"/>
    </xf>
    <xf numFmtId="0" fontId="2" fillId="0" borderId="27" xfId="2" applyFont="1" applyFill="1" applyBorder="1" applyAlignment="1">
      <alignment horizontal="center" vertical="center" wrapText="1"/>
    </xf>
    <xf numFmtId="0" fontId="2" fillId="0" borderId="22" xfId="2" applyFont="1" applyFill="1" applyBorder="1" applyAlignment="1">
      <alignment horizontal="center" vertical="center" wrapText="1"/>
    </xf>
    <xf numFmtId="0" fontId="19" fillId="9" borderId="65" xfId="2" applyFont="1" applyFill="1" applyBorder="1" applyAlignment="1">
      <alignment horizontal="center" vertical="center" wrapText="1"/>
    </xf>
    <xf numFmtId="0" fontId="19" fillId="9" borderId="22" xfId="2" applyFont="1" applyFill="1" applyBorder="1" applyAlignment="1">
      <alignment horizontal="center" vertical="center" wrapText="1"/>
    </xf>
    <xf numFmtId="0" fontId="4" fillId="0" borderId="28" xfId="2" applyFont="1" applyFill="1" applyBorder="1" applyAlignment="1">
      <alignment horizontal="center" vertical="center" wrapText="1"/>
    </xf>
  </cellXfs>
  <cellStyles count="73">
    <cellStyle name="\¦ÏÝÌnCp[N" xfId="4"/>
    <cellStyle name="nCp[N" xfId="5"/>
    <cellStyle name="W_Data" xfId="6"/>
    <cellStyle name="Blanks" xfId="7"/>
    <cellStyle name="blue" xfId="8"/>
    <cellStyle name="box" xfId="9"/>
    <cellStyle name="Boxed" xfId="10"/>
    <cellStyle name="comma zerodec" xfId="11"/>
    <cellStyle name="Currency1" xfId="12"/>
    <cellStyle name="DFMEA Boxed" xfId="13"/>
    <cellStyle name="DFMEA Numbers" xfId="14"/>
    <cellStyle name="Dollar (zero dec)" xfId="15"/>
    <cellStyle name="Euro" xfId="16"/>
    <cellStyle name="FTR 11 HY" xfId="17"/>
    <cellStyle name="Normal_06-016 GM3 request change Rust Preventiveoil.23-5-06." xfId="3"/>
    <cellStyle name="Normal_ppk data BS1306B125P0S03 4 Jun 2010" xfId="2"/>
    <cellStyle name="Œ…‹aO‚e_PARTICLE" xfId="18"/>
    <cellStyle name="Standard" xfId="0" builtinId="0"/>
    <cellStyle name="W?hrung [0]_FSRM-Tear down" xfId="19"/>
    <cellStyle name="W?hrung_FSRM-Tear down" xfId="20"/>
    <cellStyle name="Wahrung [0]_FSRM-Tear down" xfId="21"/>
    <cellStyle name="Wahrung [0]_FSRM-Tear down_action item list" xfId="22"/>
    <cellStyle name="Wahrung [0]_noise-runcurrent" xfId="23"/>
    <cellStyle name="Wahrung [0]_noise-runcurrent_Format - OIR &amp; Mtl Certs (SPM, FPC 160 mm.) 070405" xfId="24"/>
    <cellStyle name="Wahrung [0]_noise-runcurrent_Worksheet in Data all process model DLP" xfId="25"/>
    <cellStyle name="Wahrung [0]_Pareto" xfId="26"/>
    <cellStyle name="Wahrung [0]_Pareto_action item list" xfId="27"/>
    <cellStyle name="Wahrung [0]_Pareto_E1tl-27-APR-01_raw" xfId="28"/>
    <cellStyle name="Wahrung [0]_Pareto_FSRM-Tear down" xfId="29"/>
    <cellStyle name="Wahrung [0]_Pareto_FSRM-Tear down_action item list" xfId="30"/>
    <cellStyle name="Wahrung [0]_Particle" xfId="31"/>
    <cellStyle name="Wahrung [0]_Particle_action item list" xfId="32"/>
    <cellStyle name="Wahrung [0]_reliability test" xfId="33"/>
    <cellStyle name="Wahrung [0]_reliability test_action item list" xfId="34"/>
    <cellStyle name="Wahrung [0]_reson_action item list" xfId="35"/>
    <cellStyle name="Wahrung [0]_Tabelle1" xfId="36"/>
    <cellStyle name="Wahrung [0]_Tabelle1_action item list" xfId="37"/>
    <cellStyle name="Wahrung [0]_YIELD" xfId="38"/>
    <cellStyle name="Wahrung [0]_YIELD_action item list" xfId="39"/>
    <cellStyle name="Wahrung_FSRM-Tear down" xfId="40"/>
    <cellStyle name="Wahrung_FSRM-Tear down_action item list" xfId="41"/>
    <cellStyle name="Wahrung_noise-runcurrent" xfId="42"/>
    <cellStyle name="Wahrung_noise-runcurrent_Format - OIR &amp; Mtl Certs (SPM, FPC 160 mm.) 070405" xfId="43"/>
    <cellStyle name="Wahrung_noise-runcurrent_Worksheet in Data all process model DLP" xfId="44"/>
    <cellStyle name="Wahrung_Pareto" xfId="45"/>
    <cellStyle name="Wahrung_Pareto_action item list" xfId="46"/>
    <cellStyle name="Wahrung_Pareto_E1tl-27-APR-01_raw" xfId="47"/>
    <cellStyle name="Wahrung_Pareto_FSRM-Tear down" xfId="48"/>
    <cellStyle name="Wahrung_Pareto_FSRM-Tear down_action item list" xfId="49"/>
    <cellStyle name="Wahrung_Particle" xfId="50"/>
    <cellStyle name="Wahrung_Particle_action item list" xfId="51"/>
    <cellStyle name="Wahrung_reliability test" xfId="52"/>
    <cellStyle name="Wahrung_reliability test_action item list" xfId="53"/>
    <cellStyle name="Wahrung_reson_action item list" xfId="54"/>
    <cellStyle name="Wahrung_Tabelle1" xfId="55"/>
    <cellStyle name="Wahrung_Tabelle1_action item list" xfId="56"/>
    <cellStyle name="Wahrung_YIELD" xfId="57"/>
    <cellStyle name="Wahrung_YIELD_action item list" xfId="58"/>
    <cellStyle name="Wไhrung [0]_FSRM-Tear down" xfId="59"/>
    <cellStyle name="Wไhrung_FSRM-Tear down" xfId="60"/>
    <cellStyle name="メモ 2" xfId="61"/>
    <cellStyle name="เครื่องหมายจุลภาค [0]_PERSONAL" xfId="62"/>
    <cellStyle name="เครื่องหมายจุลภาค_PERSONAL" xfId="63"/>
    <cellStyle name="เครื่องหมายสกุลเงิน [0]_PERSONAL" xfId="64"/>
    <cellStyle name="เครื่องหมายสกุลเงิน_PERSONAL" xfId="65"/>
    <cellStyle name="ปกติ_EMC Engineering Documents" xfId="66"/>
    <cellStyle name="桁区切り [0.00] 2" xfId="67"/>
    <cellStyle name="桁区切り 2" xfId="68"/>
    <cellStyle name="標準 2" xfId="1"/>
    <cellStyle name="標準 2 2" xfId="69"/>
    <cellStyle name="標準 3" xfId="70"/>
    <cellStyle name="標準 4" xfId="71"/>
    <cellStyle name="標準 5" xfId="72"/>
  </cellStyles>
  <dxfs count="0"/>
  <tableStyles count="0" defaultTableStyle="TableStyleMedium9" defaultPivotStyle="PivotStyleLight16"/>
  <colors>
    <mruColors>
      <color rgb="FFFFCCFF"/>
      <color rgb="FFFFCC00"/>
      <color rgb="FFFF9900"/>
      <color rgb="FFFF00FF"/>
      <color rgb="FF0000CC"/>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lang="ja-JP" sz="2000" b="1" i="0" u="none" strike="noStrike" baseline="0">
                <a:solidFill>
                  <a:srgbClr val="000000"/>
                </a:solidFill>
                <a:latin typeface="ＭＳ Ｐゴシック"/>
                <a:ea typeface="ＭＳ Ｐゴシック"/>
                <a:cs typeface="ＭＳ Ｐゴシック"/>
              </a:defRPr>
            </a:pPr>
            <a:r>
              <a:rPr lang="en-US" altLang="en-US" sz="2000" b="1"/>
              <a:t>IT28</a:t>
            </a:r>
            <a:r>
              <a:rPr lang="en-US" altLang="en-US" sz="2000" b="1" baseline="0"/>
              <a:t> Roundness</a:t>
            </a:r>
            <a:endParaRPr lang="en-US" altLang="en-US" sz="2000" b="1"/>
          </a:p>
        </c:rich>
      </c:tx>
      <c:layout>
        <c:manualLayout>
          <c:xMode val="edge"/>
          <c:yMode val="edge"/>
          <c:x val="0.43825276385360207"/>
          <c:y val="1.9175003817740382E-2"/>
        </c:manualLayout>
      </c:layout>
      <c:spPr>
        <a:noFill/>
        <a:ln w="25400">
          <a:noFill/>
        </a:ln>
      </c:spPr>
    </c:title>
    <c:plotArea>
      <c:layout>
        <c:manualLayout>
          <c:layoutTarget val="inner"/>
          <c:xMode val="edge"/>
          <c:yMode val="edge"/>
          <c:x val="7.5690453431650179E-2"/>
          <c:y val="0.10146976631368823"/>
          <c:w val="0.63327413945433264"/>
          <c:h val="0.83509019978183252"/>
        </c:manualLayout>
      </c:layout>
      <c:radarChart>
        <c:radarStyle val="marker"/>
        <c:ser>
          <c:idx val="0"/>
          <c:order val="0"/>
          <c:tx>
            <c:strRef>
              <c:f>[5]振れ!$D$2:$G$2</c:f>
              <c:strCache>
                <c:ptCount val="1"/>
                <c:pt idx="0">
                  <c:v>CAV1</c:v>
                </c:pt>
              </c:strCache>
            </c:strRef>
          </c:tx>
          <c:marker>
            <c:symbol val="none"/>
          </c:marker>
          <c:val>
            <c:numRef>
              <c:f>[5]振れ!$G$4:$G$32</c:f>
              <c:numCache>
                <c:formatCode>General</c:formatCode>
                <c:ptCount val="29"/>
                <c:pt idx="0">
                  <c:v>8</c:v>
                </c:pt>
                <c:pt idx="1">
                  <c:v>13</c:v>
                </c:pt>
                <c:pt idx="2">
                  <c:v>25.5</c:v>
                </c:pt>
                <c:pt idx="3">
                  <c:v>26.5</c:v>
                </c:pt>
                <c:pt idx="4">
                  <c:v>61.5</c:v>
                </c:pt>
                <c:pt idx="5">
                  <c:v>76</c:v>
                </c:pt>
                <c:pt idx="6">
                  <c:v>96.5</c:v>
                </c:pt>
                <c:pt idx="7">
                  <c:v>96.5</c:v>
                </c:pt>
                <c:pt idx="8">
                  <c:v>101</c:v>
                </c:pt>
                <c:pt idx="9">
                  <c:v>90.5</c:v>
                </c:pt>
                <c:pt idx="10">
                  <c:v>99</c:v>
                </c:pt>
                <c:pt idx="11">
                  <c:v>107</c:v>
                </c:pt>
                <c:pt idx="12">
                  <c:v>103.5</c:v>
                </c:pt>
                <c:pt idx="13">
                  <c:v>90</c:v>
                </c:pt>
                <c:pt idx="14">
                  <c:v>80</c:v>
                </c:pt>
                <c:pt idx="15">
                  <c:v>73.5</c:v>
                </c:pt>
                <c:pt idx="16">
                  <c:v>46.5</c:v>
                </c:pt>
                <c:pt idx="17">
                  <c:v>41</c:v>
                </c:pt>
                <c:pt idx="18">
                  <c:v>47.5</c:v>
                </c:pt>
                <c:pt idx="19">
                  <c:v>23.5</c:v>
                </c:pt>
                <c:pt idx="20">
                  <c:v>4.5</c:v>
                </c:pt>
                <c:pt idx="21">
                  <c:v>-1.5</c:v>
                </c:pt>
                <c:pt idx="22">
                  <c:v>5</c:v>
                </c:pt>
                <c:pt idx="23">
                  <c:v>16</c:v>
                </c:pt>
                <c:pt idx="24">
                  <c:v>9.5</c:v>
                </c:pt>
                <c:pt idx="25">
                  <c:v>-13</c:v>
                </c:pt>
                <c:pt idx="26">
                  <c:v>-9.5</c:v>
                </c:pt>
                <c:pt idx="27">
                  <c:v>0</c:v>
                </c:pt>
                <c:pt idx="28">
                  <c:v>22</c:v>
                </c:pt>
              </c:numCache>
            </c:numRef>
          </c:val>
        </c:ser>
        <c:ser>
          <c:idx val="2"/>
          <c:order val="1"/>
          <c:tx>
            <c:strRef>
              <c:f>[5]振れ!$L$2:$O$2</c:f>
              <c:strCache>
                <c:ptCount val="1"/>
                <c:pt idx="0">
                  <c:v>CAV3</c:v>
                </c:pt>
              </c:strCache>
            </c:strRef>
          </c:tx>
          <c:marker>
            <c:symbol val="none"/>
          </c:marker>
          <c:val>
            <c:numRef>
              <c:f>[5]振れ!$O$4:$O$32</c:f>
              <c:numCache>
                <c:formatCode>General</c:formatCode>
                <c:ptCount val="29"/>
                <c:pt idx="0">
                  <c:v>26</c:v>
                </c:pt>
                <c:pt idx="1">
                  <c:v>18</c:v>
                </c:pt>
                <c:pt idx="2">
                  <c:v>26</c:v>
                </c:pt>
                <c:pt idx="3">
                  <c:v>32</c:v>
                </c:pt>
                <c:pt idx="4">
                  <c:v>63</c:v>
                </c:pt>
                <c:pt idx="5">
                  <c:v>58</c:v>
                </c:pt>
                <c:pt idx="6">
                  <c:v>78</c:v>
                </c:pt>
                <c:pt idx="7">
                  <c:v>80</c:v>
                </c:pt>
                <c:pt idx="8">
                  <c:v>74</c:v>
                </c:pt>
                <c:pt idx="9">
                  <c:v>72</c:v>
                </c:pt>
                <c:pt idx="10">
                  <c:v>83</c:v>
                </c:pt>
                <c:pt idx="11">
                  <c:v>83</c:v>
                </c:pt>
                <c:pt idx="12">
                  <c:v>89</c:v>
                </c:pt>
                <c:pt idx="13">
                  <c:v>72</c:v>
                </c:pt>
                <c:pt idx="14">
                  <c:v>58</c:v>
                </c:pt>
                <c:pt idx="15">
                  <c:v>58</c:v>
                </c:pt>
                <c:pt idx="16">
                  <c:v>28</c:v>
                </c:pt>
                <c:pt idx="17">
                  <c:v>24</c:v>
                </c:pt>
                <c:pt idx="18">
                  <c:v>35</c:v>
                </c:pt>
                <c:pt idx="19">
                  <c:v>14</c:v>
                </c:pt>
                <c:pt idx="20">
                  <c:v>3</c:v>
                </c:pt>
                <c:pt idx="21">
                  <c:v>-15</c:v>
                </c:pt>
                <c:pt idx="22">
                  <c:v>-3</c:v>
                </c:pt>
                <c:pt idx="23">
                  <c:v>12</c:v>
                </c:pt>
                <c:pt idx="24">
                  <c:v>13</c:v>
                </c:pt>
                <c:pt idx="25">
                  <c:v>7</c:v>
                </c:pt>
                <c:pt idx="26">
                  <c:v>-8</c:v>
                </c:pt>
                <c:pt idx="27">
                  <c:v>-7</c:v>
                </c:pt>
                <c:pt idx="28">
                  <c:v>14</c:v>
                </c:pt>
              </c:numCache>
            </c:numRef>
          </c:val>
        </c:ser>
        <c:axId val="77060736"/>
        <c:axId val="179106176"/>
      </c:radarChart>
      <c:catAx>
        <c:axId val="77060736"/>
        <c:scaling>
          <c:orientation val="minMax"/>
        </c:scaling>
        <c:axPos val="b"/>
        <c:majorGridlines>
          <c:spPr>
            <a:ln w="3175">
              <a:solidFill>
                <a:srgbClr val="000000"/>
              </a:solidFill>
              <a:prstDash val="solid"/>
            </a:ln>
          </c:spPr>
        </c:majorGridlines>
        <c:numFmt formatCode="General" sourceLinked="1"/>
        <c:tickLblPos val="nextTo"/>
        <c:txPr>
          <a:bodyPr rot="0" vert="horz"/>
          <a:lstStyle/>
          <a:p>
            <a:pPr>
              <a:defRPr lang="ja-JP" sz="1600" b="0" i="0" u="none" strike="noStrike" baseline="0">
                <a:solidFill>
                  <a:srgbClr val="000000"/>
                </a:solidFill>
                <a:latin typeface="ＭＳ Ｐゴシック"/>
                <a:ea typeface="ＭＳ Ｐゴシック"/>
                <a:cs typeface="ＭＳ Ｐゴシック"/>
              </a:defRPr>
            </a:pPr>
            <a:endParaRPr lang="de-DE"/>
          </a:p>
        </c:txPr>
        <c:crossAx val="179106176"/>
        <c:crosses val="autoZero"/>
        <c:lblAlgn val="ctr"/>
        <c:lblOffset val="100"/>
      </c:catAx>
      <c:valAx>
        <c:axId val="179106176"/>
        <c:scaling>
          <c:orientation val="minMax"/>
          <c:max val="120"/>
          <c:min val="-20"/>
        </c:scaling>
        <c:axPos val="l"/>
        <c:majorGridlines>
          <c:spPr>
            <a:ln w="3175">
              <a:solidFill>
                <a:srgbClr val="000000"/>
              </a:solidFill>
              <a:prstDash val="solid"/>
            </a:ln>
          </c:spPr>
        </c:majorGridlines>
        <c:numFmt formatCode="0\ " sourceLinked="0"/>
        <c:majorTickMark val="cross"/>
        <c:tickLblPos val="nextTo"/>
        <c:spPr>
          <a:ln w="3175">
            <a:solidFill>
              <a:srgbClr val="000000"/>
            </a:solidFill>
            <a:prstDash val="solid"/>
          </a:ln>
        </c:spPr>
        <c:txPr>
          <a:bodyPr rot="0" vert="horz"/>
          <a:lstStyle/>
          <a:p>
            <a:pPr>
              <a:defRPr lang="ja-JP" sz="1400" b="0" i="0" u="none" strike="noStrike" baseline="0">
                <a:solidFill>
                  <a:srgbClr val="000000"/>
                </a:solidFill>
                <a:latin typeface="ＭＳ Ｐゴシック"/>
                <a:ea typeface="ＭＳ Ｐゴシック"/>
                <a:cs typeface="ＭＳ Ｐゴシック"/>
              </a:defRPr>
            </a:pPr>
            <a:endParaRPr lang="de-DE"/>
          </a:p>
        </c:txPr>
        <c:crossAx val="77060736"/>
        <c:crosses val="autoZero"/>
        <c:crossBetween val="between"/>
        <c:minorUnit val="10"/>
      </c:valAx>
      <c:spPr>
        <a:noFill/>
        <a:ln w="25400">
          <a:noFill/>
        </a:ln>
      </c:spPr>
    </c:plotArea>
    <c:legend>
      <c:legendPos val="r"/>
      <c:layout>
        <c:manualLayout>
          <c:xMode val="edge"/>
          <c:yMode val="edge"/>
          <c:x val="0.80635953651943981"/>
          <c:y val="0.18051793777164146"/>
          <c:w val="0.10698409853483047"/>
          <c:h val="0.15177608709388793"/>
        </c:manualLayout>
      </c:layout>
      <c:spPr>
        <a:solidFill>
          <a:srgbClr val="FFFFFF"/>
        </a:solidFill>
        <a:ln w="3175">
          <a:solidFill>
            <a:srgbClr val="000000"/>
          </a:solid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de-DE"/>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de-DE"/>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2.png"/><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1.png"/><Relationship Id="rId4"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2.png"/><Relationship Id="rId1" Type="http://schemas.openxmlformats.org/officeDocument/2006/relationships/image" Target="../media/image12.emf"/><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2.png"/><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4.em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chart" Target="../charts/chart1.xml"/><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204108</xdr:colOff>
      <xdr:row>18</xdr:row>
      <xdr:rowOff>143496</xdr:rowOff>
    </xdr:from>
    <xdr:to>
      <xdr:col>2</xdr:col>
      <xdr:colOff>858483</xdr:colOff>
      <xdr:row>36</xdr:row>
      <xdr:rowOff>79171</xdr:rowOff>
    </xdr:to>
    <xdr:grpSp>
      <xdr:nvGrpSpPr>
        <xdr:cNvPr id="2" name="グループ化 1"/>
        <xdr:cNvGrpSpPr/>
      </xdr:nvGrpSpPr>
      <xdr:grpSpPr>
        <a:xfrm>
          <a:off x="204108" y="17492603"/>
          <a:ext cx="3988125" cy="3119747"/>
          <a:chOff x="204108" y="10634603"/>
          <a:chExt cx="4464375" cy="3119747"/>
        </a:xfrm>
      </xdr:grpSpPr>
      <xdr:grpSp>
        <xdr:nvGrpSpPr>
          <xdr:cNvPr id="3" name="グループ化 1"/>
          <xdr:cNvGrpSpPr/>
        </xdr:nvGrpSpPr>
        <xdr:grpSpPr>
          <a:xfrm>
            <a:off x="209052" y="10634603"/>
            <a:ext cx="4459431" cy="3119747"/>
            <a:chOff x="176893" y="2710545"/>
            <a:chExt cx="4479470" cy="3068411"/>
          </a:xfrm>
        </xdr:grpSpPr>
        <xdr:pic>
          <xdr:nvPicPr>
            <xdr:cNvPr id="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76893" y="2710545"/>
              <a:ext cx="4479470" cy="3068411"/>
            </a:xfrm>
            <a:prstGeom prst="rect">
              <a:avLst/>
            </a:prstGeom>
            <a:noFill/>
            <a:ln>
              <a:solidFill>
                <a:schemeClr val="tx1"/>
              </a:solidFill>
            </a:ln>
          </xdr:spPr>
        </xdr:pic>
        <xdr:sp macro="" textlink="">
          <xdr:nvSpPr>
            <xdr:cNvPr id="6" name="正方形/長方形 5"/>
            <xdr:cNvSpPr/>
          </xdr:nvSpPr>
          <xdr:spPr>
            <a:xfrm>
              <a:off x="285750" y="5143500"/>
              <a:ext cx="1514475" cy="600075"/>
            </a:xfrm>
            <a:prstGeom prst="rect">
              <a:avLst/>
            </a:prstGeom>
            <a:noFill/>
            <a:ln>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sp macro="" textlink="">
        <xdr:nvSpPr>
          <xdr:cNvPr id="4" name="テキスト ボックス 3"/>
          <xdr:cNvSpPr txBox="1"/>
        </xdr:nvSpPr>
        <xdr:spPr>
          <a:xfrm>
            <a:off x="204108" y="10654394"/>
            <a:ext cx="775607" cy="31296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400">
                <a:solidFill>
                  <a:schemeClr val="bg1"/>
                </a:solidFill>
              </a:rPr>
              <a:t>IT33</a:t>
            </a:r>
            <a:endParaRPr kumimoji="1" lang="ja-JP" altLang="en-US" sz="1400">
              <a:solidFill>
                <a:schemeClr val="bg1"/>
              </a:solidFill>
            </a:endParaRPr>
          </a:p>
        </xdr:txBody>
      </xdr:sp>
    </xdr:grpSp>
    <xdr:clientData/>
  </xdr:twoCellAnchor>
  <xdr:twoCellAnchor>
    <xdr:from>
      <xdr:col>2</xdr:col>
      <xdr:colOff>1115786</xdr:colOff>
      <xdr:row>18</xdr:row>
      <xdr:rowOff>136072</xdr:rowOff>
    </xdr:from>
    <xdr:to>
      <xdr:col>5</xdr:col>
      <xdr:colOff>701294</xdr:colOff>
      <xdr:row>35</xdr:row>
      <xdr:rowOff>123698</xdr:rowOff>
    </xdr:to>
    <xdr:grpSp>
      <xdr:nvGrpSpPr>
        <xdr:cNvPr id="7" name="グループ化 6"/>
        <xdr:cNvGrpSpPr/>
      </xdr:nvGrpSpPr>
      <xdr:grpSpPr>
        <a:xfrm>
          <a:off x="4449536" y="17485179"/>
          <a:ext cx="5735937" cy="2994805"/>
          <a:chOff x="4925786" y="10654393"/>
          <a:chExt cx="6062508" cy="2994805"/>
        </a:xfrm>
      </xdr:grpSpPr>
      <xdr:pic>
        <xdr:nvPicPr>
          <xdr:cNvPr id="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9" name="テキスト ボックス 8"/>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1066800</xdr:colOff>
      <xdr:row>29</xdr:row>
      <xdr:rowOff>0</xdr:rowOff>
    </xdr:from>
    <xdr:to>
      <xdr:col>7</xdr:col>
      <xdr:colOff>200025</xdr:colOff>
      <xdr:row>29</xdr:row>
      <xdr:rowOff>180975</xdr:rowOff>
    </xdr:to>
    <xdr:sp macro="" textlink="">
      <xdr:nvSpPr>
        <xdr:cNvPr id="2"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oneCellAnchor>
    <xdr:from>
      <xdr:col>25</xdr:col>
      <xdr:colOff>0</xdr:colOff>
      <xdr:row>5</xdr:row>
      <xdr:rowOff>9525</xdr:rowOff>
    </xdr:from>
    <xdr:ext cx="152400" cy="200025"/>
    <xdr:sp macro="" textlink="">
      <xdr:nvSpPr>
        <xdr:cNvPr id="3" name="Text Box 4"/>
        <xdr:cNvSpPr txBox="1">
          <a:spLocks noChangeArrowheads="1"/>
        </xdr:cNvSpPr>
      </xdr:nvSpPr>
      <xdr:spPr bwMode="auto">
        <a:xfrm>
          <a:off x="30022800" y="1057275"/>
          <a:ext cx="1524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baseline="30000">
              <a:solidFill>
                <a:srgbClr val="000000"/>
              </a:solidFill>
              <a:latin typeface="Arial"/>
              <a:cs typeface="Arial"/>
            </a:rPr>
            <a:t>o</a:t>
          </a:r>
          <a:r>
            <a:rPr lang="en-US" sz="1000" b="0" i="0" strike="noStrike">
              <a:solidFill>
                <a:srgbClr val="000000"/>
              </a:solidFill>
              <a:latin typeface="Arial"/>
              <a:cs typeface="Arial"/>
            </a:rPr>
            <a:t>C</a:t>
          </a:r>
        </a:p>
      </xdr:txBody>
    </xdr:sp>
    <xdr:clientData/>
  </xdr:oneCellAnchor>
  <xdr:oneCellAnchor>
    <xdr:from>
      <xdr:col>25</xdr:col>
      <xdr:colOff>0</xdr:colOff>
      <xdr:row>5</xdr:row>
      <xdr:rowOff>9525</xdr:rowOff>
    </xdr:from>
    <xdr:ext cx="152400" cy="200025"/>
    <xdr:sp macro="" textlink="">
      <xdr:nvSpPr>
        <xdr:cNvPr id="4" name="Text Box 4"/>
        <xdr:cNvSpPr txBox="1">
          <a:spLocks noChangeArrowheads="1"/>
        </xdr:cNvSpPr>
      </xdr:nvSpPr>
      <xdr:spPr bwMode="auto">
        <a:xfrm>
          <a:off x="30022800" y="1057275"/>
          <a:ext cx="1524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baseline="30000">
              <a:solidFill>
                <a:srgbClr val="000000"/>
              </a:solidFill>
              <a:latin typeface="Arial"/>
              <a:cs typeface="Arial"/>
            </a:rPr>
            <a:t>o</a:t>
          </a:r>
          <a:r>
            <a:rPr lang="en-US" sz="1000" b="0" i="0" strike="noStrike">
              <a:solidFill>
                <a:srgbClr val="000000"/>
              </a:solidFill>
              <a:latin typeface="Arial"/>
              <a:cs typeface="Arial"/>
            </a:rPr>
            <a:t>C</a:t>
          </a:r>
        </a:p>
      </xdr:txBody>
    </xdr:sp>
    <xdr:clientData/>
  </xdr:oneCellAnchor>
  <xdr:twoCellAnchor>
    <xdr:from>
      <xdr:col>5</xdr:col>
      <xdr:colOff>1180189</xdr:colOff>
      <xdr:row>3</xdr:row>
      <xdr:rowOff>122465</xdr:rowOff>
    </xdr:from>
    <xdr:to>
      <xdr:col>10</xdr:col>
      <xdr:colOff>747619</xdr:colOff>
      <xdr:row>16</xdr:row>
      <xdr:rowOff>198744</xdr:rowOff>
    </xdr:to>
    <xdr:grpSp>
      <xdr:nvGrpSpPr>
        <xdr:cNvPr id="5" name="グループ化 4"/>
        <xdr:cNvGrpSpPr/>
      </xdr:nvGrpSpPr>
      <xdr:grpSpPr>
        <a:xfrm>
          <a:off x="6794336" y="738789"/>
          <a:ext cx="6290959" cy="2989808"/>
          <a:chOff x="10215764" y="923400"/>
          <a:chExt cx="6278862" cy="2995951"/>
        </a:xfrm>
      </xdr:grpSpPr>
      <xdr:grpSp>
        <xdr:nvGrpSpPr>
          <xdr:cNvPr id="6" name="グループ化 18"/>
          <xdr:cNvGrpSpPr/>
        </xdr:nvGrpSpPr>
        <xdr:grpSpPr>
          <a:xfrm>
            <a:off x="10215764" y="923400"/>
            <a:ext cx="6278862" cy="2995951"/>
            <a:chOff x="6607470" y="1281988"/>
            <a:chExt cx="6278862" cy="2995951"/>
          </a:xfrm>
        </xdr:grpSpPr>
        <xdr:grpSp>
          <xdr:nvGrpSpPr>
            <xdr:cNvPr id="9" name="グループ化 10"/>
            <xdr:cNvGrpSpPr/>
          </xdr:nvGrpSpPr>
          <xdr:grpSpPr>
            <a:xfrm>
              <a:off x="6607470" y="1363493"/>
              <a:ext cx="6278862" cy="2914446"/>
              <a:chOff x="4925786" y="10654393"/>
              <a:chExt cx="6062508" cy="2994805"/>
            </a:xfrm>
          </xdr:grpSpPr>
          <xdr:pic>
            <xdr:nvPicPr>
              <xdr:cNvPr id="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15" name="テキスト ボックス 14"/>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xnSp macro="">
          <xdr:nvCxnSpPr>
            <xdr:cNvPr id="10" name="直線コネクタ 9"/>
            <xdr:cNvCxnSpPr>
              <a:stCxn id="11" idx="2"/>
              <a:endCxn id="7" idx="0"/>
            </xdr:cNvCxnSpPr>
          </xdr:nvCxnSpPr>
          <xdr:spPr>
            <a:xfrm flipH="1">
              <a:off x="10127456" y="1649104"/>
              <a:ext cx="326306" cy="905826"/>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テキスト ボックス 10"/>
            <xdr:cNvSpPr txBox="1"/>
          </xdr:nvSpPr>
          <xdr:spPr>
            <a:xfrm>
              <a:off x="10225867" y="1281988"/>
              <a:ext cx="455790" cy="36711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A</a:t>
              </a:r>
              <a:endParaRPr kumimoji="1" lang="ja-JP" altLang="en-US" sz="1200" b="1">
                <a:latin typeface="Arial" pitchFamily="34" charset="0"/>
                <a:cs typeface="Arial" pitchFamily="34" charset="0"/>
              </a:endParaRPr>
            </a:p>
          </xdr:txBody>
        </xdr:sp>
        <xdr:cxnSp macro="">
          <xdr:nvCxnSpPr>
            <xdr:cNvPr id="12" name="直線コネクタ 11"/>
            <xdr:cNvCxnSpPr>
              <a:stCxn id="13" idx="1"/>
              <a:endCxn id="8" idx="4"/>
            </xdr:cNvCxnSpPr>
          </xdr:nvCxnSpPr>
          <xdr:spPr>
            <a:xfrm flipH="1" flipV="1">
              <a:off x="9928071" y="3942627"/>
              <a:ext cx="1472682" cy="111568"/>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2"/>
            <xdr:cNvSpPr txBox="1"/>
          </xdr:nvSpPr>
          <xdr:spPr>
            <a:xfrm>
              <a:off x="11400753" y="3895049"/>
              <a:ext cx="451697" cy="318289"/>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B</a:t>
              </a:r>
              <a:endParaRPr kumimoji="1" lang="ja-JP" altLang="en-US" sz="1200" b="1">
                <a:latin typeface="Arial" pitchFamily="34" charset="0"/>
                <a:cs typeface="Arial" pitchFamily="34" charset="0"/>
              </a:endParaRPr>
            </a:p>
          </xdr:txBody>
        </xdr:sp>
      </xdr:grpSp>
      <xdr:sp macro="" textlink="">
        <xdr:nvSpPr>
          <xdr:cNvPr id="7" name="星 5 6"/>
          <xdr:cNvSpPr/>
        </xdr:nvSpPr>
        <xdr:spPr>
          <a:xfrm>
            <a:off x="13659652" y="2196342"/>
            <a:ext cx="152195" cy="134028"/>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8" name="星 5 7"/>
          <xdr:cNvSpPr/>
        </xdr:nvSpPr>
        <xdr:spPr>
          <a:xfrm>
            <a:off x="13384170" y="3529042"/>
            <a:ext cx="152195" cy="143983"/>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editAs="oneCell">
    <xdr:from>
      <xdr:col>1</xdr:col>
      <xdr:colOff>40886</xdr:colOff>
      <xdr:row>0</xdr:row>
      <xdr:rowOff>163287</xdr:rowOff>
    </xdr:from>
    <xdr:to>
      <xdr:col>1</xdr:col>
      <xdr:colOff>1687344</xdr:colOff>
      <xdr:row>2</xdr:row>
      <xdr:rowOff>54429</xdr:rowOff>
    </xdr:to>
    <xdr:pic>
      <xdr:nvPicPr>
        <xdr:cNvPr id="16"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3761" y="163287"/>
          <a:ext cx="1646458" cy="300717"/>
        </a:xfrm>
        <a:prstGeom prst="rect">
          <a:avLst/>
        </a:prstGeom>
        <a:noFill/>
      </xdr:spPr>
    </xdr:pic>
    <xdr:clientData/>
  </xdr:twoCellAnchor>
  <xdr:twoCellAnchor>
    <xdr:from>
      <xdr:col>1</xdr:col>
      <xdr:colOff>1098787</xdr:colOff>
      <xdr:row>17</xdr:row>
      <xdr:rowOff>131267</xdr:rowOff>
    </xdr:from>
    <xdr:to>
      <xdr:col>3</xdr:col>
      <xdr:colOff>1169545</xdr:colOff>
      <xdr:row>18</xdr:row>
      <xdr:rowOff>199306</xdr:rowOff>
    </xdr:to>
    <xdr:sp macro="" textlink="">
      <xdr:nvSpPr>
        <xdr:cNvPr id="17" name="テキスト ボックス 16"/>
        <xdr:cNvSpPr txBox="1"/>
      </xdr:nvSpPr>
      <xdr:spPr>
        <a:xfrm>
          <a:off x="1241662" y="3807917"/>
          <a:ext cx="3147333" cy="287114"/>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A : Between</a:t>
          </a:r>
          <a:r>
            <a:rPr kumimoji="1" lang="en-US" altLang="ja-JP" sz="1200" b="1" baseline="0">
              <a:latin typeface="Arial" pitchFamily="34" charset="0"/>
              <a:cs typeface="Arial" pitchFamily="34" charset="0"/>
            </a:rPr>
            <a:t> Center jig and Upper tool</a:t>
          </a:r>
          <a:endParaRPr kumimoji="1" lang="ja-JP" altLang="en-US" sz="1200" b="1">
            <a:latin typeface="Arial" pitchFamily="34" charset="0"/>
            <a:cs typeface="Arial" pitchFamily="34" charset="0"/>
          </a:endParaRPr>
        </a:p>
      </xdr:txBody>
    </xdr:sp>
    <xdr:clientData/>
  </xdr:twoCellAnchor>
  <xdr:twoCellAnchor>
    <xdr:from>
      <xdr:col>3</xdr:col>
      <xdr:colOff>425824</xdr:colOff>
      <xdr:row>21</xdr:row>
      <xdr:rowOff>100852</xdr:rowOff>
    </xdr:from>
    <xdr:to>
      <xdr:col>5</xdr:col>
      <xdr:colOff>314266</xdr:colOff>
      <xdr:row>31</xdr:row>
      <xdr:rowOff>104318</xdr:rowOff>
    </xdr:to>
    <xdr:grpSp>
      <xdr:nvGrpSpPr>
        <xdr:cNvPr id="18" name="グループ化 17"/>
        <xdr:cNvGrpSpPr/>
      </xdr:nvGrpSpPr>
      <xdr:grpSpPr>
        <a:xfrm>
          <a:off x="3641912" y="4751293"/>
          <a:ext cx="2286501" cy="2244643"/>
          <a:chOff x="5378825" y="6039970"/>
          <a:chExt cx="2286501" cy="2244643"/>
        </a:xfrm>
      </xdr:grpSpPr>
      <xdr:pic>
        <xdr:nvPicPr>
          <xdr:cNvPr id="19"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5378825" y="6039970"/>
            <a:ext cx="2286501" cy="2244643"/>
          </a:xfrm>
          <a:prstGeom prst="rect">
            <a:avLst/>
          </a:prstGeom>
          <a:noFill/>
          <a:ln>
            <a:solidFill>
              <a:schemeClr val="tx1"/>
            </a:solidFill>
          </a:ln>
        </xdr:spPr>
      </xdr:pic>
      <xdr:sp macro="" textlink="">
        <xdr:nvSpPr>
          <xdr:cNvPr id="20" name="テキスト ボックス 19"/>
          <xdr:cNvSpPr txBox="1"/>
        </xdr:nvSpPr>
        <xdr:spPr>
          <a:xfrm>
            <a:off x="6387352" y="7244603"/>
            <a:ext cx="544286" cy="35298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A-1</a:t>
            </a:r>
            <a:endParaRPr kumimoji="1" lang="ja-JP" altLang="en-US" sz="1100" b="1"/>
          </a:p>
        </xdr:txBody>
      </xdr:sp>
    </xdr:grpSp>
    <xdr:clientData/>
  </xdr:twoCellAnchor>
  <xdr:twoCellAnchor>
    <xdr:from>
      <xdr:col>1</xdr:col>
      <xdr:colOff>1039088</xdr:colOff>
      <xdr:row>40</xdr:row>
      <xdr:rowOff>68035</xdr:rowOff>
    </xdr:from>
    <xdr:to>
      <xdr:col>3</xdr:col>
      <xdr:colOff>1118255</xdr:colOff>
      <xdr:row>41</xdr:row>
      <xdr:rowOff>136073</xdr:rowOff>
    </xdr:to>
    <xdr:sp macro="" textlink="">
      <xdr:nvSpPr>
        <xdr:cNvPr id="21" name="テキスト ボックス 20"/>
        <xdr:cNvSpPr txBox="1"/>
      </xdr:nvSpPr>
      <xdr:spPr>
        <a:xfrm>
          <a:off x="1181963" y="8802460"/>
          <a:ext cx="3155742" cy="28711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B</a:t>
          </a:r>
          <a:r>
            <a:rPr kumimoji="1" lang="en-US" altLang="ja-JP" sz="1200" b="1" baseline="0">
              <a:latin typeface="Arial" pitchFamily="34" charset="0"/>
              <a:cs typeface="Arial" pitchFamily="34" charset="0"/>
            </a:rPr>
            <a:t> </a:t>
          </a:r>
          <a:r>
            <a:rPr kumimoji="1" lang="en-US" altLang="ja-JP" sz="1200" b="1">
              <a:latin typeface="Arial" pitchFamily="34" charset="0"/>
              <a:cs typeface="Arial" pitchFamily="34" charset="0"/>
            </a:rPr>
            <a:t>: Between</a:t>
          </a:r>
          <a:r>
            <a:rPr kumimoji="1" lang="en-US" altLang="ja-JP" sz="1200" b="1" baseline="0">
              <a:latin typeface="Arial" pitchFamily="34" charset="0"/>
              <a:cs typeface="Arial" pitchFamily="34" charset="0"/>
            </a:rPr>
            <a:t> Center jig and Base tool</a:t>
          </a:r>
          <a:endParaRPr kumimoji="1" lang="ja-JP" altLang="en-US" sz="1200" b="1">
            <a:latin typeface="Arial" pitchFamily="34" charset="0"/>
            <a:cs typeface="Arial" pitchFamily="34" charset="0"/>
          </a:endParaRPr>
        </a:p>
      </xdr:txBody>
    </xdr:sp>
    <xdr:clientData/>
  </xdr:twoCellAnchor>
  <xdr:twoCellAnchor>
    <xdr:from>
      <xdr:col>1</xdr:col>
      <xdr:colOff>1127792</xdr:colOff>
      <xdr:row>21</xdr:row>
      <xdr:rowOff>129667</xdr:rowOff>
    </xdr:from>
    <xdr:to>
      <xdr:col>2</xdr:col>
      <xdr:colOff>1098176</xdr:colOff>
      <xdr:row>28</xdr:row>
      <xdr:rowOff>100462</xdr:rowOff>
    </xdr:to>
    <xdr:grpSp>
      <xdr:nvGrpSpPr>
        <xdr:cNvPr id="22" name="グループ化 21"/>
        <xdr:cNvGrpSpPr/>
      </xdr:nvGrpSpPr>
      <xdr:grpSpPr>
        <a:xfrm>
          <a:off x="1273468" y="4780108"/>
          <a:ext cx="1841767" cy="1539619"/>
          <a:chOff x="2405263" y="6091196"/>
          <a:chExt cx="1841767" cy="1539619"/>
        </a:xfrm>
      </xdr:grpSpPr>
      <xdr:sp macro="" textlink="">
        <xdr:nvSpPr>
          <xdr:cNvPr id="23" name="テキスト ボックス 22"/>
          <xdr:cNvSpPr txBox="1"/>
        </xdr:nvSpPr>
        <xdr:spPr>
          <a:xfrm>
            <a:off x="3702744" y="6939643"/>
            <a:ext cx="544286" cy="346581"/>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A-1</a:t>
            </a:r>
            <a:endParaRPr kumimoji="1" lang="ja-JP" altLang="en-US" sz="1100" b="1"/>
          </a:p>
        </xdr:txBody>
      </xdr:sp>
      <xdr:pic>
        <xdr:nvPicPr>
          <xdr:cNvPr id="24"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2405263" y="6091196"/>
            <a:ext cx="1341414" cy="1539619"/>
          </a:xfrm>
          <a:prstGeom prst="rect">
            <a:avLst/>
          </a:prstGeom>
          <a:noFill/>
          <a:ln>
            <a:solidFill>
              <a:schemeClr val="tx1"/>
            </a:solidFill>
          </a:ln>
        </xdr:spPr>
      </xdr:pic>
    </xdr:grpSp>
    <xdr:clientData/>
  </xdr:twoCellAnchor>
  <xdr:twoCellAnchor>
    <xdr:from>
      <xdr:col>1</xdr:col>
      <xdr:colOff>978114</xdr:colOff>
      <xdr:row>19</xdr:row>
      <xdr:rowOff>118462</xdr:rowOff>
    </xdr:from>
    <xdr:to>
      <xdr:col>2</xdr:col>
      <xdr:colOff>350584</xdr:colOff>
      <xdr:row>20</xdr:row>
      <xdr:rowOff>190500</xdr:rowOff>
    </xdr:to>
    <xdr:sp macro="" textlink="">
      <xdr:nvSpPr>
        <xdr:cNvPr id="25" name="テキスト ボックス 24"/>
        <xdr:cNvSpPr txBox="1"/>
      </xdr:nvSpPr>
      <xdr:spPr>
        <a:xfrm>
          <a:off x="1120989" y="4233262"/>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 Center</a:t>
          </a:r>
          <a:r>
            <a:rPr kumimoji="1" lang="en-US" altLang="ja-JP" sz="1200" b="1" baseline="0">
              <a:solidFill>
                <a:srgbClr val="000066"/>
              </a:solidFill>
              <a:latin typeface="Arial" pitchFamily="34" charset="0"/>
              <a:cs typeface="Arial" pitchFamily="34" charset="0"/>
            </a:rPr>
            <a:t> jig</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3</xdr:col>
      <xdr:colOff>272143</xdr:colOff>
      <xdr:row>19</xdr:row>
      <xdr:rowOff>149679</xdr:rowOff>
    </xdr:from>
    <xdr:to>
      <xdr:col>4</xdr:col>
      <xdr:colOff>324970</xdr:colOff>
      <xdr:row>21</xdr:row>
      <xdr:rowOff>4002</xdr:rowOff>
    </xdr:to>
    <xdr:sp macro="" textlink="">
      <xdr:nvSpPr>
        <xdr:cNvPr id="26" name="テキスト ボックス 25"/>
        <xdr:cNvSpPr txBox="1"/>
      </xdr:nvSpPr>
      <xdr:spPr>
        <a:xfrm>
          <a:off x="3491593" y="4264479"/>
          <a:ext cx="1252977" cy="292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a:t>
          </a:r>
          <a:r>
            <a:rPr kumimoji="1" lang="en-US" altLang="ja-JP" sz="1200" b="1" baseline="0">
              <a:solidFill>
                <a:srgbClr val="000066"/>
              </a:solidFill>
              <a:latin typeface="Arial" pitchFamily="34" charset="0"/>
              <a:cs typeface="Arial" pitchFamily="34" charset="0"/>
            </a:rPr>
            <a:t> Upper tool</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1</xdr:col>
      <xdr:colOff>870857</xdr:colOff>
      <xdr:row>42</xdr:row>
      <xdr:rowOff>27214</xdr:rowOff>
    </xdr:from>
    <xdr:to>
      <xdr:col>2</xdr:col>
      <xdr:colOff>243327</xdr:colOff>
      <xdr:row>43</xdr:row>
      <xdr:rowOff>99252</xdr:rowOff>
    </xdr:to>
    <xdr:sp macro="" textlink="">
      <xdr:nvSpPr>
        <xdr:cNvPr id="27" name="テキスト ボックス 26"/>
        <xdr:cNvSpPr txBox="1"/>
      </xdr:nvSpPr>
      <xdr:spPr>
        <a:xfrm>
          <a:off x="1013732" y="9199789"/>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 Center</a:t>
          </a:r>
          <a:r>
            <a:rPr kumimoji="1" lang="en-US" altLang="ja-JP" sz="1200" b="1" baseline="0">
              <a:solidFill>
                <a:srgbClr val="000066"/>
              </a:solidFill>
              <a:latin typeface="Arial" pitchFamily="34" charset="0"/>
              <a:cs typeface="Arial" pitchFamily="34" charset="0"/>
            </a:rPr>
            <a:t> jig</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3</xdr:col>
      <xdr:colOff>164886</xdr:colOff>
      <xdr:row>42</xdr:row>
      <xdr:rowOff>58431</xdr:rowOff>
    </xdr:from>
    <xdr:to>
      <xdr:col>4</xdr:col>
      <xdr:colOff>217713</xdr:colOff>
      <xdr:row>43</xdr:row>
      <xdr:rowOff>130469</xdr:rowOff>
    </xdr:to>
    <xdr:sp macro="" textlink="">
      <xdr:nvSpPr>
        <xdr:cNvPr id="28" name="テキスト ボックス 27"/>
        <xdr:cNvSpPr txBox="1"/>
      </xdr:nvSpPr>
      <xdr:spPr>
        <a:xfrm>
          <a:off x="3384336" y="9231006"/>
          <a:ext cx="1252977"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 Base tool</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6</xdr:col>
      <xdr:colOff>1066800</xdr:colOff>
      <xdr:row>51</xdr:row>
      <xdr:rowOff>0</xdr:rowOff>
    </xdr:from>
    <xdr:to>
      <xdr:col>7</xdr:col>
      <xdr:colOff>200025</xdr:colOff>
      <xdr:row>51</xdr:row>
      <xdr:rowOff>180975</xdr:rowOff>
    </xdr:to>
    <xdr:sp macro="" textlink="">
      <xdr:nvSpPr>
        <xdr:cNvPr id="29" name="Text Box 5"/>
        <xdr:cNvSpPr txBox="1">
          <a:spLocks noChangeArrowheads="1"/>
        </xdr:cNvSpPr>
      </xdr:nvSpPr>
      <xdr:spPr bwMode="auto">
        <a:xfrm>
          <a:off x="7886700" y="111442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3</xdr:col>
      <xdr:colOff>414400</xdr:colOff>
      <xdr:row>45</xdr:row>
      <xdr:rowOff>71704</xdr:rowOff>
    </xdr:from>
    <xdr:to>
      <xdr:col>5</xdr:col>
      <xdr:colOff>312487</xdr:colOff>
      <xdr:row>57</xdr:row>
      <xdr:rowOff>196683</xdr:rowOff>
    </xdr:to>
    <xdr:grpSp>
      <xdr:nvGrpSpPr>
        <xdr:cNvPr id="30" name="グループ化 29"/>
        <xdr:cNvGrpSpPr/>
      </xdr:nvGrpSpPr>
      <xdr:grpSpPr>
        <a:xfrm>
          <a:off x="3630488" y="10112175"/>
          <a:ext cx="2296146" cy="2814390"/>
          <a:chOff x="3557650" y="9787205"/>
          <a:chExt cx="2292944" cy="2737550"/>
        </a:xfrm>
      </xdr:grpSpPr>
      <xdr:pic>
        <xdr:nvPicPr>
          <xdr:cNvPr id="31" name="Picture 3"/>
          <xdr:cNvPicPr>
            <a:picLocks noChangeAspect="1" noChangeArrowheads="1"/>
          </xdr:cNvPicPr>
        </xdr:nvPicPr>
        <xdr:blipFill>
          <a:blip xmlns:r="http://schemas.openxmlformats.org/officeDocument/2006/relationships" r:embed="rId5" cstate="print"/>
          <a:srcRect/>
          <a:stretch>
            <a:fillRect/>
          </a:stretch>
        </xdr:blipFill>
        <xdr:spPr bwMode="auto">
          <a:xfrm>
            <a:off x="3557650" y="9787205"/>
            <a:ext cx="2292944" cy="2404454"/>
          </a:xfrm>
          <a:prstGeom prst="rect">
            <a:avLst/>
          </a:prstGeom>
          <a:noFill/>
          <a:ln>
            <a:solidFill>
              <a:schemeClr val="tx1"/>
            </a:solidFill>
          </a:ln>
        </xdr:spPr>
      </xdr:pic>
      <xdr:sp macro="" textlink="">
        <xdr:nvSpPr>
          <xdr:cNvPr id="32" name="テキスト ボックス 31"/>
          <xdr:cNvSpPr txBox="1"/>
        </xdr:nvSpPr>
        <xdr:spPr>
          <a:xfrm>
            <a:off x="5143500" y="10121242"/>
            <a:ext cx="544285" cy="33275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B-1</a:t>
            </a:r>
            <a:endParaRPr kumimoji="1" lang="ja-JP" altLang="en-US" sz="1100" b="1"/>
          </a:p>
        </xdr:txBody>
      </xdr:sp>
      <xdr:sp macro="" textlink="">
        <xdr:nvSpPr>
          <xdr:cNvPr id="33" name="テキスト ボックス 32"/>
          <xdr:cNvSpPr txBox="1"/>
        </xdr:nvSpPr>
        <xdr:spPr>
          <a:xfrm>
            <a:off x="3600944" y="10406992"/>
            <a:ext cx="544285" cy="33275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B-2</a:t>
            </a:r>
            <a:endParaRPr kumimoji="1" lang="ja-JP" altLang="en-US" sz="1100" b="1"/>
          </a:p>
        </xdr:txBody>
      </xdr:sp>
      <xdr:sp macro="" textlink="">
        <xdr:nvSpPr>
          <xdr:cNvPr id="34" name="テキスト ボックス 33"/>
          <xdr:cNvSpPr txBox="1"/>
        </xdr:nvSpPr>
        <xdr:spPr>
          <a:xfrm>
            <a:off x="4880015" y="12192000"/>
            <a:ext cx="544285" cy="33275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B-3</a:t>
            </a:r>
            <a:endParaRPr kumimoji="1" lang="ja-JP" altLang="en-US" sz="1100" b="1"/>
          </a:p>
        </xdr:txBody>
      </xdr:sp>
    </xdr:grpSp>
    <xdr:clientData/>
  </xdr:twoCellAnchor>
  <xdr:twoCellAnchor>
    <xdr:from>
      <xdr:col>1</xdr:col>
      <xdr:colOff>966107</xdr:colOff>
      <xdr:row>43</xdr:row>
      <xdr:rowOff>190500</xdr:rowOff>
    </xdr:from>
    <xdr:to>
      <xdr:col>3</xdr:col>
      <xdr:colOff>217715</xdr:colOff>
      <xdr:row>55</xdr:row>
      <xdr:rowOff>152149</xdr:rowOff>
    </xdr:to>
    <xdr:grpSp>
      <xdr:nvGrpSpPr>
        <xdr:cNvPr id="35" name="グループ化 34"/>
        <xdr:cNvGrpSpPr/>
      </xdr:nvGrpSpPr>
      <xdr:grpSpPr>
        <a:xfrm>
          <a:off x="1111783" y="9782735"/>
          <a:ext cx="2322020" cy="2651061"/>
          <a:chOff x="1047750" y="9456964"/>
          <a:chExt cx="2326822" cy="2574221"/>
        </a:xfrm>
      </xdr:grpSpPr>
      <xdr:pic>
        <xdr:nvPicPr>
          <xdr:cNvPr id="36"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1090571" y="9792098"/>
            <a:ext cx="2064826" cy="1916810"/>
          </a:xfrm>
          <a:prstGeom prst="rect">
            <a:avLst/>
          </a:prstGeom>
          <a:noFill/>
          <a:ln>
            <a:solidFill>
              <a:schemeClr val="tx1"/>
            </a:solidFill>
          </a:ln>
        </xdr:spPr>
      </xdr:pic>
      <xdr:sp macro="" textlink="">
        <xdr:nvSpPr>
          <xdr:cNvPr id="37" name="テキスト ボックス 36"/>
          <xdr:cNvSpPr txBox="1"/>
        </xdr:nvSpPr>
        <xdr:spPr>
          <a:xfrm>
            <a:off x="2263735" y="9456964"/>
            <a:ext cx="544286" cy="340178"/>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B-1</a:t>
            </a:r>
            <a:endParaRPr kumimoji="1" lang="ja-JP" altLang="en-US" sz="1100" b="1"/>
          </a:p>
        </xdr:txBody>
      </xdr:sp>
      <xdr:sp macro="" textlink="">
        <xdr:nvSpPr>
          <xdr:cNvPr id="38" name="テキスト ボックス 37"/>
          <xdr:cNvSpPr txBox="1"/>
        </xdr:nvSpPr>
        <xdr:spPr>
          <a:xfrm>
            <a:off x="2830286" y="10776857"/>
            <a:ext cx="544286" cy="340178"/>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B-2</a:t>
            </a:r>
            <a:endParaRPr kumimoji="1" lang="ja-JP" altLang="en-US" sz="1100" b="1"/>
          </a:p>
        </xdr:txBody>
      </xdr:sp>
      <xdr:sp macro="" textlink="">
        <xdr:nvSpPr>
          <xdr:cNvPr id="39" name="テキスト ボックス 38"/>
          <xdr:cNvSpPr txBox="1"/>
        </xdr:nvSpPr>
        <xdr:spPr>
          <a:xfrm>
            <a:off x="1047750" y="11691007"/>
            <a:ext cx="544286" cy="340178"/>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B-3</a:t>
            </a:r>
            <a:endParaRPr kumimoji="1" lang="ja-JP" altLang="en-US" sz="1100" b="1"/>
          </a:p>
        </xdr:txBody>
      </xdr:sp>
    </xdr:grpSp>
    <xdr:clientData/>
  </xdr:twoCellAnchor>
  <xdr:twoCellAnchor>
    <xdr:from>
      <xdr:col>6</xdr:col>
      <xdr:colOff>1066800</xdr:colOff>
      <xdr:row>71</xdr:row>
      <xdr:rowOff>0</xdr:rowOff>
    </xdr:from>
    <xdr:to>
      <xdr:col>7</xdr:col>
      <xdr:colOff>200025</xdr:colOff>
      <xdr:row>71</xdr:row>
      <xdr:rowOff>180975</xdr:rowOff>
    </xdr:to>
    <xdr:sp macro="" textlink="">
      <xdr:nvSpPr>
        <xdr:cNvPr id="40" name="Text Box 5"/>
        <xdr:cNvSpPr txBox="1">
          <a:spLocks noChangeArrowheads="1"/>
        </xdr:cNvSpPr>
      </xdr:nvSpPr>
      <xdr:spPr bwMode="auto">
        <a:xfrm>
          <a:off x="7886700" y="15478125"/>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72</xdr:row>
      <xdr:rowOff>0</xdr:rowOff>
    </xdr:from>
    <xdr:to>
      <xdr:col>7</xdr:col>
      <xdr:colOff>200025</xdr:colOff>
      <xdr:row>72</xdr:row>
      <xdr:rowOff>180975</xdr:rowOff>
    </xdr:to>
    <xdr:sp macro="" textlink="">
      <xdr:nvSpPr>
        <xdr:cNvPr id="41" name="Text Box 5"/>
        <xdr:cNvSpPr txBox="1">
          <a:spLocks noChangeArrowheads="1"/>
        </xdr:cNvSpPr>
      </xdr:nvSpPr>
      <xdr:spPr bwMode="auto">
        <a:xfrm>
          <a:off x="7886700" y="1569720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92</xdr:row>
      <xdr:rowOff>0</xdr:rowOff>
    </xdr:from>
    <xdr:to>
      <xdr:col>7</xdr:col>
      <xdr:colOff>200025</xdr:colOff>
      <xdr:row>92</xdr:row>
      <xdr:rowOff>180975</xdr:rowOff>
    </xdr:to>
    <xdr:sp macro="" textlink="">
      <xdr:nvSpPr>
        <xdr:cNvPr id="42" name="Text Box 5"/>
        <xdr:cNvSpPr txBox="1">
          <a:spLocks noChangeArrowheads="1"/>
        </xdr:cNvSpPr>
      </xdr:nvSpPr>
      <xdr:spPr bwMode="auto">
        <a:xfrm>
          <a:off x="7886700" y="20031075"/>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93</xdr:row>
      <xdr:rowOff>0</xdr:rowOff>
    </xdr:from>
    <xdr:to>
      <xdr:col>7</xdr:col>
      <xdr:colOff>200025</xdr:colOff>
      <xdr:row>93</xdr:row>
      <xdr:rowOff>180975</xdr:rowOff>
    </xdr:to>
    <xdr:sp macro="" textlink="">
      <xdr:nvSpPr>
        <xdr:cNvPr id="43" name="Text Box 5"/>
        <xdr:cNvSpPr txBox="1">
          <a:spLocks noChangeArrowheads="1"/>
        </xdr:cNvSpPr>
      </xdr:nvSpPr>
      <xdr:spPr bwMode="auto">
        <a:xfrm>
          <a:off x="7886700" y="202501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753034</xdr:colOff>
      <xdr:row>21</xdr:row>
      <xdr:rowOff>132107</xdr:rowOff>
    </xdr:from>
    <xdr:to>
      <xdr:col>5</xdr:col>
      <xdr:colOff>638735</xdr:colOff>
      <xdr:row>30</xdr:row>
      <xdr:rowOff>42228</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972484" y="4685057"/>
          <a:ext cx="2286001" cy="1881796"/>
        </a:xfrm>
        <a:prstGeom prst="rect">
          <a:avLst/>
        </a:prstGeom>
        <a:noFill/>
        <a:ln>
          <a:solidFill>
            <a:schemeClr val="tx1"/>
          </a:solidFill>
        </a:ln>
      </xdr:spPr>
    </xdr:pic>
    <xdr:clientData/>
  </xdr:twoCellAnchor>
  <xdr:twoCellAnchor editAs="oneCell">
    <xdr:from>
      <xdr:col>1</xdr:col>
      <xdr:colOff>914679</xdr:colOff>
      <xdr:row>21</xdr:row>
      <xdr:rowOff>135171</xdr:rowOff>
    </xdr:from>
    <xdr:to>
      <xdr:col>3</xdr:col>
      <xdr:colOff>425054</xdr:colOff>
      <xdr:row>26</xdr:row>
      <xdr:rowOff>123264</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057554" y="4688121"/>
          <a:ext cx="2586950" cy="1083468"/>
        </a:xfrm>
        <a:prstGeom prst="rect">
          <a:avLst/>
        </a:prstGeom>
        <a:noFill/>
        <a:ln w="1">
          <a:solidFill>
            <a:schemeClr val="tx1"/>
          </a:solidFill>
          <a:miter lim="800000"/>
          <a:headEnd/>
          <a:tailEnd type="none" w="med" len="med"/>
        </a:ln>
        <a:effectLst/>
      </xdr:spPr>
    </xdr:pic>
    <xdr:clientData/>
  </xdr:twoCellAnchor>
  <xdr:twoCellAnchor>
    <xdr:from>
      <xdr:col>6</xdr:col>
      <xdr:colOff>1066800</xdr:colOff>
      <xdr:row>29</xdr:row>
      <xdr:rowOff>0</xdr:rowOff>
    </xdr:from>
    <xdr:to>
      <xdr:col>7</xdr:col>
      <xdr:colOff>200025</xdr:colOff>
      <xdr:row>29</xdr:row>
      <xdr:rowOff>180975</xdr:rowOff>
    </xdr:to>
    <xdr:sp macro="" textlink="">
      <xdr:nvSpPr>
        <xdr:cNvPr id="4"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oneCellAnchor>
    <xdr:from>
      <xdr:col>24</xdr:col>
      <xdr:colOff>0</xdr:colOff>
      <xdr:row>5</xdr:row>
      <xdr:rowOff>9525</xdr:rowOff>
    </xdr:from>
    <xdr:ext cx="152400" cy="200025"/>
    <xdr:sp macro="" textlink="">
      <xdr:nvSpPr>
        <xdr:cNvPr id="5" name="Text Box 4"/>
        <xdr:cNvSpPr txBox="1">
          <a:spLocks noChangeArrowheads="1"/>
        </xdr:cNvSpPr>
      </xdr:nvSpPr>
      <xdr:spPr bwMode="auto">
        <a:xfrm>
          <a:off x="28822650" y="1057275"/>
          <a:ext cx="1524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baseline="30000">
              <a:solidFill>
                <a:srgbClr val="000000"/>
              </a:solidFill>
              <a:latin typeface="Arial"/>
              <a:cs typeface="Arial"/>
            </a:rPr>
            <a:t>o</a:t>
          </a:r>
          <a:r>
            <a:rPr lang="en-US" sz="1000" b="0" i="0" strike="noStrike">
              <a:solidFill>
                <a:srgbClr val="000000"/>
              </a:solidFill>
              <a:latin typeface="Arial"/>
              <a:cs typeface="Arial"/>
            </a:rPr>
            <a:t>C</a:t>
          </a:r>
        </a:p>
      </xdr:txBody>
    </xdr:sp>
    <xdr:clientData/>
  </xdr:oneCellAnchor>
  <xdr:oneCellAnchor>
    <xdr:from>
      <xdr:col>24</xdr:col>
      <xdr:colOff>0</xdr:colOff>
      <xdr:row>5</xdr:row>
      <xdr:rowOff>9525</xdr:rowOff>
    </xdr:from>
    <xdr:ext cx="152400" cy="200025"/>
    <xdr:sp macro="" textlink="">
      <xdr:nvSpPr>
        <xdr:cNvPr id="6" name="Text Box 4"/>
        <xdr:cNvSpPr txBox="1">
          <a:spLocks noChangeArrowheads="1"/>
        </xdr:cNvSpPr>
      </xdr:nvSpPr>
      <xdr:spPr bwMode="auto">
        <a:xfrm>
          <a:off x="28822650" y="1057275"/>
          <a:ext cx="1524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baseline="30000">
              <a:solidFill>
                <a:srgbClr val="000000"/>
              </a:solidFill>
              <a:latin typeface="Arial"/>
              <a:cs typeface="Arial"/>
            </a:rPr>
            <a:t>o</a:t>
          </a:r>
          <a:r>
            <a:rPr lang="en-US" sz="1000" b="0" i="0" strike="noStrike">
              <a:solidFill>
                <a:srgbClr val="000000"/>
              </a:solidFill>
              <a:latin typeface="Arial"/>
              <a:cs typeface="Arial"/>
            </a:rPr>
            <a:t>C</a:t>
          </a:r>
        </a:p>
      </xdr:txBody>
    </xdr:sp>
    <xdr:clientData/>
  </xdr:oneCellAnchor>
  <xdr:twoCellAnchor>
    <xdr:from>
      <xdr:col>5</xdr:col>
      <xdr:colOff>1180189</xdr:colOff>
      <xdr:row>3</xdr:row>
      <xdr:rowOff>201538</xdr:rowOff>
    </xdr:from>
    <xdr:to>
      <xdr:col>10</xdr:col>
      <xdr:colOff>747619</xdr:colOff>
      <xdr:row>16</xdr:row>
      <xdr:rowOff>198744</xdr:rowOff>
    </xdr:to>
    <xdr:grpSp>
      <xdr:nvGrpSpPr>
        <xdr:cNvPr id="7" name="グループ化 6"/>
        <xdr:cNvGrpSpPr/>
      </xdr:nvGrpSpPr>
      <xdr:grpSpPr>
        <a:xfrm>
          <a:off x="6794336" y="817862"/>
          <a:ext cx="6290959" cy="2910735"/>
          <a:chOff x="10215764" y="1004905"/>
          <a:chExt cx="6278862" cy="2914446"/>
        </a:xfrm>
      </xdr:grpSpPr>
      <xdr:grpSp>
        <xdr:nvGrpSpPr>
          <xdr:cNvPr id="8" name="グループ化 18"/>
          <xdr:cNvGrpSpPr/>
        </xdr:nvGrpSpPr>
        <xdr:grpSpPr>
          <a:xfrm>
            <a:off x="10215764" y="1004905"/>
            <a:ext cx="6278862" cy="2914446"/>
            <a:chOff x="6607470" y="1363493"/>
            <a:chExt cx="6278862" cy="2914446"/>
          </a:xfrm>
        </xdr:grpSpPr>
        <xdr:grpSp>
          <xdr:nvGrpSpPr>
            <xdr:cNvPr id="10" name="グループ化 10"/>
            <xdr:cNvGrpSpPr/>
          </xdr:nvGrpSpPr>
          <xdr:grpSpPr>
            <a:xfrm>
              <a:off x="6607470" y="1363493"/>
              <a:ext cx="6278862" cy="2914446"/>
              <a:chOff x="4925786" y="10654393"/>
              <a:chExt cx="6062508" cy="2994805"/>
            </a:xfrm>
          </xdr:grpSpPr>
          <xdr:pic>
            <xdr:nvPicPr>
              <xdr:cNvPr id="13"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14" name="テキスト ボックス 13"/>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xnSp macro="">
          <xdr:nvCxnSpPr>
            <xdr:cNvPr id="11" name="直線コネクタ 9"/>
            <xdr:cNvCxnSpPr>
              <a:stCxn id="12" idx="1"/>
              <a:endCxn id="9" idx="4"/>
            </xdr:cNvCxnSpPr>
          </xdr:nvCxnSpPr>
          <xdr:spPr>
            <a:xfrm flipH="1">
              <a:off x="9955630" y="2840055"/>
              <a:ext cx="1822220" cy="767292"/>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1"/>
            <xdr:cNvSpPr txBox="1"/>
          </xdr:nvSpPr>
          <xdr:spPr>
            <a:xfrm>
              <a:off x="11777850" y="2656497"/>
              <a:ext cx="455790" cy="36711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A</a:t>
              </a:r>
              <a:endParaRPr kumimoji="1" lang="ja-JP" altLang="en-US" sz="1200" b="1">
                <a:latin typeface="Arial" pitchFamily="34" charset="0"/>
                <a:cs typeface="Arial" pitchFamily="34" charset="0"/>
              </a:endParaRPr>
            </a:p>
          </xdr:txBody>
        </xdr:sp>
      </xdr:grpSp>
      <xdr:sp macro="" textlink="">
        <xdr:nvSpPr>
          <xdr:cNvPr id="9" name="星 5 8"/>
          <xdr:cNvSpPr/>
        </xdr:nvSpPr>
        <xdr:spPr>
          <a:xfrm>
            <a:off x="13411729" y="3197565"/>
            <a:ext cx="152195" cy="134028"/>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editAs="oneCell">
    <xdr:from>
      <xdr:col>1</xdr:col>
      <xdr:colOff>40886</xdr:colOff>
      <xdr:row>0</xdr:row>
      <xdr:rowOff>163287</xdr:rowOff>
    </xdr:from>
    <xdr:to>
      <xdr:col>1</xdr:col>
      <xdr:colOff>1687344</xdr:colOff>
      <xdr:row>2</xdr:row>
      <xdr:rowOff>54429</xdr:rowOff>
    </xdr:to>
    <xdr:pic>
      <xdr:nvPicPr>
        <xdr:cNvPr id="1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183761" y="163287"/>
          <a:ext cx="1646458" cy="300717"/>
        </a:xfrm>
        <a:prstGeom prst="rect">
          <a:avLst/>
        </a:prstGeom>
        <a:noFill/>
      </xdr:spPr>
    </xdr:pic>
    <xdr:clientData/>
  </xdr:twoCellAnchor>
  <xdr:twoCellAnchor>
    <xdr:from>
      <xdr:col>1</xdr:col>
      <xdr:colOff>1098787</xdr:colOff>
      <xdr:row>17</xdr:row>
      <xdr:rowOff>131267</xdr:rowOff>
    </xdr:from>
    <xdr:to>
      <xdr:col>3</xdr:col>
      <xdr:colOff>1169545</xdr:colOff>
      <xdr:row>18</xdr:row>
      <xdr:rowOff>199306</xdr:rowOff>
    </xdr:to>
    <xdr:sp macro="" textlink="">
      <xdr:nvSpPr>
        <xdr:cNvPr id="16" name="テキスト ボックス 15"/>
        <xdr:cNvSpPr txBox="1"/>
      </xdr:nvSpPr>
      <xdr:spPr>
        <a:xfrm>
          <a:off x="1241662" y="3807917"/>
          <a:ext cx="3147333" cy="287114"/>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A : Between</a:t>
          </a:r>
          <a:r>
            <a:rPr kumimoji="1" lang="en-US" altLang="ja-JP" sz="1200" b="1" baseline="0">
              <a:latin typeface="Arial" pitchFamily="34" charset="0"/>
              <a:cs typeface="Arial" pitchFamily="34" charset="0"/>
            </a:rPr>
            <a:t> Center jig and Sleeve ID</a:t>
          </a:r>
          <a:endParaRPr kumimoji="1" lang="ja-JP" altLang="en-US" sz="1200" b="1">
            <a:latin typeface="Arial" pitchFamily="34" charset="0"/>
            <a:cs typeface="Arial" pitchFamily="34" charset="0"/>
          </a:endParaRPr>
        </a:p>
      </xdr:txBody>
    </xdr:sp>
    <xdr:clientData/>
  </xdr:twoCellAnchor>
  <xdr:twoCellAnchor>
    <xdr:from>
      <xdr:col>3</xdr:col>
      <xdr:colOff>367389</xdr:colOff>
      <xdr:row>33</xdr:row>
      <xdr:rowOff>139236</xdr:rowOff>
    </xdr:from>
    <xdr:to>
      <xdr:col>4</xdr:col>
      <xdr:colOff>221716</xdr:colOff>
      <xdr:row>35</xdr:row>
      <xdr:rowOff>35214</xdr:rowOff>
    </xdr:to>
    <xdr:sp macro="" textlink="">
      <xdr:nvSpPr>
        <xdr:cNvPr id="17" name="テキスト ボックス 16"/>
        <xdr:cNvSpPr txBox="1"/>
      </xdr:nvSpPr>
      <xdr:spPr>
        <a:xfrm>
          <a:off x="3586839" y="7321086"/>
          <a:ext cx="1054477" cy="334128"/>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100" b="1"/>
            <a:t>  A-1 =&gt; L2</a:t>
          </a:r>
          <a:endParaRPr kumimoji="1" lang="ja-JP" altLang="en-US" sz="1100" b="1"/>
        </a:p>
      </xdr:txBody>
    </xdr:sp>
    <xdr:clientData/>
  </xdr:twoCellAnchor>
  <xdr:twoCellAnchor>
    <xdr:from>
      <xdr:col>1</xdr:col>
      <xdr:colOff>1327096</xdr:colOff>
      <xdr:row>21</xdr:row>
      <xdr:rowOff>11207</xdr:rowOff>
    </xdr:from>
    <xdr:to>
      <xdr:col>1</xdr:col>
      <xdr:colOff>1871382</xdr:colOff>
      <xdr:row>24</xdr:row>
      <xdr:rowOff>0</xdr:rowOff>
    </xdr:to>
    <xdr:sp macro="" textlink="">
      <xdr:nvSpPr>
        <xdr:cNvPr id="18" name="テキスト ボックス 17"/>
        <xdr:cNvSpPr txBox="1"/>
      </xdr:nvSpPr>
      <xdr:spPr>
        <a:xfrm>
          <a:off x="1469971" y="4564157"/>
          <a:ext cx="544286" cy="646018"/>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A-1</a:t>
          </a:r>
        </a:p>
        <a:p>
          <a:pPr algn="ctr"/>
          <a:r>
            <a:rPr kumimoji="1" lang="en-US" altLang="ja-JP" sz="1100" b="1"/>
            <a:t>A-2</a:t>
          </a:r>
        </a:p>
        <a:p>
          <a:pPr algn="ctr"/>
          <a:r>
            <a:rPr kumimoji="1" lang="en-US" altLang="ja-JP" sz="1100" b="1"/>
            <a:t>A-3</a:t>
          </a:r>
          <a:endParaRPr kumimoji="1" lang="ja-JP" altLang="en-US" sz="1100" b="1"/>
        </a:p>
      </xdr:txBody>
    </xdr:sp>
    <xdr:clientData/>
  </xdr:twoCellAnchor>
  <xdr:twoCellAnchor>
    <xdr:from>
      <xdr:col>1</xdr:col>
      <xdr:colOff>978114</xdr:colOff>
      <xdr:row>19</xdr:row>
      <xdr:rowOff>118462</xdr:rowOff>
    </xdr:from>
    <xdr:to>
      <xdr:col>2</xdr:col>
      <xdr:colOff>350584</xdr:colOff>
      <xdr:row>20</xdr:row>
      <xdr:rowOff>190500</xdr:rowOff>
    </xdr:to>
    <xdr:sp macro="" textlink="">
      <xdr:nvSpPr>
        <xdr:cNvPr id="19" name="テキスト ボックス 18"/>
        <xdr:cNvSpPr txBox="1"/>
      </xdr:nvSpPr>
      <xdr:spPr>
        <a:xfrm>
          <a:off x="1120989" y="4233262"/>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 Center</a:t>
          </a:r>
          <a:r>
            <a:rPr kumimoji="1" lang="en-US" altLang="ja-JP" sz="1200" b="1" baseline="0">
              <a:solidFill>
                <a:srgbClr val="000066"/>
              </a:solidFill>
              <a:latin typeface="Arial" pitchFamily="34" charset="0"/>
              <a:cs typeface="Arial" pitchFamily="34" charset="0"/>
            </a:rPr>
            <a:t> jig</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3</xdr:col>
      <xdr:colOff>557890</xdr:colOff>
      <xdr:row>19</xdr:row>
      <xdr:rowOff>149679</xdr:rowOff>
    </xdr:from>
    <xdr:to>
      <xdr:col>4</xdr:col>
      <xdr:colOff>610717</xdr:colOff>
      <xdr:row>21</xdr:row>
      <xdr:rowOff>4002</xdr:rowOff>
    </xdr:to>
    <xdr:sp macro="" textlink="">
      <xdr:nvSpPr>
        <xdr:cNvPr id="20" name="テキスト ボックス 19"/>
        <xdr:cNvSpPr txBox="1"/>
      </xdr:nvSpPr>
      <xdr:spPr>
        <a:xfrm>
          <a:off x="3777340" y="4264479"/>
          <a:ext cx="1252977" cy="292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a:t>
          </a:r>
          <a:r>
            <a:rPr kumimoji="1" lang="en-US" altLang="ja-JP" sz="1200" b="1" baseline="0">
              <a:solidFill>
                <a:srgbClr val="000066"/>
              </a:solidFill>
              <a:latin typeface="Arial" pitchFamily="34" charset="0"/>
              <a:cs typeface="Arial" pitchFamily="34" charset="0"/>
            </a:rPr>
            <a:t> Sleeve ID</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6</xdr:col>
      <xdr:colOff>1066800</xdr:colOff>
      <xdr:row>51</xdr:row>
      <xdr:rowOff>0</xdr:rowOff>
    </xdr:from>
    <xdr:to>
      <xdr:col>7</xdr:col>
      <xdr:colOff>200025</xdr:colOff>
      <xdr:row>51</xdr:row>
      <xdr:rowOff>180975</xdr:rowOff>
    </xdr:to>
    <xdr:sp macro="" textlink="">
      <xdr:nvSpPr>
        <xdr:cNvPr id="21" name="Text Box 5"/>
        <xdr:cNvSpPr txBox="1">
          <a:spLocks noChangeArrowheads="1"/>
        </xdr:cNvSpPr>
      </xdr:nvSpPr>
      <xdr:spPr bwMode="auto">
        <a:xfrm>
          <a:off x="7886700" y="111442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71</xdr:row>
      <xdr:rowOff>0</xdr:rowOff>
    </xdr:from>
    <xdr:to>
      <xdr:col>7</xdr:col>
      <xdr:colOff>200025</xdr:colOff>
      <xdr:row>71</xdr:row>
      <xdr:rowOff>180975</xdr:rowOff>
    </xdr:to>
    <xdr:sp macro="" textlink="">
      <xdr:nvSpPr>
        <xdr:cNvPr id="22" name="Text Box 5"/>
        <xdr:cNvSpPr txBox="1">
          <a:spLocks noChangeArrowheads="1"/>
        </xdr:cNvSpPr>
      </xdr:nvSpPr>
      <xdr:spPr bwMode="auto">
        <a:xfrm>
          <a:off x="7886700" y="15478125"/>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72</xdr:row>
      <xdr:rowOff>0</xdr:rowOff>
    </xdr:from>
    <xdr:to>
      <xdr:col>7</xdr:col>
      <xdr:colOff>200025</xdr:colOff>
      <xdr:row>72</xdr:row>
      <xdr:rowOff>180975</xdr:rowOff>
    </xdr:to>
    <xdr:sp macro="" textlink="">
      <xdr:nvSpPr>
        <xdr:cNvPr id="23" name="Text Box 5"/>
        <xdr:cNvSpPr txBox="1">
          <a:spLocks noChangeArrowheads="1"/>
        </xdr:cNvSpPr>
      </xdr:nvSpPr>
      <xdr:spPr bwMode="auto">
        <a:xfrm>
          <a:off x="7886700" y="1569720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editAs="oneCell">
    <xdr:from>
      <xdr:col>3</xdr:col>
      <xdr:colOff>277506</xdr:colOff>
      <xdr:row>30</xdr:row>
      <xdr:rowOff>111264</xdr:rowOff>
    </xdr:from>
    <xdr:to>
      <xdr:col>5</xdr:col>
      <xdr:colOff>883204</xdr:colOff>
      <xdr:row>33</xdr:row>
      <xdr:rowOff>32823</xdr:rowOff>
    </xdr:to>
    <xdr:pic>
      <xdr:nvPicPr>
        <xdr:cNvPr id="24" name="Picture 10"/>
        <xdr:cNvPicPr>
          <a:picLocks noChangeAspect="1" noChangeArrowheads="1"/>
        </xdr:cNvPicPr>
      </xdr:nvPicPr>
      <xdr:blipFill>
        <a:blip xmlns:r="http://schemas.openxmlformats.org/officeDocument/2006/relationships" r:embed="rId5" cstate="print"/>
        <a:srcRect/>
        <a:stretch>
          <a:fillRect/>
        </a:stretch>
      </xdr:blipFill>
      <xdr:spPr bwMode="auto">
        <a:xfrm rot="5400000">
          <a:off x="4710563" y="5422282"/>
          <a:ext cx="578784" cy="3005998"/>
        </a:xfrm>
        <a:prstGeom prst="rect">
          <a:avLst/>
        </a:prstGeom>
        <a:noFill/>
      </xdr:spPr>
    </xdr:pic>
    <xdr:clientData/>
  </xdr:twoCellAnchor>
  <xdr:twoCellAnchor>
    <xdr:from>
      <xdr:col>3</xdr:col>
      <xdr:colOff>367393</xdr:colOff>
      <xdr:row>35</xdr:row>
      <xdr:rowOff>113657</xdr:rowOff>
    </xdr:from>
    <xdr:to>
      <xdr:col>4</xdr:col>
      <xdr:colOff>232922</xdr:colOff>
      <xdr:row>37</xdr:row>
      <xdr:rowOff>9639</xdr:rowOff>
    </xdr:to>
    <xdr:sp macro="" textlink="">
      <xdr:nvSpPr>
        <xdr:cNvPr id="25" name="テキスト ボックス 24"/>
        <xdr:cNvSpPr txBox="1"/>
      </xdr:nvSpPr>
      <xdr:spPr>
        <a:xfrm>
          <a:off x="3586843" y="7733657"/>
          <a:ext cx="1065679" cy="334132"/>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100" b="1"/>
            <a:t>  A-2  =&gt; L4.5</a:t>
          </a:r>
          <a:endParaRPr kumimoji="1" lang="ja-JP" altLang="en-US" sz="1100" b="1"/>
        </a:p>
      </xdr:txBody>
    </xdr:sp>
    <xdr:clientData/>
  </xdr:twoCellAnchor>
  <xdr:twoCellAnchor>
    <xdr:from>
      <xdr:col>3</xdr:col>
      <xdr:colOff>365933</xdr:colOff>
      <xdr:row>37</xdr:row>
      <xdr:rowOff>90759</xdr:rowOff>
    </xdr:from>
    <xdr:to>
      <xdr:col>4</xdr:col>
      <xdr:colOff>244129</xdr:colOff>
      <xdr:row>38</xdr:row>
      <xdr:rowOff>204454</xdr:rowOff>
    </xdr:to>
    <xdr:sp macro="" textlink="">
      <xdr:nvSpPr>
        <xdr:cNvPr id="26" name="テキスト ボックス 25"/>
        <xdr:cNvSpPr txBox="1"/>
      </xdr:nvSpPr>
      <xdr:spPr>
        <a:xfrm>
          <a:off x="3585383" y="8148909"/>
          <a:ext cx="1078346" cy="33277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100" b="1"/>
            <a:t>  A-3 =&gt; L7</a:t>
          </a:r>
          <a:endParaRPr kumimoji="1" lang="ja-JP" altLang="en-US" sz="1100" b="1"/>
        </a:p>
      </xdr:txBody>
    </xdr:sp>
    <xdr:clientData/>
  </xdr:twoCellAnchor>
  <xdr:twoCellAnchor>
    <xdr:from>
      <xdr:col>6</xdr:col>
      <xdr:colOff>1066800</xdr:colOff>
      <xdr:row>51</xdr:row>
      <xdr:rowOff>0</xdr:rowOff>
    </xdr:from>
    <xdr:to>
      <xdr:col>7</xdr:col>
      <xdr:colOff>200025</xdr:colOff>
      <xdr:row>51</xdr:row>
      <xdr:rowOff>180975</xdr:rowOff>
    </xdr:to>
    <xdr:sp macro="" textlink="">
      <xdr:nvSpPr>
        <xdr:cNvPr id="27" name="Text Box 5"/>
        <xdr:cNvSpPr txBox="1">
          <a:spLocks noChangeArrowheads="1"/>
        </xdr:cNvSpPr>
      </xdr:nvSpPr>
      <xdr:spPr bwMode="auto">
        <a:xfrm>
          <a:off x="7886700" y="111442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6</xdr:col>
      <xdr:colOff>1066800</xdr:colOff>
      <xdr:row>72</xdr:row>
      <xdr:rowOff>0</xdr:rowOff>
    </xdr:from>
    <xdr:to>
      <xdr:col>7</xdr:col>
      <xdr:colOff>200025</xdr:colOff>
      <xdr:row>72</xdr:row>
      <xdr:rowOff>180975</xdr:rowOff>
    </xdr:to>
    <xdr:sp macro="" textlink="">
      <xdr:nvSpPr>
        <xdr:cNvPr id="28" name="Text Box 5"/>
        <xdr:cNvSpPr txBox="1">
          <a:spLocks noChangeArrowheads="1"/>
        </xdr:cNvSpPr>
      </xdr:nvSpPr>
      <xdr:spPr bwMode="auto">
        <a:xfrm>
          <a:off x="7886700" y="1569720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1129391</xdr:colOff>
      <xdr:row>21</xdr:row>
      <xdr:rowOff>204107</xdr:rowOff>
    </xdr:from>
    <xdr:to>
      <xdr:col>4</xdr:col>
      <xdr:colOff>0</xdr:colOff>
      <xdr:row>37</xdr:row>
      <xdr:rowOff>57275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72266" y="4757057"/>
          <a:ext cx="3147334" cy="3358368"/>
        </a:xfrm>
        <a:prstGeom prst="rect">
          <a:avLst/>
        </a:prstGeom>
        <a:noFill/>
        <a:ln>
          <a:solidFill>
            <a:schemeClr val="tx1"/>
          </a:solidFill>
        </a:ln>
      </xdr:spPr>
    </xdr:pic>
    <xdr:clientData/>
  </xdr:twoCellAnchor>
  <xdr:twoCellAnchor>
    <xdr:from>
      <xdr:col>6</xdr:col>
      <xdr:colOff>1066800</xdr:colOff>
      <xdr:row>29</xdr:row>
      <xdr:rowOff>0</xdr:rowOff>
    </xdr:from>
    <xdr:to>
      <xdr:col>7</xdr:col>
      <xdr:colOff>200025</xdr:colOff>
      <xdr:row>29</xdr:row>
      <xdr:rowOff>180975</xdr:rowOff>
    </xdr:to>
    <xdr:sp macro="" textlink="">
      <xdr:nvSpPr>
        <xdr:cNvPr id="3"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5</xdr:col>
      <xdr:colOff>1180189</xdr:colOff>
      <xdr:row>3</xdr:row>
      <xdr:rowOff>201538</xdr:rowOff>
    </xdr:from>
    <xdr:to>
      <xdr:col>10</xdr:col>
      <xdr:colOff>747619</xdr:colOff>
      <xdr:row>16</xdr:row>
      <xdr:rowOff>198744</xdr:rowOff>
    </xdr:to>
    <xdr:grpSp>
      <xdr:nvGrpSpPr>
        <xdr:cNvPr id="6" name="グループ化 5"/>
        <xdr:cNvGrpSpPr/>
      </xdr:nvGrpSpPr>
      <xdr:grpSpPr>
        <a:xfrm>
          <a:off x="5974991" y="806168"/>
          <a:ext cx="5597998" cy="2796728"/>
          <a:chOff x="10215764" y="1004905"/>
          <a:chExt cx="6278862" cy="2914446"/>
        </a:xfrm>
      </xdr:grpSpPr>
      <xdr:grpSp>
        <xdr:nvGrpSpPr>
          <xdr:cNvPr id="7" name="グループ化 18"/>
          <xdr:cNvGrpSpPr/>
        </xdr:nvGrpSpPr>
        <xdr:grpSpPr>
          <a:xfrm>
            <a:off x="10215764" y="1004905"/>
            <a:ext cx="6278862" cy="2914446"/>
            <a:chOff x="6607470" y="1363493"/>
            <a:chExt cx="6278862" cy="2914446"/>
          </a:xfrm>
        </xdr:grpSpPr>
        <xdr:grpSp>
          <xdr:nvGrpSpPr>
            <xdr:cNvPr id="9" name="グループ化 10"/>
            <xdr:cNvGrpSpPr/>
          </xdr:nvGrpSpPr>
          <xdr:grpSpPr>
            <a:xfrm>
              <a:off x="6607470" y="1363493"/>
              <a:ext cx="6278862" cy="2914446"/>
              <a:chOff x="4925786" y="10654393"/>
              <a:chExt cx="6062508" cy="2994805"/>
            </a:xfrm>
          </xdr:grpSpPr>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13" name="テキスト ボックス 12"/>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xnSp macro="">
          <xdr:nvCxnSpPr>
            <xdr:cNvPr id="10" name="直線コネクタ 9"/>
            <xdr:cNvCxnSpPr>
              <a:stCxn id="11" idx="1"/>
            </xdr:cNvCxnSpPr>
          </xdr:nvCxnSpPr>
          <xdr:spPr>
            <a:xfrm flipH="1">
              <a:off x="9988686" y="2840055"/>
              <a:ext cx="1789164" cy="689610"/>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テキスト ボックス 10"/>
            <xdr:cNvSpPr txBox="1"/>
          </xdr:nvSpPr>
          <xdr:spPr>
            <a:xfrm>
              <a:off x="11777850" y="2656497"/>
              <a:ext cx="455790" cy="36711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A</a:t>
              </a:r>
              <a:endParaRPr kumimoji="1" lang="ja-JP" altLang="en-US" sz="1200" b="1">
                <a:latin typeface="Arial" pitchFamily="34" charset="0"/>
                <a:cs typeface="Arial" pitchFamily="34" charset="0"/>
              </a:endParaRPr>
            </a:p>
          </xdr:txBody>
        </xdr:sp>
      </xdr:grpSp>
      <xdr:sp macro="" textlink="">
        <xdr:nvSpPr>
          <xdr:cNvPr id="8" name="星 5 6"/>
          <xdr:cNvSpPr/>
        </xdr:nvSpPr>
        <xdr:spPr>
          <a:xfrm>
            <a:off x="13444785" y="3119884"/>
            <a:ext cx="152195" cy="134028"/>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editAs="oneCell">
    <xdr:from>
      <xdr:col>1</xdr:col>
      <xdr:colOff>40886</xdr:colOff>
      <xdr:row>0</xdr:row>
      <xdr:rowOff>163287</xdr:rowOff>
    </xdr:from>
    <xdr:to>
      <xdr:col>1</xdr:col>
      <xdr:colOff>1687344</xdr:colOff>
      <xdr:row>2</xdr:row>
      <xdr:rowOff>54429</xdr:rowOff>
    </xdr:to>
    <xdr:pic>
      <xdr:nvPicPr>
        <xdr:cNvPr id="14"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83761" y="163287"/>
          <a:ext cx="1646458" cy="300717"/>
        </a:xfrm>
        <a:prstGeom prst="rect">
          <a:avLst/>
        </a:prstGeom>
        <a:noFill/>
      </xdr:spPr>
    </xdr:pic>
    <xdr:clientData/>
  </xdr:twoCellAnchor>
  <xdr:twoCellAnchor>
    <xdr:from>
      <xdr:col>1</xdr:col>
      <xdr:colOff>1098787</xdr:colOff>
      <xdr:row>17</xdr:row>
      <xdr:rowOff>131267</xdr:rowOff>
    </xdr:from>
    <xdr:to>
      <xdr:col>4</xdr:col>
      <xdr:colOff>272143</xdr:colOff>
      <xdr:row>19</xdr:row>
      <xdr:rowOff>0</xdr:rowOff>
    </xdr:to>
    <xdr:sp macro="" textlink="">
      <xdr:nvSpPr>
        <xdr:cNvPr id="15" name="テキスト ボックス 14"/>
        <xdr:cNvSpPr txBox="1"/>
      </xdr:nvSpPr>
      <xdr:spPr>
        <a:xfrm>
          <a:off x="1241662" y="3807917"/>
          <a:ext cx="3450081" cy="30688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A : Between</a:t>
          </a:r>
          <a:r>
            <a:rPr kumimoji="1" lang="en-US" altLang="ja-JP" sz="1200" b="1" baseline="0">
              <a:latin typeface="Arial" pitchFamily="34" charset="0"/>
              <a:cs typeface="Arial" pitchFamily="34" charset="0"/>
            </a:rPr>
            <a:t> Base tool and Sleeve</a:t>
          </a:r>
          <a:endParaRPr kumimoji="1" lang="ja-JP" altLang="en-US" sz="1200" b="1">
            <a:latin typeface="Arial" pitchFamily="34" charset="0"/>
            <a:cs typeface="Arial" pitchFamily="34" charset="0"/>
          </a:endParaRPr>
        </a:p>
      </xdr:txBody>
    </xdr:sp>
    <xdr:clientData/>
  </xdr:twoCellAnchor>
  <xdr:twoCellAnchor>
    <xdr:from>
      <xdr:col>1</xdr:col>
      <xdr:colOff>978114</xdr:colOff>
      <xdr:row>19</xdr:row>
      <xdr:rowOff>118462</xdr:rowOff>
    </xdr:from>
    <xdr:to>
      <xdr:col>2</xdr:col>
      <xdr:colOff>350584</xdr:colOff>
      <xdr:row>20</xdr:row>
      <xdr:rowOff>190500</xdr:rowOff>
    </xdr:to>
    <xdr:sp macro="" textlink="">
      <xdr:nvSpPr>
        <xdr:cNvPr id="16" name="テキスト ボックス 15"/>
        <xdr:cNvSpPr txBox="1"/>
      </xdr:nvSpPr>
      <xdr:spPr>
        <a:xfrm>
          <a:off x="1120989" y="4233262"/>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a:t>
          </a:r>
          <a:r>
            <a:rPr kumimoji="1" lang="en-US" altLang="ja-JP" sz="1200" b="1" baseline="0">
              <a:solidFill>
                <a:srgbClr val="000066"/>
              </a:solidFill>
              <a:latin typeface="Arial" pitchFamily="34" charset="0"/>
              <a:cs typeface="Arial" pitchFamily="34" charset="0"/>
            </a:rPr>
            <a:t> Base tool</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3</xdr:col>
      <xdr:colOff>966108</xdr:colOff>
      <xdr:row>30</xdr:row>
      <xdr:rowOff>176894</xdr:rowOff>
    </xdr:from>
    <xdr:to>
      <xdr:col>4</xdr:col>
      <xdr:colOff>312966</xdr:colOff>
      <xdr:row>32</xdr:row>
      <xdr:rowOff>68036</xdr:rowOff>
    </xdr:to>
    <xdr:sp macro="" textlink="">
      <xdr:nvSpPr>
        <xdr:cNvPr id="17" name="テキスト ボックス 16"/>
        <xdr:cNvSpPr txBox="1"/>
      </xdr:nvSpPr>
      <xdr:spPr>
        <a:xfrm>
          <a:off x="4185558" y="6701519"/>
          <a:ext cx="547008" cy="329292"/>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A-1</a:t>
          </a:r>
        </a:p>
      </xdr:txBody>
    </xdr:sp>
    <xdr:clientData/>
  </xdr:twoCellAnchor>
  <xdr:twoCellAnchor>
    <xdr:from>
      <xdr:col>6</xdr:col>
      <xdr:colOff>1066800</xdr:colOff>
      <xdr:row>45</xdr:row>
      <xdr:rowOff>0</xdr:rowOff>
    </xdr:from>
    <xdr:to>
      <xdr:col>7</xdr:col>
      <xdr:colOff>200025</xdr:colOff>
      <xdr:row>45</xdr:row>
      <xdr:rowOff>180975</xdr:rowOff>
    </xdr:to>
    <xdr:sp macro="" textlink="">
      <xdr:nvSpPr>
        <xdr:cNvPr id="18" name="Text Box 5"/>
        <xdr:cNvSpPr txBox="1">
          <a:spLocks noChangeArrowheads="1"/>
        </xdr:cNvSpPr>
      </xdr:nvSpPr>
      <xdr:spPr bwMode="auto">
        <a:xfrm>
          <a:off x="7886700" y="9286875"/>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1</xdr:col>
      <xdr:colOff>925285</xdr:colOff>
      <xdr:row>22</xdr:row>
      <xdr:rowOff>136071</xdr:rowOff>
    </xdr:from>
    <xdr:to>
      <xdr:col>1</xdr:col>
      <xdr:colOff>1469571</xdr:colOff>
      <xdr:row>24</xdr:row>
      <xdr:rowOff>27214</xdr:rowOff>
    </xdr:to>
    <xdr:sp macro="" textlink="">
      <xdr:nvSpPr>
        <xdr:cNvPr id="19" name="テキスト ボックス 18"/>
        <xdr:cNvSpPr txBox="1"/>
      </xdr:nvSpPr>
      <xdr:spPr>
        <a:xfrm>
          <a:off x="1068160" y="4908096"/>
          <a:ext cx="544286" cy="329293"/>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A-2</a:t>
          </a:r>
        </a:p>
      </xdr:txBody>
    </xdr:sp>
    <xdr:clientData/>
  </xdr:twoCellAnchor>
  <xdr:twoCellAnchor>
    <xdr:from>
      <xdr:col>5</xdr:col>
      <xdr:colOff>1044946</xdr:colOff>
      <xdr:row>52</xdr:row>
      <xdr:rowOff>1</xdr:rowOff>
    </xdr:from>
    <xdr:to>
      <xdr:col>13</xdr:col>
      <xdr:colOff>223631</xdr:colOff>
      <xdr:row>61</xdr:row>
      <xdr:rowOff>24846</xdr:rowOff>
    </xdr:to>
    <xdr:sp macro="" textlink="">
      <xdr:nvSpPr>
        <xdr:cNvPr id="25" name="テキスト ボックス 24"/>
        <xdr:cNvSpPr txBox="1"/>
      </xdr:nvSpPr>
      <xdr:spPr>
        <a:xfrm>
          <a:off x="5973098" y="11131827"/>
          <a:ext cx="8090772" cy="1515715"/>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800" b="1">
              <a:solidFill>
                <a:schemeClr val="dk1"/>
              </a:solidFill>
              <a:latin typeface="Arial" pitchFamily="34" charset="0"/>
              <a:ea typeface="+mn-ea"/>
              <a:cs typeface="Arial" pitchFamily="34" charset="0"/>
            </a:rPr>
            <a:t>A-2 of temporary fixture</a:t>
          </a:r>
          <a:r>
            <a:rPr kumimoji="1" lang="en-US" altLang="ja-JP" sz="1800" b="1" baseline="0">
              <a:solidFill>
                <a:schemeClr val="dk1"/>
              </a:solidFill>
              <a:latin typeface="Arial" pitchFamily="34" charset="0"/>
              <a:ea typeface="+mn-ea"/>
              <a:cs typeface="Arial" pitchFamily="34" charset="0"/>
            </a:rPr>
            <a:t> used during NG lot had a tolerance of + 0.15mm. There is possibility that it makes loose fixation of sleeve bearing.</a:t>
          </a:r>
          <a:endParaRPr kumimoji="1" lang="ja-JP" altLang="de-DE" sz="1800" b="1"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800" b="1" baseline="0">
              <a:solidFill>
                <a:schemeClr val="dk1"/>
              </a:solidFill>
              <a:latin typeface="Arial" pitchFamily="34" charset="0"/>
              <a:ea typeface="+mn-ea"/>
              <a:cs typeface="Arial" pitchFamily="34" charset="0"/>
            </a:rPr>
            <a:t>The tolerance level was not displayed on the tool drawing. Hence not controlled, please see below drawing valid during the production of the NG parts.</a:t>
          </a:r>
        </a:p>
      </xdr:txBody>
    </xdr:sp>
    <xdr:clientData/>
  </xdr:twoCellAnchor>
  <xdr:twoCellAnchor editAs="oneCell">
    <xdr:from>
      <xdr:col>6</xdr:col>
      <xdr:colOff>41414</xdr:colOff>
      <xdr:row>60</xdr:row>
      <xdr:rowOff>82827</xdr:rowOff>
    </xdr:from>
    <xdr:to>
      <xdr:col>13</xdr:col>
      <xdr:colOff>89039</xdr:colOff>
      <xdr:row>89</xdr:row>
      <xdr:rowOff>40999</xdr:rowOff>
    </xdr:to>
    <xdr:pic>
      <xdr:nvPicPr>
        <xdr:cNvPr id="3073"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6021457" y="12539870"/>
          <a:ext cx="7907821" cy="4762086"/>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986119</xdr:colOff>
      <xdr:row>21</xdr:row>
      <xdr:rowOff>102535</xdr:rowOff>
    </xdr:from>
    <xdr:to>
      <xdr:col>3</xdr:col>
      <xdr:colOff>485821</xdr:colOff>
      <xdr:row>29</xdr:row>
      <xdr:rowOff>1682</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131795" y="4752976"/>
          <a:ext cx="2570114" cy="1692088"/>
        </a:xfrm>
        <a:prstGeom prst="rect">
          <a:avLst/>
        </a:prstGeom>
        <a:noFill/>
      </xdr:spPr>
    </xdr:pic>
    <xdr:clientData/>
  </xdr:twoCellAnchor>
  <xdr:twoCellAnchor>
    <xdr:from>
      <xdr:col>6</xdr:col>
      <xdr:colOff>1066800</xdr:colOff>
      <xdr:row>29</xdr:row>
      <xdr:rowOff>0</xdr:rowOff>
    </xdr:from>
    <xdr:to>
      <xdr:col>7</xdr:col>
      <xdr:colOff>200025</xdr:colOff>
      <xdr:row>29</xdr:row>
      <xdr:rowOff>180975</xdr:rowOff>
    </xdr:to>
    <xdr:sp macro="" textlink="">
      <xdr:nvSpPr>
        <xdr:cNvPr id="2"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5</xdr:col>
      <xdr:colOff>1180189</xdr:colOff>
      <xdr:row>3</xdr:row>
      <xdr:rowOff>201538</xdr:rowOff>
    </xdr:from>
    <xdr:to>
      <xdr:col>10</xdr:col>
      <xdr:colOff>747619</xdr:colOff>
      <xdr:row>16</xdr:row>
      <xdr:rowOff>198744</xdr:rowOff>
    </xdr:to>
    <xdr:grpSp>
      <xdr:nvGrpSpPr>
        <xdr:cNvPr id="5" name="グループ化 4"/>
        <xdr:cNvGrpSpPr/>
      </xdr:nvGrpSpPr>
      <xdr:grpSpPr>
        <a:xfrm>
          <a:off x="6794336" y="817862"/>
          <a:ext cx="6290959" cy="2910735"/>
          <a:chOff x="10215764" y="1004905"/>
          <a:chExt cx="6278862" cy="2914446"/>
        </a:xfrm>
      </xdr:grpSpPr>
      <xdr:grpSp>
        <xdr:nvGrpSpPr>
          <xdr:cNvPr id="6" name="グループ化 18"/>
          <xdr:cNvGrpSpPr/>
        </xdr:nvGrpSpPr>
        <xdr:grpSpPr>
          <a:xfrm>
            <a:off x="10215764" y="1004905"/>
            <a:ext cx="6278862" cy="2914446"/>
            <a:chOff x="6607470" y="1363493"/>
            <a:chExt cx="6278862" cy="2914446"/>
          </a:xfrm>
        </xdr:grpSpPr>
        <xdr:grpSp>
          <xdr:nvGrpSpPr>
            <xdr:cNvPr id="8" name="グループ化 10"/>
            <xdr:cNvGrpSpPr/>
          </xdr:nvGrpSpPr>
          <xdr:grpSpPr>
            <a:xfrm>
              <a:off x="6607470" y="1363493"/>
              <a:ext cx="6278862" cy="2914446"/>
              <a:chOff x="4925786" y="10654393"/>
              <a:chExt cx="6062508" cy="2994805"/>
            </a:xfrm>
          </xdr:grpSpPr>
          <xdr:pic>
            <xdr:nvPicPr>
              <xdr:cNvPr id="11"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12" name="テキスト ボックス 11"/>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xnSp macro="">
          <xdr:nvCxnSpPr>
            <xdr:cNvPr id="9" name="直線コネクタ 9"/>
            <xdr:cNvCxnSpPr>
              <a:stCxn id="10" idx="3"/>
              <a:endCxn id="7" idx="1"/>
            </xdr:cNvCxnSpPr>
          </xdr:nvCxnSpPr>
          <xdr:spPr>
            <a:xfrm>
              <a:off x="7696638" y="2192712"/>
              <a:ext cx="1528308" cy="430672"/>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テキスト ボックス 9"/>
            <xdr:cNvSpPr txBox="1"/>
          </xdr:nvSpPr>
          <xdr:spPr>
            <a:xfrm>
              <a:off x="7240848" y="2009154"/>
              <a:ext cx="455790" cy="36711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A</a:t>
              </a:r>
              <a:endParaRPr kumimoji="1" lang="ja-JP" altLang="en-US" sz="1200" b="1">
                <a:latin typeface="Arial" pitchFamily="34" charset="0"/>
                <a:cs typeface="Arial" pitchFamily="34" charset="0"/>
              </a:endParaRPr>
            </a:p>
          </xdr:txBody>
        </xdr:sp>
      </xdr:grpSp>
      <xdr:sp macro="" textlink="">
        <xdr:nvSpPr>
          <xdr:cNvPr id="7" name="星 5 6"/>
          <xdr:cNvSpPr/>
        </xdr:nvSpPr>
        <xdr:spPr>
          <a:xfrm>
            <a:off x="12833240" y="2213603"/>
            <a:ext cx="152195" cy="134028"/>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editAs="oneCell">
    <xdr:from>
      <xdr:col>1</xdr:col>
      <xdr:colOff>40886</xdr:colOff>
      <xdr:row>0</xdr:row>
      <xdr:rowOff>163287</xdr:rowOff>
    </xdr:from>
    <xdr:to>
      <xdr:col>1</xdr:col>
      <xdr:colOff>1687344</xdr:colOff>
      <xdr:row>2</xdr:row>
      <xdr:rowOff>54429</xdr:rowOff>
    </xdr:to>
    <xdr:pic>
      <xdr:nvPicPr>
        <xdr:cNvPr id="13"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83761" y="163287"/>
          <a:ext cx="1646458" cy="300717"/>
        </a:xfrm>
        <a:prstGeom prst="rect">
          <a:avLst/>
        </a:prstGeom>
        <a:noFill/>
      </xdr:spPr>
    </xdr:pic>
    <xdr:clientData/>
  </xdr:twoCellAnchor>
  <xdr:twoCellAnchor>
    <xdr:from>
      <xdr:col>1</xdr:col>
      <xdr:colOff>1098787</xdr:colOff>
      <xdr:row>17</xdr:row>
      <xdr:rowOff>131267</xdr:rowOff>
    </xdr:from>
    <xdr:to>
      <xdr:col>4</xdr:col>
      <xdr:colOff>272143</xdr:colOff>
      <xdr:row>19</xdr:row>
      <xdr:rowOff>0</xdr:rowOff>
    </xdr:to>
    <xdr:sp macro="" textlink="">
      <xdr:nvSpPr>
        <xdr:cNvPr id="14" name="テキスト ボックス 13"/>
        <xdr:cNvSpPr txBox="1"/>
      </xdr:nvSpPr>
      <xdr:spPr>
        <a:xfrm>
          <a:off x="1241662" y="3807917"/>
          <a:ext cx="3450081" cy="30688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A : Upper</a:t>
          </a:r>
          <a:r>
            <a:rPr kumimoji="1" lang="en-US" altLang="ja-JP" sz="1200" b="1" baseline="0">
              <a:latin typeface="Arial" pitchFamily="34" charset="0"/>
              <a:cs typeface="Arial" pitchFamily="34" charset="0"/>
            </a:rPr>
            <a:t> tool</a:t>
          </a:r>
          <a:r>
            <a:rPr kumimoji="1" lang="ja-JP" altLang="en-US" sz="1200" b="1" baseline="0">
              <a:latin typeface="Arial" pitchFamily="34" charset="0"/>
              <a:cs typeface="Arial" pitchFamily="34" charset="0"/>
            </a:rPr>
            <a:t>　</a:t>
          </a:r>
          <a:r>
            <a:rPr kumimoji="1" lang="en-US" altLang="ja-JP" sz="1200" b="1" baseline="0">
              <a:latin typeface="Arial" pitchFamily="34" charset="0"/>
              <a:cs typeface="Arial" pitchFamily="34" charset="0"/>
            </a:rPr>
            <a:t>φ</a:t>
          </a:r>
          <a:r>
            <a:rPr kumimoji="1" lang="ja-JP" altLang="en-US" sz="1200" b="1" baseline="0">
              <a:latin typeface="Arial" pitchFamily="34" charset="0"/>
              <a:cs typeface="Arial" pitchFamily="34" charset="0"/>
            </a:rPr>
            <a:t>　</a:t>
          </a:r>
          <a:r>
            <a:rPr kumimoji="1" lang="en-US" altLang="ja-JP" sz="1200" b="1" baseline="0">
              <a:latin typeface="Arial" pitchFamily="34" charset="0"/>
              <a:cs typeface="Arial" pitchFamily="34" charset="0"/>
            </a:rPr>
            <a:t>36.7</a:t>
          </a:r>
          <a:endParaRPr kumimoji="1" lang="ja-JP" altLang="en-US" sz="1200" b="1">
            <a:latin typeface="Arial" pitchFamily="34" charset="0"/>
            <a:cs typeface="Arial" pitchFamily="34" charset="0"/>
          </a:endParaRPr>
        </a:p>
      </xdr:txBody>
    </xdr:sp>
    <xdr:clientData/>
  </xdr:twoCellAnchor>
  <xdr:twoCellAnchor>
    <xdr:from>
      <xdr:col>1</xdr:col>
      <xdr:colOff>978114</xdr:colOff>
      <xdr:row>19</xdr:row>
      <xdr:rowOff>118462</xdr:rowOff>
    </xdr:from>
    <xdr:to>
      <xdr:col>2</xdr:col>
      <xdr:colOff>350584</xdr:colOff>
      <xdr:row>20</xdr:row>
      <xdr:rowOff>190500</xdr:rowOff>
    </xdr:to>
    <xdr:sp macro="" textlink="">
      <xdr:nvSpPr>
        <xdr:cNvPr id="15" name="テキスト ボックス 14"/>
        <xdr:cNvSpPr txBox="1"/>
      </xdr:nvSpPr>
      <xdr:spPr>
        <a:xfrm>
          <a:off x="1120989" y="4233262"/>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a:t>
          </a:r>
          <a:r>
            <a:rPr kumimoji="1" lang="en-US" altLang="ja-JP" sz="1200" b="1" baseline="0">
              <a:solidFill>
                <a:srgbClr val="000066"/>
              </a:solidFill>
              <a:latin typeface="Arial" pitchFamily="34" charset="0"/>
              <a:cs typeface="Arial" pitchFamily="34" charset="0"/>
            </a:rPr>
            <a:t> Upper tool</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xdr:from>
      <xdr:col>2</xdr:col>
      <xdr:colOff>1022137</xdr:colOff>
      <xdr:row>22</xdr:row>
      <xdr:rowOff>1682</xdr:rowOff>
    </xdr:from>
    <xdr:to>
      <xdr:col>3</xdr:col>
      <xdr:colOff>367394</xdr:colOff>
      <xdr:row>23</xdr:row>
      <xdr:rowOff>120065</xdr:rowOff>
    </xdr:to>
    <xdr:sp macro="" textlink="">
      <xdr:nvSpPr>
        <xdr:cNvPr id="16" name="テキスト ボックス 15"/>
        <xdr:cNvSpPr txBox="1"/>
      </xdr:nvSpPr>
      <xdr:spPr>
        <a:xfrm>
          <a:off x="3039196" y="4876241"/>
          <a:ext cx="544286" cy="342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b="1"/>
            <a:t>A-1</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1066800</xdr:colOff>
      <xdr:row>29</xdr:row>
      <xdr:rowOff>0</xdr:rowOff>
    </xdr:from>
    <xdr:to>
      <xdr:col>7</xdr:col>
      <xdr:colOff>200025</xdr:colOff>
      <xdr:row>29</xdr:row>
      <xdr:rowOff>180975</xdr:rowOff>
    </xdr:to>
    <xdr:sp macro="" textlink="">
      <xdr:nvSpPr>
        <xdr:cNvPr id="2"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twoCellAnchor>
    <xdr:from>
      <xdr:col>5</xdr:col>
      <xdr:colOff>1180189</xdr:colOff>
      <xdr:row>3</xdr:row>
      <xdr:rowOff>201538</xdr:rowOff>
    </xdr:from>
    <xdr:to>
      <xdr:col>10</xdr:col>
      <xdr:colOff>747619</xdr:colOff>
      <xdr:row>16</xdr:row>
      <xdr:rowOff>198744</xdr:rowOff>
    </xdr:to>
    <xdr:grpSp>
      <xdr:nvGrpSpPr>
        <xdr:cNvPr id="5" name="グループ化 4"/>
        <xdr:cNvGrpSpPr/>
      </xdr:nvGrpSpPr>
      <xdr:grpSpPr>
        <a:xfrm>
          <a:off x="6794336" y="817862"/>
          <a:ext cx="6290959" cy="2910735"/>
          <a:chOff x="10215764" y="1004905"/>
          <a:chExt cx="6278862" cy="2914446"/>
        </a:xfrm>
      </xdr:grpSpPr>
      <xdr:grpSp>
        <xdr:nvGrpSpPr>
          <xdr:cNvPr id="6" name="グループ化 18"/>
          <xdr:cNvGrpSpPr/>
        </xdr:nvGrpSpPr>
        <xdr:grpSpPr>
          <a:xfrm>
            <a:off x="10215764" y="1004905"/>
            <a:ext cx="6278862" cy="2914446"/>
            <a:chOff x="6607470" y="1363493"/>
            <a:chExt cx="6278862" cy="2914446"/>
          </a:xfrm>
        </xdr:grpSpPr>
        <xdr:grpSp>
          <xdr:nvGrpSpPr>
            <xdr:cNvPr id="8" name="グループ化 10"/>
            <xdr:cNvGrpSpPr/>
          </xdr:nvGrpSpPr>
          <xdr:grpSpPr>
            <a:xfrm>
              <a:off x="6607470" y="1363493"/>
              <a:ext cx="6278862" cy="2914446"/>
              <a:chOff x="4925786" y="10654393"/>
              <a:chExt cx="6062508" cy="2994805"/>
            </a:xfrm>
          </xdr:grpSpPr>
          <xdr:pic>
            <xdr:nvPicPr>
              <xdr:cNvPr id="11"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931968" y="10659340"/>
                <a:ext cx="6056326" cy="2989858"/>
              </a:xfrm>
              <a:prstGeom prst="rect">
                <a:avLst/>
              </a:prstGeom>
              <a:noFill/>
              <a:ln w="9525">
                <a:solidFill>
                  <a:schemeClr val="tx1"/>
                </a:solidFill>
                <a:miter lim="800000"/>
                <a:headEnd/>
                <a:tailEnd/>
              </a:ln>
            </xdr:spPr>
          </xdr:pic>
          <xdr:sp macro="" textlink="">
            <xdr:nvSpPr>
              <xdr:cNvPr id="12" name="テキスト ボックス 11"/>
              <xdr:cNvSpPr txBox="1"/>
            </xdr:nvSpPr>
            <xdr:spPr>
              <a:xfrm>
                <a:off x="4925786" y="10654393"/>
                <a:ext cx="1265465" cy="57150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400">
                    <a:solidFill>
                      <a:schemeClr val="bg1"/>
                    </a:solidFill>
                  </a:rPr>
                  <a:t>Tooling</a:t>
                </a:r>
                <a:r>
                  <a:rPr kumimoji="1" lang="en-US" altLang="ja-JP" sz="1400" baseline="0">
                    <a:solidFill>
                      <a:schemeClr val="bg1"/>
                    </a:solidFill>
                  </a:rPr>
                  <a:t> construction</a:t>
                </a:r>
                <a:endParaRPr kumimoji="1" lang="ja-JP" altLang="en-US" sz="1400">
                  <a:solidFill>
                    <a:schemeClr val="bg1"/>
                  </a:solidFill>
                </a:endParaRPr>
              </a:p>
            </xdr:txBody>
          </xdr:sp>
        </xdr:grpSp>
        <xdr:cxnSp macro="">
          <xdr:nvCxnSpPr>
            <xdr:cNvPr id="9" name="直線コネクタ 9"/>
            <xdr:cNvCxnSpPr>
              <a:stCxn id="10" idx="3"/>
              <a:endCxn id="7" idx="1"/>
            </xdr:cNvCxnSpPr>
          </xdr:nvCxnSpPr>
          <xdr:spPr>
            <a:xfrm flipV="1">
              <a:off x="7547884" y="3659133"/>
              <a:ext cx="1619214" cy="423820"/>
            </a:xfrm>
            <a:prstGeom prst="line">
              <a:avLst/>
            </a:prstGeom>
            <a:ln w="19050">
              <a:solidFill>
                <a:srgbClr val="0000CC"/>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テキスト ボックス 9"/>
            <xdr:cNvSpPr txBox="1"/>
          </xdr:nvSpPr>
          <xdr:spPr>
            <a:xfrm>
              <a:off x="7092094" y="3899394"/>
              <a:ext cx="455790" cy="36711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200" b="1">
                  <a:latin typeface="Arial" pitchFamily="34" charset="0"/>
                  <a:cs typeface="Arial" pitchFamily="34" charset="0"/>
                </a:rPr>
                <a:t>A</a:t>
              </a:r>
              <a:endParaRPr kumimoji="1" lang="ja-JP" altLang="en-US" sz="1200" b="1">
                <a:latin typeface="Arial" pitchFamily="34" charset="0"/>
                <a:cs typeface="Arial" pitchFamily="34" charset="0"/>
              </a:endParaRPr>
            </a:p>
          </xdr:txBody>
        </xdr:sp>
      </xdr:grpSp>
      <xdr:sp macro="" textlink="">
        <xdr:nvSpPr>
          <xdr:cNvPr id="7" name="星 5 6"/>
          <xdr:cNvSpPr/>
        </xdr:nvSpPr>
        <xdr:spPr>
          <a:xfrm>
            <a:off x="12775392" y="3249351"/>
            <a:ext cx="152195" cy="134028"/>
          </a:xfrm>
          <a:prstGeom prst="star5">
            <a:avLst/>
          </a:prstGeom>
          <a:solidFill>
            <a:srgbClr val="00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editAs="oneCell">
    <xdr:from>
      <xdr:col>1</xdr:col>
      <xdr:colOff>40886</xdr:colOff>
      <xdr:row>0</xdr:row>
      <xdr:rowOff>163287</xdr:rowOff>
    </xdr:from>
    <xdr:to>
      <xdr:col>1</xdr:col>
      <xdr:colOff>1687344</xdr:colOff>
      <xdr:row>2</xdr:row>
      <xdr:rowOff>54429</xdr:rowOff>
    </xdr:to>
    <xdr:pic>
      <xdr:nvPicPr>
        <xdr:cNvPr id="1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3761" y="163287"/>
          <a:ext cx="1646458" cy="300717"/>
        </a:xfrm>
        <a:prstGeom prst="rect">
          <a:avLst/>
        </a:prstGeom>
        <a:noFill/>
      </xdr:spPr>
    </xdr:pic>
    <xdr:clientData/>
  </xdr:twoCellAnchor>
  <xdr:twoCellAnchor>
    <xdr:from>
      <xdr:col>1</xdr:col>
      <xdr:colOff>1098787</xdr:colOff>
      <xdr:row>17</xdr:row>
      <xdr:rowOff>131267</xdr:rowOff>
    </xdr:from>
    <xdr:to>
      <xdr:col>4</xdr:col>
      <xdr:colOff>272143</xdr:colOff>
      <xdr:row>19</xdr:row>
      <xdr:rowOff>0</xdr:rowOff>
    </xdr:to>
    <xdr:sp macro="" textlink="">
      <xdr:nvSpPr>
        <xdr:cNvPr id="14" name="テキスト ボックス 13"/>
        <xdr:cNvSpPr txBox="1"/>
      </xdr:nvSpPr>
      <xdr:spPr>
        <a:xfrm>
          <a:off x="1241662" y="3807917"/>
          <a:ext cx="3450081" cy="306883"/>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kumimoji="1" lang="en-US" altLang="ja-JP" sz="1200" b="1">
              <a:latin typeface="Arial" pitchFamily="34" charset="0"/>
              <a:cs typeface="Arial" pitchFamily="34" charset="0"/>
            </a:rPr>
            <a:t>A :</a:t>
          </a:r>
          <a:r>
            <a:rPr kumimoji="1" lang="en-US" altLang="ja-JP" sz="1200" b="1" baseline="0">
              <a:latin typeface="Arial" pitchFamily="34" charset="0"/>
              <a:cs typeface="Arial" pitchFamily="34" charset="0"/>
            </a:rPr>
            <a:t> Base tool</a:t>
          </a:r>
          <a:r>
            <a:rPr kumimoji="1" lang="ja-JP" altLang="en-US" sz="1200" b="1" baseline="0">
              <a:latin typeface="Arial" pitchFamily="34" charset="0"/>
              <a:cs typeface="Arial" pitchFamily="34" charset="0"/>
            </a:rPr>
            <a:t>　</a:t>
          </a:r>
          <a:r>
            <a:rPr kumimoji="1" lang="en-US" altLang="ja-JP" sz="1200" b="1" baseline="0">
              <a:latin typeface="Arial" pitchFamily="34" charset="0"/>
              <a:cs typeface="Arial" pitchFamily="34" charset="0"/>
            </a:rPr>
            <a:t>φ</a:t>
          </a:r>
          <a:r>
            <a:rPr kumimoji="1" lang="ja-JP" altLang="en-US" sz="1200" b="1" baseline="0">
              <a:latin typeface="Arial" pitchFamily="34" charset="0"/>
              <a:cs typeface="Arial" pitchFamily="34" charset="0"/>
            </a:rPr>
            <a:t>　</a:t>
          </a:r>
          <a:r>
            <a:rPr kumimoji="1" lang="en-US" altLang="ja-JP" sz="1200" b="1" baseline="0">
              <a:latin typeface="Arial" pitchFamily="34" charset="0"/>
              <a:cs typeface="Arial" pitchFamily="34" charset="0"/>
            </a:rPr>
            <a:t>38.01</a:t>
          </a:r>
          <a:endParaRPr kumimoji="1" lang="ja-JP" altLang="en-US" sz="1200" b="1">
            <a:latin typeface="Arial" pitchFamily="34" charset="0"/>
            <a:cs typeface="Arial" pitchFamily="34" charset="0"/>
          </a:endParaRPr>
        </a:p>
      </xdr:txBody>
    </xdr:sp>
    <xdr:clientData/>
  </xdr:twoCellAnchor>
  <xdr:twoCellAnchor>
    <xdr:from>
      <xdr:col>1</xdr:col>
      <xdr:colOff>978114</xdr:colOff>
      <xdr:row>19</xdr:row>
      <xdr:rowOff>118462</xdr:rowOff>
    </xdr:from>
    <xdr:to>
      <xdr:col>2</xdr:col>
      <xdr:colOff>350584</xdr:colOff>
      <xdr:row>20</xdr:row>
      <xdr:rowOff>190500</xdr:rowOff>
    </xdr:to>
    <xdr:sp macro="" textlink="">
      <xdr:nvSpPr>
        <xdr:cNvPr id="15" name="テキスト ボックス 14"/>
        <xdr:cNvSpPr txBox="1"/>
      </xdr:nvSpPr>
      <xdr:spPr>
        <a:xfrm>
          <a:off x="1120989" y="4233262"/>
          <a:ext cx="1248895" cy="29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kumimoji="1" lang="en-US" altLang="ja-JP" sz="1200" b="1">
              <a:solidFill>
                <a:srgbClr val="000066"/>
              </a:solidFill>
              <a:latin typeface="Arial" pitchFamily="34" charset="0"/>
              <a:cs typeface="Arial" pitchFamily="34" charset="0"/>
            </a:rPr>
            <a:t>【</a:t>
          </a:r>
          <a:r>
            <a:rPr kumimoji="1" lang="en-US" altLang="ja-JP" sz="1200" b="1" baseline="0">
              <a:solidFill>
                <a:srgbClr val="000066"/>
              </a:solidFill>
              <a:latin typeface="Arial" pitchFamily="34" charset="0"/>
              <a:cs typeface="Arial" pitchFamily="34" charset="0"/>
            </a:rPr>
            <a:t> Base tool</a:t>
          </a:r>
          <a:r>
            <a:rPr kumimoji="1" lang="ja-JP" altLang="en-US" sz="1200" b="1" baseline="0">
              <a:solidFill>
                <a:srgbClr val="000066"/>
              </a:solidFill>
              <a:latin typeface="Arial" pitchFamily="34" charset="0"/>
              <a:cs typeface="Arial" pitchFamily="34" charset="0"/>
            </a:rPr>
            <a:t> </a:t>
          </a:r>
          <a:r>
            <a:rPr kumimoji="1" lang="en-US" altLang="ja-JP" sz="1200" b="1" baseline="0">
              <a:solidFill>
                <a:srgbClr val="000066"/>
              </a:solidFill>
              <a:latin typeface="Arial" pitchFamily="34" charset="0"/>
              <a:cs typeface="Arial" pitchFamily="34" charset="0"/>
            </a:rPr>
            <a:t>】</a:t>
          </a:r>
          <a:endParaRPr kumimoji="1" lang="ja-JP" altLang="en-US" sz="1200" b="1">
            <a:solidFill>
              <a:srgbClr val="000066"/>
            </a:solidFill>
            <a:latin typeface="Arial" pitchFamily="34" charset="0"/>
            <a:cs typeface="Arial" pitchFamily="34" charset="0"/>
          </a:endParaRPr>
        </a:p>
      </xdr:txBody>
    </xdr:sp>
    <xdr:clientData/>
  </xdr:twoCellAnchor>
  <xdr:twoCellAnchor editAs="oneCell">
    <xdr:from>
      <xdr:col>1</xdr:col>
      <xdr:colOff>1105580</xdr:colOff>
      <xdr:row>21</xdr:row>
      <xdr:rowOff>74839</xdr:rowOff>
    </xdr:from>
    <xdr:to>
      <xdr:col>5</xdr:col>
      <xdr:colOff>295955</xdr:colOff>
      <xdr:row>42</xdr:row>
      <xdr:rowOff>52389</xdr:rowOff>
    </xdr:to>
    <xdr:pic>
      <xdr:nvPicPr>
        <xdr:cNvPr id="1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248455" y="4627789"/>
          <a:ext cx="4667250" cy="4578125"/>
        </a:xfrm>
        <a:prstGeom prst="rect">
          <a:avLst/>
        </a:prstGeom>
        <a:noFill/>
      </xdr:spPr>
    </xdr:pic>
    <xdr:clientData/>
  </xdr:twoCellAnchor>
  <xdr:twoCellAnchor>
    <xdr:from>
      <xdr:col>6</xdr:col>
      <xdr:colOff>1066800</xdr:colOff>
      <xdr:row>29</xdr:row>
      <xdr:rowOff>0</xdr:rowOff>
    </xdr:from>
    <xdr:to>
      <xdr:col>7</xdr:col>
      <xdr:colOff>200025</xdr:colOff>
      <xdr:row>29</xdr:row>
      <xdr:rowOff>180975</xdr:rowOff>
    </xdr:to>
    <xdr:sp macro="" textlink="">
      <xdr:nvSpPr>
        <xdr:cNvPr id="17" name="Text Box 5"/>
        <xdr:cNvSpPr txBox="1">
          <a:spLocks noChangeArrowheads="1"/>
        </xdr:cNvSpPr>
      </xdr:nvSpPr>
      <xdr:spPr bwMode="auto">
        <a:xfrm>
          <a:off x="7886700" y="6305550"/>
          <a:ext cx="1057275" cy="18097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Item check no.</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40886</xdr:colOff>
      <xdr:row>0</xdr:row>
      <xdr:rowOff>163287</xdr:rowOff>
    </xdr:from>
    <xdr:to>
      <xdr:col>1</xdr:col>
      <xdr:colOff>1687344</xdr:colOff>
      <xdr:row>2</xdr:row>
      <xdr:rowOff>54429</xdr:rowOff>
    </xdr:to>
    <xdr:pic>
      <xdr:nvPicPr>
        <xdr:cNvPr id="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3761" y="163287"/>
          <a:ext cx="1646458" cy="300717"/>
        </a:xfrm>
        <a:prstGeom prst="rect">
          <a:avLst/>
        </a:prstGeom>
        <a:noFill/>
      </xdr:spPr>
    </xdr:pic>
    <xdr:clientData/>
  </xdr:twoCellAnchor>
  <xdr:twoCellAnchor>
    <xdr:from>
      <xdr:col>6</xdr:col>
      <xdr:colOff>1742093</xdr:colOff>
      <xdr:row>17</xdr:row>
      <xdr:rowOff>108239</xdr:rowOff>
    </xdr:from>
    <xdr:to>
      <xdr:col>15</xdr:col>
      <xdr:colOff>463883</xdr:colOff>
      <xdr:row>60</xdr:row>
      <xdr:rowOff>6969</xdr:rowOff>
    </xdr:to>
    <xdr:grpSp>
      <xdr:nvGrpSpPr>
        <xdr:cNvPr id="91" name="グループ化 90"/>
        <xdr:cNvGrpSpPr/>
      </xdr:nvGrpSpPr>
      <xdr:grpSpPr>
        <a:xfrm>
          <a:off x="8559272" y="3768560"/>
          <a:ext cx="9893254" cy="7491516"/>
          <a:chOff x="7805623" y="8468591"/>
          <a:chExt cx="9902840" cy="7137730"/>
        </a:xfrm>
      </xdr:grpSpPr>
      <xdr:grpSp>
        <xdr:nvGrpSpPr>
          <xdr:cNvPr id="66" name="グループ化 65"/>
          <xdr:cNvGrpSpPr/>
        </xdr:nvGrpSpPr>
        <xdr:grpSpPr>
          <a:xfrm>
            <a:off x="7805623" y="8468591"/>
            <a:ext cx="9902840" cy="7137730"/>
            <a:chOff x="4795559" y="8072438"/>
            <a:chExt cx="9893032" cy="7544707"/>
          </a:xfrm>
        </xdr:grpSpPr>
        <xdr:sp macro="" textlink="">
          <xdr:nvSpPr>
            <xdr:cNvPr id="19" name="円/楕円 18"/>
            <xdr:cNvSpPr/>
          </xdr:nvSpPr>
          <xdr:spPr>
            <a:xfrm>
              <a:off x="7207264" y="10020542"/>
              <a:ext cx="3901542" cy="4535939"/>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aphicFrame macro="">
          <xdr:nvGraphicFramePr>
            <xdr:cNvPr id="21" name="Chart 83"/>
            <xdr:cNvGraphicFramePr>
              <a:graphicFrameLocks/>
            </xdr:cNvGraphicFramePr>
          </xdr:nvGraphicFramePr>
          <xdr:xfrm>
            <a:off x="4795559" y="8072438"/>
            <a:ext cx="9893032" cy="754470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5" name="円/楕円 24"/>
            <xdr:cNvSpPr/>
          </xdr:nvSpPr>
          <xdr:spPr>
            <a:xfrm>
              <a:off x="7491218" y="10467629"/>
              <a:ext cx="4069702" cy="3935677"/>
            </a:xfrm>
            <a:prstGeom prst="ellipse">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xnSp macro="">
          <xdr:nvCxnSpPr>
            <xdr:cNvPr id="26" name="直線コネクタ 25"/>
            <xdr:cNvCxnSpPr/>
          </xdr:nvCxnSpPr>
          <xdr:spPr>
            <a:xfrm>
              <a:off x="6681831" y="12445868"/>
              <a:ext cx="6132467" cy="0"/>
            </a:xfrm>
            <a:prstGeom prst="line">
              <a:avLst/>
            </a:prstGeom>
            <a:ln w="25400">
              <a:prstDash val="lgDash"/>
            </a:ln>
          </xdr:spPr>
          <xdr:style>
            <a:lnRef idx="1">
              <a:schemeClr val="accent1"/>
            </a:lnRef>
            <a:fillRef idx="0">
              <a:schemeClr val="accent1"/>
            </a:fillRef>
            <a:effectRef idx="0">
              <a:schemeClr val="accent1"/>
            </a:effectRef>
            <a:fontRef idx="minor">
              <a:schemeClr val="tx1"/>
            </a:fontRef>
          </xdr:style>
        </xdr:cxnSp>
        <xdr:cxnSp macro="">
          <xdr:nvCxnSpPr>
            <xdr:cNvPr id="27" name="直線コネクタ 26"/>
            <xdr:cNvCxnSpPr/>
          </xdr:nvCxnSpPr>
          <xdr:spPr>
            <a:xfrm>
              <a:off x="9492933" y="8641061"/>
              <a:ext cx="0" cy="6843270"/>
            </a:xfrm>
            <a:prstGeom prst="line">
              <a:avLst/>
            </a:prstGeom>
            <a:ln w="25400">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28" name="右矢印 27"/>
            <xdr:cNvSpPr/>
          </xdr:nvSpPr>
          <xdr:spPr>
            <a:xfrm rot="14700000">
              <a:off x="7116682" y="9558303"/>
              <a:ext cx="1011731" cy="1998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29" name="右矢印 28"/>
            <xdr:cNvSpPr/>
          </xdr:nvSpPr>
          <xdr:spPr>
            <a:xfrm rot="8100000">
              <a:off x="6425813" y="13822539"/>
              <a:ext cx="860170" cy="227870"/>
            </a:xfrm>
            <a:prstGeom prst="rightArrow">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30" name="星 5 29"/>
            <xdr:cNvSpPr/>
          </xdr:nvSpPr>
          <xdr:spPr>
            <a:xfrm>
              <a:off x="9425697" y="12365519"/>
              <a:ext cx="156882" cy="182376"/>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sp macro="" textlink="">
        <xdr:nvSpPr>
          <xdr:cNvPr id="83" name="右矢印 82"/>
          <xdr:cNvSpPr/>
        </xdr:nvSpPr>
        <xdr:spPr>
          <a:xfrm rot="2100000">
            <a:off x="11778568" y="12246121"/>
            <a:ext cx="636108" cy="333005"/>
          </a:xfrm>
          <a:prstGeom prst="rightArrow">
            <a:avLst/>
          </a:prstGeom>
          <a:solidFill>
            <a:srgbClr val="FF66FF"/>
          </a:solidFill>
          <a:ln>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84" name="Text Box 134"/>
          <xdr:cNvSpPr txBox="1">
            <a:spLocks noChangeArrowheads="1"/>
          </xdr:cNvSpPr>
        </xdr:nvSpPr>
        <xdr:spPr bwMode="auto">
          <a:xfrm>
            <a:off x="9753775" y="8605026"/>
            <a:ext cx="487382" cy="452384"/>
          </a:xfrm>
          <a:prstGeom prst="rect">
            <a:avLst/>
          </a:prstGeom>
          <a:solidFill>
            <a:schemeClr val="bg1">
              <a:lumMod val="75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800" b="1" i="0" u="none" strike="noStrike" baseline="0">
                <a:solidFill>
                  <a:srgbClr val="000000"/>
                </a:solidFill>
                <a:latin typeface="Arial" pitchFamily="34" charset="0"/>
                <a:ea typeface="ＭＳ Ｐゴシック"/>
                <a:cs typeface="Arial" pitchFamily="34" charset="0"/>
              </a:rPr>
              <a:t>Z</a:t>
            </a:r>
          </a:p>
        </xdr:txBody>
      </xdr:sp>
      <xdr:sp macro="" textlink="">
        <xdr:nvSpPr>
          <xdr:cNvPr id="85" name="Text Box 134"/>
          <xdr:cNvSpPr txBox="1">
            <a:spLocks noChangeArrowheads="1"/>
          </xdr:cNvSpPr>
        </xdr:nvSpPr>
        <xdr:spPr bwMode="auto">
          <a:xfrm>
            <a:off x="8713156" y="14655110"/>
            <a:ext cx="492769" cy="400355"/>
          </a:xfrm>
          <a:prstGeom prst="rect">
            <a:avLst/>
          </a:prstGeom>
          <a:solidFill>
            <a:schemeClr val="bg1">
              <a:lumMod val="75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600" b="1" i="0" u="none" strike="noStrike" baseline="0">
                <a:solidFill>
                  <a:srgbClr val="000000"/>
                </a:solidFill>
                <a:latin typeface="Arial" pitchFamily="34" charset="0"/>
                <a:ea typeface="ＭＳ Ｐゴシック"/>
                <a:cs typeface="Arial" pitchFamily="34" charset="0"/>
              </a:rPr>
              <a:t>Y</a:t>
            </a:r>
          </a:p>
        </xdr:txBody>
      </xdr:sp>
    </xdr:grpSp>
    <xdr:clientData/>
  </xdr:twoCellAnchor>
  <xdr:twoCellAnchor>
    <xdr:from>
      <xdr:col>2</xdr:col>
      <xdr:colOff>243073</xdr:colOff>
      <xdr:row>16</xdr:row>
      <xdr:rowOff>80715</xdr:rowOff>
    </xdr:from>
    <xdr:to>
      <xdr:col>6</xdr:col>
      <xdr:colOff>1096921</xdr:colOff>
      <xdr:row>39</xdr:row>
      <xdr:rowOff>124938</xdr:rowOff>
    </xdr:to>
    <xdr:grpSp>
      <xdr:nvGrpSpPr>
        <xdr:cNvPr id="90" name="グループ化 89"/>
        <xdr:cNvGrpSpPr/>
      </xdr:nvGrpSpPr>
      <xdr:grpSpPr>
        <a:xfrm>
          <a:off x="2270537" y="3523322"/>
          <a:ext cx="5643563" cy="4425723"/>
          <a:chOff x="628403" y="8291698"/>
          <a:chExt cx="5618513" cy="4570763"/>
        </a:xfrm>
      </xdr:grpSpPr>
      <xdr:grpSp>
        <xdr:nvGrpSpPr>
          <xdr:cNvPr id="86" name="グループ化 85"/>
          <xdr:cNvGrpSpPr/>
        </xdr:nvGrpSpPr>
        <xdr:grpSpPr>
          <a:xfrm>
            <a:off x="628403" y="8291698"/>
            <a:ext cx="5618513" cy="4570763"/>
            <a:chOff x="217715" y="7647214"/>
            <a:chExt cx="5633356" cy="4721679"/>
          </a:xfrm>
        </xdr:grpSpPr>
        <xdr:pic>
          <xdr:nvPicPr>
            <xdr:cNvPr id="33"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925280" y="8041820"/>
              <a:ext cx="4354285" cy="4096301"/>
            </a:xfrm>
            <a:prstGeom prst="rect">
              <a:avLst/>
            </a:prstGeom>
            <a:noFill/>
          </xdr:spPr>
        </xdr:pic>
        <xdr:sp macro="" textlink="">
          <xdr:nvSpPr>
            <xdr:cNvPr id="68" name="Text Box 134"/>
            <xdr:cNvSpPr txBox="1">
              <a:spLocks noChangeArrowheads="1"/>
            </xdr:cNvSpPr>
          </xdr:nvSpPr>
          <xdr:spPr bwMode="auto">
            <a:xfrm>
              <a:off x="3646714" y="7892144"/>
              <a:ext cx="381000" cy="326572"/>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1 </a:t>
              </a:r>
            </a:p>
          </xdr:txBody>
        </xdr:sp>
        <xdr:sp macro="" textlink="">
          <xdr:nvSpPr>
            <xdr:cNvPr id="69" name="Text Box 134"/>
            <xdr:cNvSpPr txBox="1">
              <a:spLocks noChangeArrowheads="1"/>
            </xdr:cNvSpPr>
          </xdr:nvSpPr>
          <xdr:spPr bwMode="auto">
            <a:xfrm>
              <a:off x="4367892" y="8205107"/>
              <a:ext cx="707571" cy="299357"/>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2,3,4</a:t>
              </a:r>
            </a:p>
          </xdr:txBody>
        </xdr:sp>
        <xdr:sp macro="" textlink="">
          <xdr:nvSpPr>
            <xdr:cNvPr id="70" name="Text Box 134"/>
            <xdr:cNvSpPr txBox="1">
              <a:spLocks noChangeArrowheads="1"/>
            </xdr:cNvSpPr>
          </xdr:nvSpPr>
          <xdr:spPr bwMode="auto">
            <a:xfrm>
              <a:off x="5143500" y="9511393"/>
              <a:ext cx="707571" cy="299357"/>
            </a:xfrm>
            <a:prstGeom prst="rect">
              <a:avLst/>
            </a:prstGeom>
            <a:solidFill>
              <a:srgbClr val="FFCC00"/>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5,6,7</a:t>
              </a:r>
            </a:p>
          </xdr:txBody>
        </xdr:sp>
        <xdr:sp macro="" textlink="">
          <xdr:nvSpPr>
            <xdr:cNvPr id="71" name="Text Box 134"/>
            <xdr:cNvSpPr txBox="1">
              <a:spLocks noChangeArrowheads="1"/>
            </xdr:cNvSpPr>
          </xdr:nvSpPr>
          <xdr:spPr bwMode="auto">
            <a:xfrm>
              <a:off x="4844143" y="11130644"/>
              <a:ext cx="707571" cy="299357"/>
            </a:xfrm>
            <a:prstGeom prst="rect">
              <a:avLst/>
            </a:prstGeom>
            <a:solidFill>
              <a:srgbClr val="FFCC00"/>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8,9,10</a:t>
              </a:r>
            </a:p>
          </xdr:txBody>
        </xdr:sp>
        <xdr:sp macro="" textlink="">
          <xdr:nvSpPr>
            <xdr:cNvPr id="72" name="Text Box 134"/>
            <xdr:cNvSpPr txBox="1">
              <a:spLocks noChangeArrowheads="1"/>
            </xdr:cNvSpPr>
          </xdr:nvSpPr>
          <xdr:spPr bwMode="auto">
            <a:xfrm>
              <a:off x="3360964" y="12069536"/>
              <a:ext cx="789215" cy="299357"/>
            </a:xfrm>
            <a:prstGeom prst="rect">
              <a:avLst/>
            </a:prstGeom>
            <a:solidFill>
              <a:srgbClr val="FFCC00"/>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11,12,13</a:t>
              </a:r>
            </a:p>
          </xdr:txBody>
        </xdr:sp>
        <xdr:sp macro="" textlink="">
          <xdr:nvSpPr>
            <xdr:cNvPr id="73" name="Text Box 134"/>
            <xdr:cNvSpPr txBox="1">
              <a:spLocks noChangeArrowheads="1"/>
            </xdr:cNvSpPr>
          </xdr:nvSpPr>
          <xdr:spPr bwMode="auto">
            <a:xfrm>
              <a:off x="1836964" y="12069536"/>
              <a:ext cx="789215" cy="299357"/>
            </a:xfrm>
            <a:prstGeom prst="rect">
              <a:avLst/>
            </a:prstGeom>
            <a:solidFill>
              <a:srgbClr val="FFCC00"/>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14,15,16</a:t>
              </a:r>
            </a:p>
          </xdr:txBody>
        </xdr:sp>
        <xdr:sp macro="" textlink="">
          <xdr:nvSpPr>
            <xdr:cNvPr id="74" name="Text Box 134"/>
            <xdr:cNvSpPr txBox="1">
              <a:spLocks noChangeArrowheads="1"/>
            </xdr:cNvSpPr>
          </xdr:nvSpPr>
          <xdr:spPr bwMode="auto">
            <a:xfrm>
              <a:off x="557893" y="11185071"/>
              <a:ext cx="789215" cy="299357"/>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17  , 18</a:t>
              </a:r>
            </a:p>
          </xdr:txBody>
        </xdr:sp>
        <xdr:sp macro="" textlink="">
          <xdr:nvSpPr>
            <xdr:cNvPr id="75" name="Text Box 134"/>
            <xdr:cNvSpPr txBox="1">
              <a:spLocks noChangeArrowheads="1"/>
            </xdr:cNvSpPr>
          </xdr:nvSpPr>
          <xdr:spPr bwMode="auto">
            <a:xfrm>
              <a:off x="217715" y="9525000"/>
              <a:ext cx="789215" cy="299357"/>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19,20,21</a:t>
              </a:r>
            </a:p>
          </xdr:txBody>
        </xdr:sp>
        <xdr:sp macro="" textlink="">
          <xdr:nvSpPr>
            <xdr:cNvPr id="77" name="Text Box 134"/>
            <xdr:cNvSpPr txBox="1">
              <a:spLocks noChangeArrowheads="1"/>
            </xdr:cNvSpPr>
          </xdr:nvSpPr>
          <xdr:spPr bwMode="auto">
            <a:xfrm>
              <a:off x="870857" y="8776607"/>
              <a:ext cx="381000" cy="326572"/>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22</a:t>
              </a:r>
            </a:p>
          </xdr:txBody>
        </xdr:sp>
        <xdr:sp macro="" textlink="">
          <xdr:nvSpPr>
            <xdr:cNvPr id="79" name="Text Box 134"/>
            <xdr:cNvSpPr txBox="1">
              <a:spLocks noChangeArrowheads="1"/>
            </xdr:cNvSpPr>
          </xdr:nvSpPr>
          <xdr:spPr bwMode="auto">
            <a:xfrm>
              <a:off x="938893" y="8150678"/>
              <a:ext cx="789215" cy="299357"/>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23,24,25</a:t>
              </a:r>
            </a:p>
          </xdr:txBody>
        </xdr:sp>
        <xdr:sp macro="" textlink="">
          <xdr:nvSpPr>
            <xdr:cNvPr id="81" name="Text Box 134"/>
            <xdr:cNvSpPr txBox="1">
              <a:spLocks noChangeArrowheads="1"/>
            </xdr:cNvSpPr>
          </xdr:nvSpPr>
          <xdr:spPr bwMode="auto">
            <a:xfrm>
              <a:off x="2013858" y="7810500"/>
              <a:ext cx="381000" cy="326572"/>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26</a:t>
              </a:r>
            </a:p>
          </xdr:txBody>
        </xdr:sp>
        <xdr:sp macro="" textlink="">
          <xdr:nvSpPr>
            <xdr:cNvPr id="82" name="Text Box 134"/>
            <xdr:cNvSpPr txBox="1">
              <a:spLocks noChangeArrowheads="1"/>
            </xdr:cNvSpPr>
          </xdr:nvSpPr>
          <xdr:spPr bwMode="auto">
            <a:xfrm>
              <a:off x="2694214" y="7647214"/>
              <a:ext cx="789215" cy="299357"/>
            </a:xfrm>
            <a:prstGeom prst="rect">
              <a:avLst/>
            </a:prstGeom>
            <a:solidFill>
              <a:schemeClr val="accent5">
                <a:lumMod val="20000"/>
                <a:lumOff val="80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200" b="1" i="0" u="none" strike="noStrike" baseline="0">
                  <a:solidFill>
                    <a:srgbClr val="000000"/>
                  </a:solidFill>
                  <a:latin typeface="ＭＳ Ｐゴシック"/>
                  <a:ea typeface="ＭＳ Ｐゴシック"/>
                </a:rPr>
                <a:t>27,28,29</a:t>
              </a:r>
            </a:p>
          </xdr:txBody>
        </xdr:sp>
      </xdr:grpSp>
      <xdr:sp macro="" textlink="">
        <xdr:nvSpPr>
          <xdr:cNvPr id="87" name="Text Box 134"/>
          <xdr:cNvSpPr txBox="1">
            <a:spLocks noChangeArrowheads="1"/>
          </xdr:cNvSpPr>
        </xdr:nvSpPr>
        <xdr:spPr bwMode="auto">
          <a:xfrm>
            <a:off x="3248687" y="9460677"/>
            <a:ext cx="489855" cy="425170"/>
          </a:xfrm>
          <a:prstGeom prst="rect">
            <a:avLst/>
          </a:prstGeom>
          <a:solidFill>
            <a:schemeClr val="bg1">
              <a:lumMod val="75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600" b="1" i="0" u="none" strike="noStrike" baseline="0">
                <a:solidFill>
                  <a:srgbClr val="000000"/>
                </a:solidFill>
                <a:latin typeface="Arial" pitchFamily="34" charset="0"/>
                <a:ea typeface="ＭＳ Ｐゴシック"/>
                <a:cs typeface="Arial" pitchFamily="34" charset="0"/>
              </a:rPr>
              <a:t>Z</a:t>
            </a:r>
          </a:p>
        </xdr:txBody>
      </xdr:sp>
      <xdr:sp macro="" textlink="">
        <xdr:nvSpPr>
          <xdr:cNvPr id="88" name="Text Box 134"/>
          <xdr:cNvSpPr txBox="1">
            <a:spLocks noChangeArrowheads="1"/>
          </xdr:cNvSpPr>
        </xdr:nvSpPr>
        <xdr:spPr bwMode="auto">
          <a:xfrm>
            <a:off x="2158588" y="10461274"/>
            <a:ext cx="489058" cy="407776"/>
          </a:xfrm>
          <a:prstGeom prst="rect">
            <a:avLst/>
          </a:prstGeom>
          <a:solidFill>
            <a:schemeClr val="bg1">
              <a:lumMod val="75000"/>
            </a:schemeClr>
          </a:solidFill>
          <a:ln w="9525">
            <a:solidFill>
              <a:srgbClr val="000000"/>
            </a:solidFill>
            <a:miter lim="800000"/>
            <a:headEnd/>
            <a:tailEnd/>
          </a:ln>
        </xdr:spPr>
        <xdr:txBody>
          <a:bodyPr vertOverflow="clip" wrap="square" lIns="27432" tIns="18288" rIns="27432" bIns="0" anchor="ctr" upright="1"/>
          <a:lstStyle/>
          <a:p>
            <a:pPr algn="ctr" rtl="0">
              <a:defRPr sz="1000"/>
            </a:pPr>
            <a:r>
              <a:rPr lang="en-US" altLang="ja-JP" sz="1600" b="1" i="0" u="none" strike="noStrike" baseline="0">
                <a:solidFill>
                  <a:srgbClr val="000000"/>
                </a:solidFill>
                <a:latin typeface="Arial" pitchFamily="34" charset="0"/>
                <a:ea typeface="ＭＳ Ｐゴシック"/>
                <a:cs typeface="Arial" pitchFamily="34" charset="0"/>
              </a:rPr>
              <a:t>Y</a:t>
            </a:r>
          </a:p>
        </xdr:txBody>
      </xdr:sp>
    </xdr:grpSp>
    <xdr:clientData/>
  </xdr:twoCellAnchor>
  <xdr:twoCellAnchor>
    <xdr:from>
      <xdr:col>5</xdr:col>
      <xdr:colOff>121227</xdr:colOff>
      <xdr:row>43</xdr:row>
      <xdr:rowOff>95251</xdr:rowOff>
    </xdr:from>
    <xdr:to>
      <xdr:col>6</xdr:col>
      <xdr:colOff>1205777</xdr:colOff>
      <xdr:row>48</xdr:row>
      <xdr:rowOff>142366</xdr:rowOff>
    </xdr:to>
    <xdr:sp macro="" textlink="">
      <xdr:nvSpPr>
        <xdr:cNvPr id="98" name="四角形吹き出し 97"/>
        <xdr:cNvSpPr/>
      </xdr:nvSpPr>
      <xdr:spPr>
        <a:xfrm>
          <a:off x="5715000" y="8633115"/>
          <a:ext cx="2279504" cy="826433"/>
        </a:xfrm>
        <a:prstGeom prst="wedgeRectCallout">
          <a:avLst>
            <a:gd name="adj1" fmla="val -25703"/>
            <a:gd name="adj2" fmla="val -131527"/>
          </a:avLst>
        </a:prstGeom>
        <a:solidFill>
          <a:srgbClr val="FFCC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800">
              <a:solidFill>
                <a:sysClr val="windowText" lastClr="000000"/>
              </a:solidFill>
              <a:latin typeface="Arial" pitchFamily="34" charset="0"/>
              <a:cs typeface="Arial" pitchFamily="34" charset="0"/>
            </a:rPr>
            <a:t>Terminal side</a:t>
          </a:r>
        </a:p>
        <a:p>
          <a:pPr algn="ctr"/>
          <a:r>
            <a:rPr kumimoji="1" lang="en-US" altLang="ja-JP" sz="1800">
              <a:solidFill>
                <a:sysClr val="windowText" lastClr="000000"/>
              </a:solidFill>
              <a:latin typeface="Arial" pitchFamily="34" charset="0"/>
              <a:cs typeface="Arial" pitchFamily="34" charset="0"/>
            </a:rPr>
            <a:t>No5 ~ No16</a:t>
          </a:r>
          <a:endParaRPr kumimoji="1" lang="ja-JP" altLang="en-US" sz="1800">
            <a:solidFill>
              <a:sysClr val="windowText" lastClr="000000"/>
            </a:solidFill>
            <a:latin typeface="Arial" pitchFamily="34" charset="0"/>
            <a:cs typeface="Arial" pitchFamily="34" charset="0"/>
          </a:endParaRPr>
        </a:p>
      </xdr:txBody>
    </xdr:sp>
    <xdr:clientData/>
  </xdr:twoCellAnchor>
  <xdr:twoCellAnchor>
    <xdr:from>
      <xdr:col>1</xdr:col>
      <xdr:colOff>675409</xdr:colOff>
      <xdr:row>11</xdr:row>
      <xdr:rowOff>99580</xdr:rowOff>
    </xdr:from>
    <xdr:to>
      <xdr:col>3</xdr:col>
      <xdr:colOff>51953</xdr:colOff>
      <xdr:row>17</xdr:row>
      <xdr:rowOff>17318</xdr:rowOff>
    </xdr:to>
    <xdr:sp macro="" textlink="">
      <xdr:nvSpPr>
        <xdr:cNvPr id="99" name="四角形吹き出し 98"/>
        <xdr:cNvSpPr/>
      </xdr:nvSpPr>
      <xdr:spPr>
        <a:xfrm>
          <a:off x="813954" y="2524125"/>
          <a:ext cx="2441863" cy="1268557"/>
        </a:xfrm>
        <a:prstGeom prst="wedgeRectCallout">
          <a:avLst>
            <a:gd name="adj1" fmla="val 66685"/>
            <a:gd name="adj2" fmla="val 49155"/>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800">
              <a:solidFill>
                <a:sysClr val="windowText" lastClr="000000"/>
              </a:solidFill>
              <a:latin typeface="Arial" pitchFamily="34" charset="0"/>
              <a:cs typeface="Arial" pitchFamily="34" charset="0"/>
            </a:rPr>
            <a:t>Opposite</a:t>
          </a:r>
          <a:r>
            <a:rPr kumimoji="1" lang="en-US" altLang="ja-JP" sz="1800" baseline="0">
              <a:solidFill>
                <a:sysClr val="windowText" lastClr="000000"/>
              </a:solidFill>
              <a:latin typeface="Arial" pitchFamily="34" charset="0"/>
              <a:cs typeface="Arial" pitchFamily="34" charset="0"/>
            </a:rPr>
            <a:t> </a:t>
          </a:r>
          <a:r>
            <a:rPr kumimoji="1" lang="en-US" altLang="ja-JP" sz="1800">
              <a:solidFill>
                <a:sysClr val="windowText" lastClr="000000"/>
              </a:solidFill>
              <a:latin typeface="Arial" pitchFamily="34" charset="0"/>
              <a:cs typeface="Arial" pitchFamily="34" charset="0"/>
            </a:rPr>
            <a:t>of </a:t>
          </a:r>
        </a:p>
        <a:p>
          <a:pPr algn="ctr"/>
          <a:r>
            <a:rPr kumimoji="1" lang="en-US" altLang="ja-JP" sz="1800">
              <a:solidFill>
                <a:sysClr val="windowText" lastClr="000000"/>
              </a:solidFill>
              <a:latin typeface="Arial" pitchFamily="34" charset="0"/>
              <a:cs typeface="Arial" pitchFamily="34" charset="0"/>
            </a:rPr>
            <a:t>terminal</a:t>
          </a:r>
          <a:r>
            <a:rPr kumimoji="1" lang="en-US" altLang="ja-JP" sz="1800" baseline="0">
              <a:solidFill>
                <a:sysClr val="windowText" lastClr="000000"/>
              </a:solidFill>
              <a:latin typeface="Arial" pitchFamily="34" charset="0"/>
              <a:cs typeface="Arial" pitchFamily="34" charset="0"/>
            </a:rPr>
            <a:t> </a:t>
          </a:r>
          <a:r>
            <a:rPr kumimoji="1" lang="en-US" altLang="ja-JP" sz="1800">
              <a:solidFill>
                <a:sysClr val="windowText" lastClr="000000"/>
              </a:solidFill>
              <a:latin typeface="Arial" pitchFamily="34" charset="0"/>
              <a:cs typeface="Arial" pitchFamily="34" charset="0"/>
            </a:rPr>
            <a:t>side </a:t>
          </a:r>
        </a:p>
        <a:p>
          <a:pPr algn="ctr"/>
          <a:r>
            <a:rPr kumimoji="1" lang="en-US" altLang="ja-JP" sz="1800">
              <a:solidFill>
                <a:sysClr val="windowText" lastClr="000000"/>
              </a:solidFill>
              <a:latin typeface="Arial" pitchFamily="34" charset="0"/>
              <a:cs typeface="Arial" pitchFamily="34" charset="0"/>
            </a:rPr>
            <a:t>No17 ~ No4</a:t>
          </a:r>
          <a:endParaRPr kumimoji="1" lang="ja-JP" altLang="en-US" sz="1800">
            <a:solidFill>
              <a:sysClr val="windowText" lastClr="000000"/>
            </a:solidFill>
            <a:latin typeface="Arial" pitchFamily="34" charset="0"/>
            <a:cs typeface="Arial" pitchFamily="34" charset="0"/>
          </a:endParaRPr>
        </a:p>
      </xdr:txBody>
    </xdr:sp>
    <xdr:clientData/>
  </xdr:twoCellAnchor>
  <xdr:twoCellAnchor>
    <xdr:from>
      <xdr:col>13</xdr:col>
      <xdr:colOff>727392</xdr:colOff>
      <xdr:row>47</xdr:row>
      <xdr:rowOff>138541</xdr:rowOff>
    </xdr:from>
    <xdr:to>
      <xdr:col>13</xdr:col>
      <xdr:colOff>884258</xdr:colOff>
      <xdr:row>49</xdr:row>
      <xdr:rowOff>3539</xdr:rowOff>
    </xdr:to>
    <xdr:sp macro="" textlink="">
      <xdr:nvSpPr>
        <xdr:cNvPr id="103" name="星 5 102"/>
        <xdr:cNvSpPr/>
      </xdr:nvSpPr>
      <xdr:spPr>
        <a:xfrm>
          <a:off x="16452301" y="9299859"/>
          <a:ext cx="156866" cy="17672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1056409</xdr:colOff>
      <xdr:row>47</xdr:row>
      <xdr:rowOff>17316</xdr:rowOff>
    </xdr:from>
    <xdr:to>
      <xdr:col>15</xdr:col>
      <xdr:colOff>51954</xdr:colOff>
      <xdr:row>49</xdr:row>
      <xdr:rowOff>103908</xdr:rowOff>
    </xdr:to>
    <xdr:sp macro="" textlink="">
      <xdr:nvSpPr>
        <xdr:cNvPr id="104" name="Text Box 134"/>
        <xdr:cNvSpPr txBox="1">
          <a:spLocks noChangeArrowheads="1"/>
        </xdr:cNvSpPr>
      </xdr:nvSpPr>
      <xdr:spPr bwMode="auto">
        <a:xfrm>
          <a:off x="16781318" y="9178634"/>
          <a:ext cx="1229591" cy="398319"/>
        </a:xfrm>
        <a:prstGeom prst="rect">
          <a:avLst/>
        </a:prstGeom>
        <a:noFill/>
        <a:ln w="9525">
          <a:noFill/>
          <a:miter lim="800000"/>
          <a:headEnd/>
          <a:tailEnd/>
        </a:ln>
      </xdr:spPr>
      <xdr:txBody>
        <a:bodyPr vertOverflow="clip" wrap="square" lIns="27432" tIns="18288" rIns="27432" bIns="0" anchor="ctr" upright="1"/>
        <a:lstStyle/>
        <a:p>
          <a:pPr algn="l" rtl="0">
            <a:defRPr sz="1000"/>
          </a:pPr>
          <a:r>
            <a:rPr lang="en-US" altLang="ja-JP" sz="2000" b="1" i="0" u="none" strike="noStrike" baseline="0">
              <a:solidFill>
                <a:srgbClr val="000000"/>
              </a:solidFill>
              <a:latin typeface="Arial" pitchFamily="34" charset="0"/>
              <a:ea typeface="ＭＳ Ｐゴシック"/>
              <a:cs typeface="Arial" pitchFamily="34" charset="0"/>
            </a:rPr>
            <a:t>Center</a:t>
          </a:r>
        </a:p>
      </xdr:txBody>
    </xdr:sp>
    <xdr:clientData/>
  </xdr:twoCellAnchor>
  <xdr:twoCellAnchor>
    <xdr:from>
      <xdr:col>6</xdr:col>
      <xdr:colOff>1690686</xdr:colOff>
      <xdr:row>62</xdr:row>
      <xdr:rowOff>95250</xdr:rowOff>
    </xdr:from>
    <xdr:to>
      <xdr:col>15</xdr:col>
      <xdr:colOff>34636</xdr:colOff>
      <xdr:row>68</xdr:row>
      <xdr:rowOff>51954</xdr:rowOff>
    </xdr:to>
    <xdr:sp macro="" textlink="">
      <xdr:nvSpPr>
        <xdr:cNvPr id="105" name="テキスト ボックス 104"/>
        <xdr:cNvSpPr txBox="1"/>
      </xdr:nvSpPr>
      <xdr:spPr>
        <a:xfrm>
          <a:off x="8479413" y="11594523"/>
          <a:ext cx="9514178" cy="891886"/>
        </a:xfrm>
        <a:prstGeom prst="rect">
          <a:avLst/>
        </a:prstGeom>
        <a:solidFill>
          <a:srgbClr val="FF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latin typeface="Arial" pitchFamily="34" charset="0"/>
              <a:ea typeface="+mn-ea"/>
              <a:cs typeface="Arial" pitchFamily="34" charset="0"/>
            </a:rPr>
            <a:t>Opposite of terminal side has larger shrinkage</a:t>
          </a:r>
          <a:r>
            <a:rPr kumimoji="1" lang="en-US" altLang="ja-JP" sz="2000" b="1" baseline="0">
              <a:solidFill>
                <a:schemeClr val="dk1"/>
              </a:solidFill>
              <a:latin typeface="Arial" pitchFamily="34" charset="0"/>
              <a:ea typeface="+mn-ea"/>
              <a:cs typeface="Arial" pitchFamily="34" charset="0"/>
            </a:rPr>
            <a:t> than terminal side</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2000" b="1" baseline="0">
              <a:solidFill>
                <a:schemeClr val="dk1"/>
              </a:solidFill>
              <a:latin typeface="Arial" pitchFamily="34" charset="0"/>
              <a:ea typeface="+mn-ea"/>
              <a:cs typeface="Arial" pitchFamily="34" charset="0"/>
            </a:rPr>
            <a:t>It makes misalignment. </a:t>
          </a:r>
          <a:r>
            <a:rPr kumimoji="1" lang="ja-JP" altLang="en-US" sz="2000" b="1" baseline="0">
              <a:solidFill>
                <a:schemeClr val="dk1"/>
              </a:solidFill>
              <a:latin typeface="Arial" pitchFamily="34" charset="0"/>
              <a:ea typeface="+mn-ea"/>
              <a:cs typeface="Arial" pitchFamily="34" charset="0"/>
            </a:rPr>
            <a:t> </a:t>
          </a:r>
          <a:r>
            <a:rPr kumimoji="1" lang="en-US" altLang="ja-JP" sz="2000" b="1" baseline="0">
              <a:solidFill>
                <a:schemeClr val="dk1"/>
              </a:solidFill>
              <a:latin typeface="Arial" pitchFamily="34" charset="0"/>
              <a:ea typeface="+mn-ea"/>
              <a:cs typeface="Arial" pitchFamily="34" charset="0"/>
            </a:rPr>
            <a:t>But this comes from basic construction.</a:t>
          </a:r>
          <a:endParaRPr kumimoji="1" lang="ja-JP" altLang="ja-JP" sz="2000" b="1">
            <a:solidFill>
              <a:schemeClr val="dk1"/>
            </a:solidFill>
            <a:latin typeface="Arial" pitchFamily="34" charset="0"/>
            <a:ea typeface="+mn-ea"/>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PROJSAMP\72100\SAMPLES\PP0_THAI\D_BEM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MDM\DATEN\PROJSAMP\78300\SAMPLES\ES3_THAI\EAGLED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MDM\DATEN\PROJSAMP\71700\SAMPLES\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0101609000210%20Neptune%20(FDB)/samples/a)%20Pre-EM/Neptune%20preEM%20his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20986;&#24373;&#22577;&#21578;&#26360;%20&#35696;&#20107;&#37682;/2017&#24180;4&#26376;&#12288;BOSCH%20&#65418;&#65438;&#65412;&#65438;&#65436;&#65394;&#65405;&#65438;/&#65398;&#65438;&#65407;&#65432;&#65437;&#32399;&#12417;/IT33/&#65398;&#65438;&#65407;&#65432;&#65437;&#12288;CAV1&#65299;&#12288;38.01&#37096;&#12288;&#20181;&#27096;&#22793;&#26356;&#20381;&#3897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l_help"/>
      <sheetName val="Compare2"/>
      <sheetName val="D_BEMF"/>
      <sheetName val="PI (3)"/>
      <sheetName val="#REF"/>
    </sheetNames>
    <definedNames>
      <definedName name="Calculation_Automatic"/>
      <definedName name="Calculation_Hold"/>
      <definedName name="Clear_AllData"/>
      <definedName name="Clear_Content"/>
      <definedName name="Clear_Data"/>
      <definedName name="Clear_Spec"/>
      <definedName name="Data_Input"/>
      <definedName name="Data_Paste"/>
      <definedName name="Home"/>
      <definedName name="Sheet_Protect"/>
      <definedName name="Sheet_Unprotect"/>
    </definedNames>
    <sheetDataSet>
      <sheetData sheetId="0" refreshError="1">
        <row r="7">
          <cell r="B7">
            <v>572</v>
          </cell>
        </row>
        <row r="18">
          <cell r="B18">
            <v>7.4142199697534386</v>
          </cell>
        </row>
        <row r="19">
          <cell r="B19">
            <v>1.4044436591089759E-2</v>
          </cell>
        </row>
      </sheetData>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YIELD"/>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aw data"/>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isto part1"/>
      <sheetName val="Histo part2"/>
    </sheetNames>
    <sheetDataSet>
      <sheetData sheetId="0">
        <row r="150">
          <cell r="B150">
            <v>0.51877105516780742</v>
          </cell>
        </row>
        <row r="165">
          <cell r="B165" t="str">
            <v>NRR</v>
          </cell>
        </row>
        <row r="166">
          <cell r="B166" t="str">
            <v>radial</v>
          </cell>
        </row>
        <row r="167">
          <cell r="B167" t="str">
            <v>tbd</v>
          </cell>
        </row>
        <row r="168">
          <cell r="B168" t="str">
            <v/>
          </cell>
        </row>
        <row r="169">
          <cell r="B169" t="str">
            <v>max.</v>
          </cell>
        </row>
        <row r="170">
          <cell r="B170" t="str">
            <v>[um]</v>
          </cell>
        </row>
        <row r="171">
          <cell r="B171">
            <v>0.1</v>
          </cell>
        </row>
        <row r="172">
          <cell r="B172" t="str">
            <v xml:space="preserve"> </v>
          </cell>
        </row>
        <row r="173">
          <cell r="B173">
            <v>124</v>
          </cell>
        </row>
        <row r="174">
          <cell r="B174">
            <v>3.7290322580645123E-2</v>
          </cell>
        </row>
        <row r="175">
          <cell r="B175">
            <v>3.7435858248769029E-2</v>
          </cell>
        </row>
        <row r="176">
          <cell r="B176">
            <v>0.23599999999999999</v>
          </cell>
        </row>
        <row r="177">
          <cell r="B177">
            <v>1.7999999999999999E-2</v>
          </cell>
        </row>
        <row r="178">
          <cell r="B178">
            <v>0.218</v>
          </cell>
        </row>
        <row r="179">
          <cell r="B179" t="str">
            <v xml:space="preserve"> </v>
          </cell>
        </row>
        <row r="180">
          <cell r="B180">
            <v>0.55837442453022879</v>
          </cell>
        </row>
        <row r="181">
          <cell r="B181">
            <v>0.53298560192865552</v>
          </cell>
        </row>
        <row r="196">
          <cell r="B196" t="str">
            <v>RVA</v>
          </cell>
        </row>
        <row r="197">
          <cell r="B197" t="str">
            <v>w/o</v>
          </cell>
        </row>
        <row r="198">
          <cell r="B198" t="str">
            <v>1st. harmonic</v>
          </cell>
        </row>
        <row r="199">
          <cell r="B199">
            <v>2.97</v>
          </cell>
        </row>
        <row r="200">
          <cell r="B200" t="str">
            <v>max</v>
          </cell>
        </row>
        <row r="201">
          <cell r="B201" t="str">
            <v>[m/sec^2]</v>
          </cell>
        </row>
        <row r="202">
          <cell r="B202">
            <v>2.97</v>
          </cell>
        </row>
        <row r="203">
          <cell r="B203" t="str">
            <v xml:space="preserve"> </v>
          </cell>
        </row>
        <row r="204">
          <cell r="B204">
            <v>124</v>
          </cell>
        </row>
        <row r="205">
          <cell r="B205">
            <v>0.40489516129032316</v>
          </cell>
        </row>
        <row r="206">
          <cell r="B206">
            <v>0.16557379012511658</v>
          </cell>
        </row>
        <row r="207">
          <cell r="B207">
            <v>0.71299999999999997</v>
          </cell>
        </row>
        <row r="208">
          <cell r="B208">
            <v>0.19</v>
          </cell>
        </row>
        <row r="209">
          <cell r="B209">
            <v>0.52299999999999991</v>
          </cell>
        </row>
        <row r="210">
          <cell r="B210" t="str">
            <v xml:space="preserve"> </v>
          </cell>
        </row>
        <row r="211">
          <cell r="B211">
            <v>5.1640718352249353</v>
          </cell>
        </row>
        <row r="212">
          <cell r="B212">
            <v>1.7547108309463528</v>
          </cell>
        </row>
        <row r="227">
          <cell r="B227" t="str">
            <v>NRRO FFT</v>
          </cell>
        </row>
        <row r="228">
          <cell r="B228">
            <v>45</v>
          </cell>
        </row>
        <row r="229">
          <cell r="B229" t="str">
            <v>Hz</v>
          </cell>
        </row>
        <row r="230">
          <cell r="B230">
            <v>5</v>
          </cell>
        </row>
        <row r="231">
          <cell r="B231" t="str">
            <v>max.</v>
          </cell>
        </row>
        <row r="232">
          <cell r="B232" t="str">
            <v>[nm]</v>
          </cell>
        </row>
        <row r="233">
          <cell r="B233">
            <v>5</v>
          </cell>
        </row>
        <row r="234">
          <cell r="B234" t="str">
            <v xml:space="preserve"> </v>
          </cell>
        </row>
        <row r="235">
          <cell r="B235">
            <v>124</v>
          </cell>
        </row>
        <row r="236">
          <cell r="B236">
            <v>1.1270161290322573</v>
          </cell>
        </row>
        <row r="237">
          <cell r="B237">
            <v>2.6775219036364928</v>
          </cell>
        </row>
        <row r="238">
          <cell r="B238">
            <v>15.72</v>
          </cell>
        </row>
        <row r="239">
          <cell r="B239">
            <v>0.08</v>
          </cell>
        </row>
        <row r="240">
          <cell r="B240">
            <v>15.64</v>
          </cell>
        </row>
        <row r="241">
          <cell r="B241" t="str">
            <v xml:space="preserve"> </v>
          </cell>
        </row>
        <row r="242">
          <cell r="B242">
            <v>0.48216024746708586</v>
          </cell>
        </row>
        <row r="243">
          <cell r="B243">
            <v>0.59023706365060136</v>
          </cell>
        </row>
      </sheetData>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３次元"/>
      <sheetName val="振れ"/>
    </sheetNames>
    <sheetDataSet>
      <sheetData sheetId="0"/>
      <sheetData sheetId="1">
        <row r="2">
          <cell r="D2" t="str">
            <v>CAV1</v>
          </cell>
          <cell r="L2" t="str">
            <v>CAV3</v>
          </cell>
        </row>
        <row r="4">
          <cell r="G4">
            <v>8</v>
          </cell>
          <cell r="O4">
            <v>26</v>
          </cell>
        </row>
        <row r="5">
          <cell r="G5">
            <v>13</v>
          </cell>
          <cell r="O5">
            <v>18</v>
          </cell>
        </row>
        <row r="6">
          <cell r="G6">
            <v>25.5</v>
          </cell>
          <cell r="O6">
            <v>26</v>
          </cell>
        </row>
        <row r="7">
          <cell r="G7">
            <v>26.5</v>
          </cell>
          <cell r="O7">
            <v>32</v>
          </cell>
        </row>
        <row r="8">
          <cell r="G8">
            <v>61.5</v>
          </cell>
          <cell r="O8">
            <v>63</v>
          </cell>
        </row>
        <row r="9">
          <cell r="G9">
            <v>76</v>
          </cell>
          <cell r="O9">
            <v>58</v>
          </cell>
        </row>
        <row r="10">
          <cell r="G10">
            <v>96.5</v>
          </cell>
          <cell r="O10">
            <v>78</v>
          </cell>
        </row>
        <row r="11">
          <cell r="G11">
            <v>96.5</v>
          </cell>
          <cell r="O11">
            <v>80</v>
          </cell>
        </row>
        <row r="12">
          <cell r="G12">
            <v>101</v>
          </cell>
          <cell r="O12">
            <v>74</v>
          </cell>
        </row>
        <row r="13">
          <cell r="G13">
            <v>90.5</v>
          </cell>
          <cell r="O13">
            <v>72</v>
          </cell>
        </row>
        <row r="14">
          <cell r="G14">
            <v>99</v>
          </cell>
          <cell r="O14">
            <v>83</v>
          </cell>
        </row>
        <row r="15">
          <cell r="G15">
            <v>107</v>
          </cell>
          <cell r="O15">
            <v>83</v>
          </cell>
        </row>
        <row r="16">
          <cell r="G16">
            <v>103.5</v>
          </cell>
          <cell r="O16">
            <v>89</v>
          </cell>
        </row>
        <row r="17">
          <cell r="G17">
            <v>90</v>
          </cell>
          <cell r="O17">
            <v>72</v>
          </cell>
        </row>
        <row r="18">
          <cell r="G18">
            <v>80</v>
          </cell>
          <cell r="O18">
            <v>58</v>
          </cell>
        </row>
        <row r="19">
          <cell r="G19">
            <v>73.5</v>
          </cell>
          <cell r="O19">
            <v>58</v>
          </cell>
        </row>
        <row r="20">
          <cell r="G20">
            <v>46.5</v>
          </cell>
          <cell r="O20">
            <v>28</v>
          </cell>
        </row>
        <row r="21">
          <cell r="G21">
            <v>41</v>
          </cell>
          <cell r="O21">
            <v>24</v>
          </cell>
        </row>
        <row r="22">
          <cell r="G22">
            <v>47.5</v>
          </cell>
          <cell r="O22">
            <v>35</v>
          </cell>
        </row>
        <row r="23">
          <cell r="G23">
            <v>23.5</v>
          </cell>
          <cell r="O23">
            <v>14</v>
          </cell>
        </row>
        <row r="24">
          <cell r="G24">
            <v>4.5</v>
          </cell>
          <cell r="O24">
            <v>3</v>
          </cell>
        </row>
        <row r="25">
          <cell r="G25">
            <v>-1.5</v>
          </cell>
          <cell r="O25">
            <v>-15</v>
          </cell>
        </row>
        <row r="26">
          <cell r="G26">
            <v>5</v>
          </cell>
          <cell r="O26">
            <v>-3</v>
          </cell>
        </row>
        <row r="27">
          <cell r="G27">
            <v>16</v>
          </cell>
          <cell r="O27">
            <v>12</v>
          </cell>
        </row>
        <row r="28">
          <cell r="G28">
            <v>9.5</v>
          </cell>
          <cell r="O28">
            <v>13</v>
          </cell>
        </row>
        <row r="29">
          <cell r="G29">
            <v>-13</v>
          </cell>
          <cell r="O29">
            <v>7</v>
          </cell>
        </row>
        <row r="30">
          <cell r="G30">
            <v>-9.5</v>
          </cell>
          <cell r="O30">
            <v>-8</v>
          </cell>
        </row>
        <row r="31">
          <cell r="G31">
            <v>0</v>
          </cell>
          <cell r="O31">
            <v>-7</v>
          </cell>
        </row>
        <row r="32">
          <cell r="G32">
            <v>22</v>
          </cell>
          <cell r="O32">
            <v>14</v>
          </cell>
        </row>
      </sheetData>
    </sheetDataSet>
  </externalBook>
</externalLink>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oleObject" Target="../embeddings/Microsoft_Office_Excel_97-2003-Arbeitsblatt1.xls"/></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L18"/>
  <sheetViews>
    <sheetView tabSelected="1" zoomScale="70" zoomScaleNormal="70" workbookViewId="0">
      <selection activeCell="J13" sqref="J13"/>
    </sheetView>
  </sheetViews>
  <sheetFormatPr baseColWidth="10" defaultColWidth="8.7109375" defaultRowHeight="14.25"/>
  <cols>
    <col min="1" max="1" width="24.140625" style="1" customWidth="1"/>
    <col min="2" max="2" width="25.85546875" style="1" customWidth="1"/>
    <col min="3" max="3" width="25.7109375" style="1" customWidth="1"/>
    <col min="4" max="4" width="32.28515625" style="1" customWidth="1"/>
    <col min="5" max="5" width="34.28515625" style="1" customWidth="1"/>
    <col min="6" max="6" width="41.7109375" style="1" customWidth="1"/>
    <col min="7" max="8" width="42.7109375" style="1" customWidth="1"/>
    <col min="9" max="9" width="30.7109375" style="1" customWidth="1"/>
    <col min="10" max="10" width="37.28515625" style="1" customWidth="1"/>
    <col min="11" max="12" width="16.28515625" style="1" customWidth="1"/>
    <col min="13" max="13" width="32.7109375" style="1" bestFit="1" customWidth="1"/>
    <col min="14" max="14" width="29.28515625" style="1" customWidth="1"/>
    <col min="15" max="16384" width="8.7109375" style="1"/>
  </cols>
  <sheetData>
    <row r="1" spans="1:12" ht="33.75">
      <c r="A1" s="3" t="s">
        <v>24</v>
      </c>
    </row>
    <row r="2" spans="1:12" ht="18">
      <c r="A2" s="4" t="s">
        <v>25</v>
      </c>
    </row>
    <row r="3" spans="1:12" ht="18">
      <c r="A3" s="4" t="s">
        <v>26</v>
      </c>
      <c r="B3" s="4"/>
    </row>
    <row r="4" spans="1:12" ht="18">
      <c r="A4" s="4" t="s">
        <v>179</v>
      </c>
      <c r="B4" s="4"/>
    </row>
    <row r="5" spans="1:12" ht="18.75" thickBot="1">
      <c r="A5" s="4"/>
      <c r="B5" s="4"/>
    </row>
    <row r="6" spans="1:12" ht="32.25" customHeight="1" thickBot="1">
      <c r="A6" s="5" t="s">
        <v>6</v>
      </c>
      <c r="B6" s="6" t="s">
        <v>1</v>
      </c>
      <c r="C6" s="6" t="s">
        <v>2</v>
      </c>
      <c r="D6" s="6" t="s">
        <v>3</v>
      </c>
      <c r="E6" s="6" t="s">
        <v>4</v>
      </c>
      <c r="F6" s="6" t="s">
        <v>5</v>
      </c>
      <c r="G6" s="7" t="s">
        <v>8</v>
      </c>
      <c r="H6" s="6" t="s">
        <v>0</v>
      </c>
      <c r="I6" s="6" t="s">
        <v>7</v>
      </c>
      <c r="J6" s="8" t="s">
        <v>27</v>
      </c>
    </row>
    <row r="7" spans="1:12" ht="90">
      <c r="A7" s="9" t="s">
        <v>10</v>
      </c>
      <c r="B7" s="9" t="s">
        <v>55</v>
      </c>
      <c r="C7" s="10" t="s">
        <v>56</v>
      </c>
      <c r="D7" s="160" t="s">
        <v>28</v>
      </c>
      <c r="E7" s="161" t="s">
        <v>29</v>
      </c>
      <c r="F7" s="162" t="s">
        <v>11</v>
      </c>
      <c r="G7" s="162" t="s">
        <v>12</v>
      </c>
      <c r="H7" s="160" t="s">
        <v>127</v>
      </c>
      <c r="I7" s="160" t="s">
        <v>176</v>
      </c>
      <c r="J7" s="163">
        <v>42944</v>
      </c>
      <c r="K7" s="2"/>
      <c r="L7" s="2"/>
    </row>
    <row r="8" spans="1:12" ht="58.5" customHeight="1">
      <c r="A8" s="9"/>
      <c r="B8" s="9"/>
      <c r="C8" s="10"/>
      <c r="D8" s="164" t="s">
        <v>30</v>
      </c>
      <c r="E8" s="15" t="s">
        <v>31</v>
      </c>
      <c r="F8" s="165" t="s">
        <v>13</v>
      </c>
      <c r="G8" s="165" t="s">
        <v>14</v>
      </c>
      <c r="H8" s="20" t="s">
        <v>128</v>
      </c>
      <c r="I8" s="160" t="s">
        <v>176</v>
      </c>
      <c r="J8" s="163">
        <v>42944</v>
      </c>
      <c r="K8" s="2"/>
      <c r="L8" s="2"/>
    </row>
    <row r="9" spans="1:12" ht="55.5" customHeight="1">
      <c r="A9" s="9"/>
      <c r="B9" s="9"/>
      <c r="C9" s="10"/>
      <c r="D9" s="164"/>
      <c r="E9" s="160"/>
      <c r="F9" s="165" t="s">
        <v>15</v>
      </c>
      <c r="G9" s="165"/>
      <c r="H9" s="20" t="s">
        <v>128</v>
      </c>
      <c r="I9" s="160" t="s">
        <v>176</v>
      </c>
      <c r="J9" s="163">
        <v>42944</v>
      </c>
      <c r="K9" s="2"/>
      <c r="L9" s="2"/>
    </row>
    <row r="10" spans="1:12" ht="324">
      <c r="A10" s="9"/>
      <c r="B10" s="9"/>
      <c r="C10" s="10"/>
      <c r="D10" s="176"/>
      <c r="E10" s="172" t="s">
        <v>57</v>
      </c>
      <c r="F10" s="173" t="s">
        <v>16</v>
      </c>
      <c r="G10" s="173" t="s">
        <v>32</v>
      </c>
      <c r="H10" s="172" t="s">
        <v>129</v>
      </c>
      <c r="I10" s="174" t="s">
        <v>180</v>
      </c>
      <c r="J10" s="175">
        <v>42944</v>
      </c>
      <c r="K10" s="2"/>
      <c r="L10" s="2"/>
    </row>
    <row r="11" spans="1:12" ht="66.75" customHeight="1">
      <c r="A11" s="9"/>
      <c r="B11" s="9"/>
      <c r="C11" s="12" t="s">
        <v>33</v>
      </c>
      <c r="D11" s="15" t="s">
        <v>34</v>
      </c>
      <c r="E11" s="165" t="s">
        <v>17</v>
      </c>
      <c r="F11" s="166" t="s">
        <v>18</v>
      </c>
      <c r="G11" s="167"/>
      <c r="H11" s="20" t="s">
        <v>130</v>
      </c>
      <c r="I11" s="160" t="s">
        <v>176</v>
      </c>
      <c r="J11" s="163">
        <v>42944</v>
      </c>
      <c r="K11" s="2"/>
      <c r="L11" s="2"/>
    </row>
    <row r="12" spans="1:12" ht="62.25" customHeight="1">
      <c r="A12" s="13"/>
      <c r="B12" s="13"/>
      <c r="C12" s="12" t="s">
        <v>35</v>
      </c>
      <c r="D12" s="20" t="s">
        <v>36</v>
      </c>
      <c r="E12" s="165" t="s">
        <v>19</v>
      </c>
      <c r="F12" s="19" t="s">
        <v>20</v>
      </c>
      <c r="G12" s="16"/>
      <c r="H12" s="20" t="s">
        <v>131</v>
      </c>
      <c r="I12" s="160" t="s">
        <v>176</v>
      </c>
      <c r="J12" s="163">
        <v>42944</v>
      </c>
      <c r="K12" s="2"/>
      <c r="L12" s="2"/>
    </row>
    <row r="13" spans="1:12" ht="123" customHeight="1">
      <c r="A13" s="13"/>
      <c r="B13" s="13"/>
      <c r="C13" s="11"/>
      <c r="D13" s="168" t="s">
        <v>37</v>
      </c>
      <c r="E13" s="177" t="s">
        <v>21</v>
      </c>
      <c r="F13" s="169" t="s">
        <v>22</v>
      </c>
      <c r="G13" s="178"/>
      <c r="H13" s="168" t="s">
        <v>174</v>
      </c>
      <c r="I13" s="170" t="s">
        <v>177</v>
      </c>
      <c r="J13" s="171">
        <v>42944</v>
      </c>
      <c r="K13" s="2"/>
      <c r="L13" s="2"/>
    </row>
    <row r="14" spans="1:12" ht="81.75" customHeight="1">
      <c r="A14" s="13"/>
      <c r="B14" s="12" t="s">
        <v>38</v>
      </c>
      <c r="C14" s="14" t="s">
        <v>39</v>
      </c>
      <c r="D14" s="17" t="s">
        <v>40</v>
      </c>
      <c r="E14" s="18" t="s">
        <v>41</v>
      </c>
      <c r="F14" s="19"/>
      <c r="G14" s="16"/>
      <c r="H14" s="20" t="s">
        <v>42</v>
      </c>
      <c r="I14" s="184" t="s">
        <v>23</v>
      </c>
      <c r="J14" s="179" t="s">
        <v>43</v>
      </c>
      <c r="K14" s="2"/>
      <c r="L14" s="2"/>
    </row>
    <row r="15" spans="1:12" ht="75.75" customHeight="1">
      <c r="A15" s="13"/>
      <c r="B15" s="13"/>
      <c r="C15" s="181" t="s">
        <v>44</v>
      </c>
      <c r="D15" s="16" t="s">
        <v>45</v>
      </c>
      <c r="E15" s="21" t="s">
        <v>46</v>
      </c>
      <c r="F15" s="19" t="s">
        <v>47</v>
      </c>
      <c r="G15" s="16"/>
      <c r="H15" s="20" t="s">
        <v>42</v>
      </c>
      <c r="I15" s="185"/>
      <c r="J15" s="179" t="s">
        <v>43</v>
      </c>
      <c r="K15" s="2"/>
      <c r="L15" s="2"/>
    </row>
    <row r="16" spans="1:12" ht="76.5" customHeight="1">
      <c r="A16" s="13"/>
      <c r="B16" s="13"/>
      <c r="C16" s="182"/>
      <c r="D16" s="22" t="s">
        <v>48</v>
      </c>
      <c r="E16" s="23" t="s">
        <v>49</v>
      </c>
      <c r="F16" s="19" t="s">
        <v>50</v>
      </c>
      <c r="G16" s="17"/>
      <c r="H16" s="20" t="s">
        <v>42</v>
      </c>
      <c r="I16" s="186"/>
      <c r="J16" s="179" t="s">
        <v>43</v>
      </c>
      <c r="K16" s="2"/>
      <c r="L16" s="2"/>
    </row>
    <row r="17" spans="1:12" ht="113.25" customHeight="1">
      <c r="A17" s="13"/>
      <c r="B17" s="12" t="s">
        <v>51</v>
      </c>
      <c r="C17" s="14" t="s">
        <v>52</v>
      </c>
      <c r="D17" s="17" t="s">
        <v>53</v>
      </c>
      <c r="E17" s="19"/>
      <c r="F17" s="24"/>
      <c r="G17" s="25"/>
      <c r="H17" s="26" t="s">
        <v>9</v>
      </c>
      <c r="I17" s="26" t="s">
        <v>23</v>
      </c>
      <c r="J17" s="179" t="s">
        <v>43</v>
      </c>
      <c r="K17" s="2"/>
      <c r="L17" s="2"/>
    </row>
    <row r="18" spans="1:12" ht="99" customHeight="1">
      <c r="A18" s="27"/>
      <c r="B18" s="183"/>
      <c r="C18" s="14" t="s">
        <v>54</v>
      </c>
      <c r="D18" s="16"/>
      <c r="E18" s="28"/>
      <c r="F18" s="16"/>
      <c r="G18" s="16"/>
      <c r="H18" s="26" t="s">
        <v>9</v>
      </c>
      <c r="I18" s="26" t="s">
        <v>23</v>
      </c>
      <c r="J18" s="180" t="s">
        <v>43</v>
      </c>
    </row>
  </sheetData>
  <mergeCells count="1">
    <mergeCell ref="I14:I16"/>
  </mergeCells>
  <phoneticPr fontId="3"/>
  <pageMargins left="0.70866141732283472" right="0.70866141732283472" top="0.74803149606299213" bottom="0.74803149606299213" header="0.31496062992125984" footer="0.31496062992125984"/>
  <pageSetup paperSize="8" scale="59" orientation="landscape" r:id="rId1"/>
  <drawing r:id="rId2"/>
  <legacyDrawing r:id="rId3"/>
  <oleObjects>
    <oleObject progId="Worksheet" dvAspect="DVASPECT_ICON" shapeId="2049" r:id="rId4"/>
  </oleObjects>
</worksheet>
</file>

<file path=xl/worksheets/sheet2.xml><?xml version="1.0" encoding="utf-8"?>
<worksheet xmlns="http://schemas.openxmlformats.org/spreadsheetml/2006/main" xmlns:r="http://schemas.openxmlformats.org/officeDocument/2006/relationships">
  <dimension ref="A1:CH104"/>
  <sheetViews>
    <sheetView showGridLines="0" zoomScale="85" zoomScaleNormal="85" zoomScaleSheetLayoutView="75" workbookViewId="0">
      <selection activeCell="C3" sqref="C3"/>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5" width="15.7109375" style="81" customWidth="1"/>
    <col min="26" max="86" width="9" style="81"/>
    <col min="87" max="16384" width="9" style="82"/>
  </cols>
  <sheetData>
    <row r="1" spans="1:86" s="30" customFormat="1" ht="15" customHeight="1">
      <c r="A1" s="29"/>
      <c r="C1" s="31"/>
      <c r="D1" s="31"/>
      <c r="E1" s="31"/>
      <c r="F1" s="31"/>
      <c r="G1" s="32"/>
      <c r="I1" s="33"/>
      <c r="J1" s="33"/>
      <c r="K1" s="33"/>
      <c r="L1" s="33"/>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row>
    <row r="2" spans="1:86" s="30" customFormat="1" ht="17.25" customHeight="1">
      <c r="A2" s="34"/>
      <c r="C2" s="199" t="s">
        <v>58</v>
      </c>
      <c r="D2" s="199"/>
      <c r="E2" s="199"/>
      <c r="F2" s="199"/>
      <c r="G2" s="199"/>
      <c r="H2" s="199"/>
      <c r="I2" s="199"/>
      <c r="J2" s="199"/>
      <c r="K2" s="199"/>
      <c r="L2" s="33"/>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row>
    <row r="3" spans="1:86" s="30" customFormat="1" ht="15.75" customHeight="1">
      <c r="B3" s="35"/>
      <c r="D3" s="31"/>
      <c r="E3" s="31"/>
      <c r="F3" s="31"/>
      <c r="G3" s="36"/>
      <c r="H3" s="37"/>
      <c r="I3" s="33"/>
      <c r="J3" s="33"/>
      <c r="K3" s="33"/>
      <c r="L3" s="33"/>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row>
    <row r="4" spans="1:86" s="30" customFormat="1" ht="17.25" customHeight="1">
      <c r="B4" s="32" t="s">
        <v>59</v>
      </c>
      <c r="C4" s="200" t="s">
        <v>60</v>
      </c>
      <c r="D4" s="201"/>
      <c r="E4" s="38"/>
      <c r="F4" s="39"/>
      <c r="H4" s="37"/>
      <c r="I4" s="33"/>
      <c r="J4" s="33"/>
      <c r="K4" s="33"/>
      <c r="L4" s="33"/>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row>
    <row r="5" spans="1:86" s="30" customFormat="1" ht="17.25" customHeight="1">
      <c r="B5" s="32" t="s">
        <v>61</v>
      </c>
      <c r="C5" s="202" t="s">
        <v>62</v>
      </c>
      <c r="D5" s="203"/>
      <c r="E5" s="38"/>
      <c r="G5" s="40"/>
      <c r="H5" s="41"/>
      <c r="L5" s="33"/>
      <c r="M5" s="33"/>
      <c r="N5" s="33"/>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row>
    <row r="6" spans="1:86" s="30" customFormat="1" ht="17.25" customHeight="1">
      <c r="B6" s="32" t="s">
        <v>63</v>
      </c>
      <c r="C6" s="203" t="s">
        <v>64</v>
      </c>
      <c r="D6" s="203"/>
      <c r="E6" s="38"/>
      <c r="G6" s="42"/>
      <c r="H6" s="41"/>
      <c r="L6" s="33"/>
      <c r="M6" s="33"/>
      <c r="N6" s="33"/>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row>
    <row r="7" spans="1:86" s="30" customFormat="1" ht="17.25" customHeight="1">
      <c r="B7" s="32" t="s">
        <v>65</v>
      </c>
      <c r="C7" s="204">
        <v>42936</v>
      </c>
      <c r="D7" s="203"/>
      <c r="E7" s="43"/>
      <c r="F7" s="43"/>
      <c r="G7" s="43"/>
      <c r="H7" s="41"/>
      <c r="L7" s="33"/>
      <c r="M7" s="33"/>
      <c r="N7" s="33"/>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row>
    <row r="8" spans="1:86" s="30" customFormat="1" ht="17.25" customHeight="1">
      <c r="B8" s="32" t="s">
        <v>66</v>
      </c>
      <c r="C8" s="198" t="s">
        <v>67</v>
      </c>
      <c r="D8" s="198"/>
      <c r="E8" s="198"/>
      <c r="F8" s="198"/>
      <c r="G8" s="198"/>
      <c r="H8" s="41"/>
      <c r="L8" s="33"/>
      <c r="M8" s="33"/>
      <c r="N8" s="33"/>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row>
    <row r="9" spans="1:86" s="30" customFormat="1" ht="17.25" customHeight="1">
      <c r="B9" s="32"/>
      <c r="C9" s="44" t="s">
        <v>68</v>
      </c>
      <c r="D9" s="44"/>
      <c r="E9" s="44"/>
      <c r="F9" s="44"/>
      <c r="G9" s="44"/>
      <c r="H9" s="41"/>
      <c r="L9" s="33"/>
      <c r="M9" s="33"/>
      <c r="N9" s="33"/>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row>
    <row r="10" spans="1:86" s="30" customFormat="1" ht="17.25" customHeight="1">
      <c r="B10" s="32"/>
      <c r="C10" s="45"/>
      <c r="D10" s="46"/>
      <c r="E10" s="38"/>
      <c r="G10" s="47"/>
      <c r="H10" s="41"/>
      <c r="L10" s="33"/>
      <c r="M10" s="33"/>
      <c r="N10" s="33"/>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row>
    <row r="11" spans="1:86" s="30" customFormat="1" ht="17.25" customHeight="1">
      <c r="B11" s="32"/>
      <c r="C11" s="45"/>
      <c r="D11" s="46"/>
      <c r="E11" s="38"/>
      <c r="G11" s="47"/>
      <c r="H11" s="41"/>
      <c r="L11" s="33"/>
      <c r="M11" s="33"/>
      <c r="N11" s="33"/>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row>
    <row r="12" spans="1:86" s="30" customFormat="1" ht="17.25" customHeight="1">
      <c r="B12" s="32"/>
      <c r="C12" s="45"/>
      <c r="D12" s="46"/>
      <c r="E12" s="38"/>
      <c r="G12" s="47"/>
      <c r="H12" s="41"/>
      <c r="L12" s="33"/>
      <c r="M12" s="33"/>
      <c r="N12" s="33"/>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row>
    <row r="13" spans="1:86" s="30" customFormat="1" ht="17.25" customHeight="1">
      <c r="B13" s="32"/>
      <c r="C13" s="45"/>
      <c r="D13" s="46"/>
      <c r="E13" s="38"/>
      <c r="G13" s="47"/>
      <c r="H13" s="41"/>
      <c r="L13" s="33"/>
      <c r="M13" s="33"/>
      <c r="N13" s="33"/>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row>
    <row r="14" spans="1:86" s="30" customFormat="1" ht="17.25" customHeight="1">
      <c r="B14" s="32"/>
      <c r="C14" s="45"/>
      <c r="D14" s="46"/>
      <c r="E14" s="38"/>
      <c r="G14" s="47"/>
      <c r="H14" s="41"/>
      <c r="L14" s="33"/>
      <c r="M14" s="33"/>
      <c r="N14" s="33"/>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row>
    <row r="15" spans="1:86" s="30" customFormat="1" ht="17.25" customHeight="1">
      <c r="B15" s="32"/>
      <c r="C15" s="45"/>
      <c r="D15" s="46"/>
      <c r="E15" s="38"/>
      <c r="G15" s="47"/>
      <c r="H15" s="41"/>
      <c r="L15" s="33"/>
      <c r="M15" s="33"/>
      <c r="N15" s="33"/>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row>
    <row r="16" spans="1:86" s="30" customFormat="1" ht="17.25" customHeight="1">
      <c r="B16" s="32"/>
      <c r="C16" s="45"/>
      <c r="D16" s="46"/>
      <c r="E16" s="38"/>
      <c r="G16" s="47"/>
      <c r="H16" s="41"/>
      <c r="L16" s="33"/>
      <c r="M16" s="33"/>
      <c r="N16" s="33"/>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row>
    <row r="17" spans="2:86" s="30" customFormat="1" ht="17.25" customHeight="1">
      <c r="B17" s="32"/>
      <c r="C17" s="45"/>
      <c r="D17" s="46"/>
      <c r="E17" s="38"/>
      <c r="G17" s="47"/>
      <c r="H17" s="41"/>
      <c r="L17" s="33"/>
      <c r="M17" s="33"/>
      <c r="N17" s="33"/>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row>
    <row r="18" spans="2:86" s="30" customFormat="1" ht="17.25" customHeight="1">
      <c r="B18" s="32"/>
      <c r="C18" s="45"/>
      <c r="D18" s="46"/>
      <c r="E18" s="38"/>
      <c r="G18" s="47"/>
      <c r="H18" s="41"/>
      <c r="L18" s="33"/>
      <c r="M18" s="33"/>
      <c r="N18" s="33"/>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row>
    <row r="19" spans="2:86" s="30" customFormat="1" ht="17.25" customHeight="1">
      <c r="B19" s="32"/>
      <c r="C19" s="45"/>
      <c r="D19" s="46"/>
      <c r="E19" s="38"/>
      <c r="G19" s="47"/>
      <c r="H19" s="41"/>
      <c r="L19" s="33"/>
      <c r="M19" s="33"/>
      <c r="N19" s="33"/>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row>
    <row r="20" spans="2:86" s="30" customFormat="1" ht="17.25" customHeight="1" thickBot="1">
      <c r="B20" s="32"/>
      <c r="C20" s="45"/>
      <c r="D20" s="46"/>
      <c r="E20" s="38"/>
      <c r="G20" s="47"/>
      <c r="H20" s="41"/>
      <c r="L20" s="33"/>
      <c r="M20" s="33"/>
      <c r="N20" s="33"/>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row>
    <row r="21" spans="2:86" s="30" customFormat="1" ht="17.25" customHeight="1" thickBot="1">
      <c r="B21" s="32"/>
      <c r="C21" s="45"/>
      <c r="D21" s="46"/>
      <c r="E21" s="38"/>
      <c r="G21" s="48" t="s">
        <v>69</v>
      </c>
      <c r="H21" s="195" t="s">
        <v>70</v>
      </c>
      <c r="I21" s="196"/>
      <c r="J21" s="196"/>
      <c r="K21" s="197"/>
      <c r="L21" s="195" t="s">
        <v>71</v>
      </c>
      <c r="M21" s="196"/>
      <c r="N21" s="196"/>
      <c r="O21" s="197"/>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row>
    <row r="22" spans="2:86" s="30" customFormat="1" ht="17.25" customHeight="1">
      <c r="B22" s="32"/>
      <c r="C22" s="45"/>
      <c r="D22" s="46"/>
      <c r="E22" s="38"/>
      <c r="G22" s="49" t="s">
        <v>72</v>
      </c>
      <c r="H22" s="187" t="s">
        <v>73</v>
      </c>
      <c r="I22" s="189" t="s">
        <v>74</v>
      </c>
      <c r="J22" s="50" t="s">
        <v>75</v>
      </c>
      <c r="K22" s="51" t="s">
        <v>76</v>
      </c>
      <c r="L22" s="187" t="s">
        <v>73</v>
      </c>
      <c r="M22" s="189" t="s">
        <v>74</v>
      </c>
      <c r="N22" s="50" t="s">
        <v>75</v>
      </c>
      <c r="O22" s="51" t="s">
        <v>76</v>
      </c>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row>
    <row r="23" spans="2:86" s="30" customFormat="1" ht="17.25" customHeight="1">
      <c r="B23" s="32"/>
      <c r="C23" s="45"/>
      <c r="D23" s="46"/>
      <c r="E23" s="38"/>
      <c r="G23" s="52"/>
      <c r="H23" s="188"/>
      <c r="I23" s="190"/>
      <c r="J23" s="53"/>
      <c r="K23" s="54"/>
      <c r="L23" s="188"/>
      <c r="M23" s="190"/>
      <c r="N23" s="53"/>
      <c r="O23" s="54"/>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row>
    <row r="24" spans="2:86" s="30" customFormat="1" ht="17.25" customHeight="1">
      <c r="B24" s="32"/>
      <c r="C24" s="45"/>
      <c r="D24" s="46"/>
      <c r="E24" s="38"/>
      <c r="G24" s="55" t="s">
        <v>77</v>
      </c>
      <c r="H24" s="191" t="s">
        <v>78</v>
      </c>
      <c r="I24" s="193" t="s">
        <v>79</v>
      </c>
      <c r="J24" s="56"/>
      <c r="K24" s="57"/>
      <c r="L24" s="191" t="s">
        <v>78</v>
      </c>
      <c r="M24" s="193" t="s">
        <v>79</v>
      </c>
      <c r="N24" s="56"/>
      <c r="O24" s="57"/>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row>
    <row r="25" spans="2:86" s="30" customFormat="1" ht="17.25" customHeight="1">
      <c r="B25" s="32"/>
      <c r="C25" s="45"/>
      <c r="D25" s="46"/>
      <c r="E25" s="38"/>
      <c r="G25" s="58"/>
      <c r="H25" s="192"/>
      <c r="I25" s="194"/>
      <c r="J25" s="59"/>
      <c r="K25" s="60"/>
      <c r="L25" s="192"/>
      <c r="M25" s="194"/>
      <c r="N25" s="59"/>
      <c r="O25" s="60"/>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row>
    <row r="26" spans="2:86" s="30" customFormat="1" ht="17.25" customHeight="1">
      <c r="B26" s="32"/>
      <c r="C26" s="45"/>
      <c r="D26" s="46"/>
      <c r="E26" s="38"/>
      <c r="G26" s="61" t="s">
        <v>80</v>
      </c>
      <c r="H26" s="62" t="s">
        <v>81</v>
      </c>
      <c r="I26" s="63" t="s">
        <v>81</v>
      </c>
      <c r="J26" s="64"/>
      <c r="K26" s="65"/>
      <c r="L26" s="62" t="s">
        <v>81</v>
      </c>
      <c r="M26" s="63" t="s">
        <v>81</v>
      </c>
      <c r="N26" s="64"/>
      <c r="O26" s="65"/>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row>
    <row r="27" spans="2:86" s="30" customFormat="1" ht="17.25" customHeight="1">
      <c r="B27" s="32"/>
      <c r="C27" s="45"/>
      <c r="D27" s="46"/>
      <c r="E27" s="38"/>
      <c r="G27" s="61" t="s">
        <v>82</v>
      </c>
      <c r="H27" s="66">
        <v>22.8</v>
      </c>
      <c r="I27" s="80">
        <v>22.81</v>
      </c>
      <c r="J27" s="67"/>
      <c r="K27" s="68"/>
      <c r="L27" s="66">
        <v>22.8</v>
      </c>
      <c r="M27" s="80">
        <v>22.81</v>
      </c>
      <c r="N27" s="67"/>
      <c r="O27" s="68"/>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row>
    <row r="28" spans="2:86" s="30" customFormat="1" ht="17.25" customHeight="1">
      <c r="B28" s="32"/>
      <c r="C28" s="45"/>
      <c r="D28" s="46"/>
      <c r="E28" s="38"/>
      <c r="G28" s="61" t="s">
        <v>83</v>
      </c>
      <c r="H28" s="66">
        <v>22.795000000000002</v>
      </c>
      <c r="I28" s="80">
        <v>22.8</v>
      </c>
      <c r="J28" s="67"/>
      <c r="K28" s="68"/>
      <c r="L28" s="69">
        <v>22.795000000000002</v>
      </c>
      <c r="M28" s="80">
        <v>22.8</v>
      </c>
      <c r="N28" s="67"/>
      <c r="O28" s="68"/>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row>
    <row r="29" spans="2:86" s="30" customFormat="1" ht="17.25" customHeight="1" thickBot="1">
      <c r="B29" s="32"/>
      <c r="C29" s="45"/>
      <c r="D29" s="46"/>
      <c r="E29" s="38"/>
      <c r="G29" s="55" t="s">
        <v>84</v>
      </c>
      <c r="H29" s="86" t="s">
        <v>85</v>
      </c>
      <c r="I29" s="71" t="s">
        <v>86</v>
      </c>
      <c r="J29" s="71"/>
      <c r="K29" s="72"/>
      <c r="L29" s="70" t="s">
        <v>87</v>
      </c>
      <c r="M29" s="71" t="s">
        <v>86</v>
      </c>
      <c r="N29" s="71"/>
      <c r="O29" s="72"/>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row>
    <row r="30" spans="2:86" s="30" customFormat="1" ht="17.25" customHeight="1" thickTop="1" thickBot="1">
      <c r="B30" s="32"/>
      <c r="C30" s="45"/>
      <c r="D30" s="46"/>
      <c r="E30" s="38"/>
      <c r="G30" s="73" t="s">
        <v>88</v>
      </c>
      <c r="H30" s="87"/>
      <c r="I30" s="75"/>
      <c r="J30" s="76"/>
      <c r="K30" s="77"/>
      <c r="L30" s="74"/>
      <c r="M30" s="75"/>
      <c r="N30" s="76"/>
      <c r="O30" s="77"/>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row>
    <row r="31" spans="2:86" s="30" customFormat="1" ht="17.25" customHeight="1">
      <c r="B31" s="32"/>
      <c r="C31" s="45"/>
      <c r="D31" s="46"/>
      <c r="E31" s="38"/>
      <c r="G31" s="105">
        <v>1</v>
      </c>
      <c r="H31" s="88">
        <v>22.795999999999999</v>
      </c>
      <c r="I31" s="89">
        <v>22.809000000000001</v>
      </c>
      <c r="J31" s="90"/>
      <c r="K31" s="91"/>
      <c r="L31" s="92">
        <v>22.795999999999999</v>
      </c>
      <c r="M31" s="89">
        <v>22.808</v>
      </c>
      <c r="N31" s="90"/>
      <c r="O31" s="93"/>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row>
    <row r="32" spans="2:86" s="30" customFormat="1" ht="17.25" customHeight="1">
      <c r="B32" s="32"/>
      <c r="C32" s="45"/>
      <c r="D32" s="46"/>
      <c r="E32" s="38"/>
      <c r="G32" s="106">
        <v>2</v>
      </c>
      <c r="H32" s="94">
        <v>22.797000000000001</v>
      </c>
      <c r="I32" s="95">
        <v>22.81</v>
      </c>
      <c r="J32" s="96"/>
      <c r="K32" s="97"/>
      <c r="L32" s="98">
        <v>22.797000000000001</v>
      </c>
      <c r="M32" s="95">
        <v>22.808</v>
      </c>
      <c r="N32" s="96"/>
      <c r="O32" s="97"/>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row>
    <row r="33" spans="2:86" s="30" customFormat="1" ht="17.25" customHeight="1">
      <c r="B33" s="32"/>
      <c r="C33" s="45"/>
      <c r="D33" s="46"/>
      <c r="E33" s="38"/>
      <c r="G33" s="106">
        <v>3</v>
      </c>
      <c r="H33" s="94">
        <v>22.8</v>
      </c>
      <c r="I33" s="95">
        <v>22.81</v>
      </c>
      <c r="J33" s="96"/>
      <c r="K33" s="97"/>
      <c r="L33" s="98">
        <v>22.8</v>
      </c>
      <c r="M33" s="95">
        <v>22.81</v>
      </c>
      <c r="N33" s="96"/>
      <c r="O33" s="97"/>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row>
    <row r="34" spans="2:86" s="30" customFormat="1" ht="17.25" customHeight="1">
      <c r="B34" s="78"/>
      <c r="C34" s="31"/>
      <c r="D34" s="31"/>
      <c r="E34" s="31"/>
      <c r="F34" s="31"/>
      <c r="G34" s="106">
        <v>4</v>
      </c>
      <c r="H34" s="94">
        <v>22.798999999999999</v>
      </c>
      <c r="I34" s="95">
        <v>22.809000000000001</v>
      </c>
      <c r="J34" s="96"/>
      <c r="K34" s="97"/>
      <c r="L34" s="98">
        <v>22.798999999999999</v>
      </c>
      <c r="M34" s="95">
        <v>22.81</v>
      </c>
      <c r="N34" s="96"/>
      <c r="O34" s="97"/>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row>
    <row r="35" spans="2:86" s="79" customFormat="1" ht="17.25" customHeight="1">
      <c r="G35" s="106">
        <v>5</v>
      </c>
      <c r="H35" s="94">
        <v>22.798999999999999</v>
      </c>
      <c r="I35" s="95">
        <v>22.808</v>
      </c>
      <c r="J35" s="96"/>
      <c r="K35" s="97"/>
      <c r="L35" s="98">
        <v>22.798999999999999</v>
      </c>
      <c r="M35" s="95">
        <v>22.809000000000001</v>
      </c>
      <c r="N35" s="96"/>
      <c r="O35" s="97"/>
    </row>
    <row r="36" spans="2:86" s="30" customFormat="1" ht="17.25" customHeight="1">
      <c r="G36" s="106">
        <v>6</v>
      </c>
      <c r="H36" s="94">
        <v>22.797999999999998</v>
      </c>
      <c r="I36" s="99"/>
      <c r="J36" s="96"/>
      <c r="K36" s="97"/>
      <c r="L36" s="98">
        <v>22.797999999999998</v>
      </c>
      <c r="M36" s="99"/>
      <c r="N36" s="96"/>
      <c r="O36" s="97"/>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row>
    <row r="37" spans="2:86" s="30" customFormat="1" ht="17.25" customHeight="1" thickBot="1">
      <c r="G37" s="107"/>
      <c r="H37" s="100"/>
      <c r="I37" s="101"/>
      <c r="J37" s="102"/>
      <c r="K37" s="103"/>
      <c r="L37" s="104"/>
      <c r="M37" s="101"/>
      <c r="N37" s="102"/>
      <c r="O37" s="103"/>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row>
    <row r="38" spans="2:86" s="30" customFormat="1" ht="17.25" customHeight="1">
      <c r="G38" s="119" t="s">
        <v>135</v>
      </c>
      <c r="H38" s="110">
        <f>AVERAGE(H31:H37)</f>
        <v>22.79816666666667</v>
      </c>
      <c r="I38" s="111">
        <f>AVERAGE(I31:I37)</f>
        <v>22.809199999999997</v>
      </c>
      <c r="J38" s="111">
        <f>I38-H38</f>
        <v>1.1033333333326567E-2</v>
      </c>
      <c r="K38" s="122" t="s">
        <v>134</v>
      </c>
      <c r="L38" s="110">
        <f>AVERAGE(L31:L37)</f>
        <v>22.79816666666667</v>
      </c>
      <c r="M38" s="111">
        <f>AVERAGE(M31:M37)</f>
        <v>22.809000000000001</v>
      </c>
      <c r="N38" s="111">
        <f>M38-L38</f>
        <v>1.0833333333330586E-2</v>
      </c>
      <c r="O38" s="122" t="s">
        <v>136</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row>
    <row r="39" spans="2:86" s="30" customFormat="1" ht="17.25" customHeight="1">
      <c r="G39" s="120" t="s">
        <v>137</v>
      </c>
      <c r="H39" s="112">
        <f>MAX(H31:H37)</f>
        <v>22.8</v>
      </c>
      <c r="I39" s="113">
        <f>MAX(I31:I37)</f>
        <v>22.81</v>
      </c>
      <c r="J39" s="113">
        <f>I39-H40</f>
        <v>1.3999999999999346E-2</v>
      </c>
      <c r="K39" s="123" t="s">
        <v>134</v>
      </c>
      <c r="L39" s="112">
        <f>MAX(L31:L37)</f>
        <v>22.8</v>
      </c>
      <c r="M39" s="113">
        <f>MAX(M31:M37)</f>
        <v>22.81</v>
      </c>
      <c r="N39" s="113">
        <f>M39-L40</f>
        <v>1.3999999999999346E-2</v>
      </c>
      <c r="O39" s="123" t="s">
        <v>136</v>
      </c>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row>
    <row r="40" spans="2:86" s="30" customFormat="1" ht="18.75" customHeight="1" thickBot="1">
      <c r="G40" s="121" t="s">
        <v>138</v>
      </c>
      <c r="H40" s="114">
        <f>MIN(H31:H37)</f>
        <v>22.795999999999999</v>
      </c>
      <c r="I40" s="115">
        <f>MIN(I31:I37)</f>
        <v>22.808</v>
      </c>
      <c r="J40" s="115">
        <f>I40-H39</f>
        <v>7.9999999999991189E-3</v>
      </c>
      <c r="K40" s="124" t="s">
        <v>134</v>
      </c>
      <c r="L40" s="114">
        <f>MIN(L31:L37)</f>
        <v>22.795999999999999</v>
      </c>
      <c r="M40" s="115">
        <f>MIN(M31:M37)</f>
        <v>22.808</v>
      </c>
      <c r="N40" s="115">
        <f>M40-L39</f>
        <v>7.9999999999991189E-3</v>
      </c>
      <c r="O40" s="124" t="s">
        <v>136</v>
      </c>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row>
    <row r="41" spans="2:86" s="30" customFormat="1" ht="17.25" customHeight="1">
      <c r="B41" s="32"/>
      <c r="C41" s="45"/>
      <c r="D41" s="46"/>
      <c r="E41" s="38"/>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row>
    <row r="42" spans="2:86" s="30" customFormat="1" ht="17.25" customHeight="1" thickBot="1">
      <c r="B42" s="32"/>
      <c r="C42" s="45"/>
      <c r="D42" s="46"/>
      <c r="E42" s="38"/>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row>
    <row r="43" spans="2:86" s="30" customFormat="1" ht="17.25" customHeight="1" thickBot="1">
      <c r="B43" s="32"/>
      <c r="C43" s="45"/>
      <c r="D43" s="46"/>
      <c r="E43" s="38"/>
      <c r="G43" s="48" t="s">
        <v>89</v>
      </c>
      <c r="H43" s="195" t="s">
        <v>70</v>
      </c>
      <c r="I43" s="196"/>
      <c r="J43" s="196"/>
      <c r="K43" s="197"/>
      <c r="L43" s="195" t="s">
        <v>71</v>
      </c>
      <c r="M43" s="196"/>
      <c r="N43" s="196"/>
      <c r="O43" s="197"/>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row>
    <row r="44" spans="2:86" s="30" customFormat="1" ht="17.25" customHeight="1">
      <c r="B44" s="32"/>
      <c r="C44" s="45"/>
      <c r="D44" s="46"/>
      <c r="E44" s="38"/>
      <c r="G44" s="49" t="s">
        <v>72</v>
      </c>
      <c r="H44" s="187" t="s">
        <v>90</v>
      </c>
      <c r="I44" s="189" t="s">
        <v>91</v>
      </c>
      <c r="J44" s="50" t="s">
        <v>75</v>
      </c>
      <c r="K44" s="51" t="s">
        <v>76</v>
      </c>
      <c r="L44" s="187" t="s">
        <v>90</v>
      </c>
      <c r="M44" s="189" t="s">
        <v>91</v>
      </c>
      <c r="N44" s="50" t="s">
        <v>75</v>
      </c>
      <c r="O44" s="51" t="s">
        <v>76</v>
      </c>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row>
    <row r="45" spans="2:86" s="30" customFormat="1" ht="17.25" customHeight="1">
      <c r="B45" s="32"/>
      <c r="C45" s="45"/>
      <c r="D45" s="46"/>
      <c r="E45" s="38"/>
      <c r="G45" s="52"/>
      <c r="H45" s="188"/>
      <c r="I45" s="190"/>
      <c r="J45" s="53"/>
      <c r="K45" s="54"/>
      <c r="L45" s="188"/>
      <c r="M45" s="190"/>
      <c r="N45" s="53"/>
      <c r="O45" s="54"/>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row>
    <row r="46" spans="2:86" s="30" customFormat="1" ht="17.25" customHeight="1">
      <c r="B46" s="32"/>
      <c r="C46" s="45"/>
      <c r="D46" s="46"/>
      <c r="E46" s="38"/>
      <c r="G46" s="55" t="s">
        <v>77</v>
      </c>
      <c r="H46" s="191" t="s">
        <v>92</v>
      </c>
      <c r="I46" s="193" t="s">
        <v>93</v>
      </c>
      <c r="J46" s="56"/>
      <c r="K46" s="57"/>
      <c r="L46" s="191" t="s">
        <v>92</v>
      </c>
      <c r="M46" s="193" t="s">
        <v>93</v>
      </c>
      <c r="N46" s="56"/>
      <c r="O46" s="57"/>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row>
    <row r="47" spans="2:86" s="30" customFormat="1" ht="17.25" customHeight="1">
      <c r="B47" s="32"/>
      <c r="C47" s="45"/>
      <c r="D47" s="46"/>
      <c r="E47" s="38"/>
      <c r="G47" s="58"/>
      <c r="H47" s="192"/>
      <c r="I47" s="194"/>
      <c r="J47" s="59"/>
      <c r="K47" s="60"/>
      <c r="L47" s="192"/>
      <c r="M47" s="194"/>
      <c r="N47" s="59"/>
      <c r="O47" s="60"/>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row>
    <row r="48" spans="2:86" s="30" customFormat="1" ht="17.25" customHeight="1">
      <c r="B48" s="32"/>
      <c r="C48" s="45"/>
      <c r="D48" s="46"/>
      <c r="E48" s="38"/>
      <c r="G48" s="61" t="s">
        <v>80</v>
      </c>
      <c r="H48" s="62" t="s">
        <v>81</v>
      </c>
      <c r="I48" s="63" t="s">
        <v>81</v>
      </c>
      <c r="J48" s="64"/>
      <c r="K48" s="65"/>
      <c r="L48" s="62" t="s">
        <v>81</v>
      </c>
      <c r="M48" s="63" t="s">
        <v>81</v>
      </c>
      <c r="N48" s="64"/>
      <c r="O48" s="65"/>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row>
    <row r="49" spans="2:86" s="30" customFormat="1" ht="17.25" customHeight="1">
      <c r="B49" s="32"/>
      <c r="C49" s="45"/>
      <c r="D49" s="46"/>
      <c r="E49" s="38"/>
      <c r="G49" s="61" t="s">
        <v>133</v>
      </c>
      <c r="H49" s="66">
        <v>3.0760000000000001</v>
      </c>
      <c r="I49" s="80">
        <v>3.081</v>
      </c>
      <c r="J49" s="67"/>
      <c r="K49" s="68"/>
      <c r="L49" s="66">
        <v>3.0760000000000001</v>
      </c>
      <c r="M49" s="80">
        <v>3.081</v>
      </c>
      <c r="N49" s="67"/>
      <c r="O49" s="68"/>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row>
    <row r="50" spans="2:86" s="30" customFormat="1" ht="17.25" customHeight="1">
      <c r="B50" s="32"/>
      <c r="C50" s="45"/>
      <c r="D50" s="46"/>
      <c r="E50" s="38"/>
      <c r="G50" s="61" t="s">
        <v>83</v>
      </c>
      <c r="H50" s="69">
        <v>3.0710000000000002</v>
      </c>
      <c r="I50" s="80">
        <v>3.0760000000000001</v>
      </c>
      <c r="J50" s="67"/>
      <c r="K50" s="68"/>
      <c r="L50" s="66">
        <v>3.0710000000000002</v>
      </c>
      <c r="M50" s="80">
        <v>3.0760000000000001</v>
      </c>
      <c r="N50" s="67"/>
      <c r="O50" s="68"/>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row>
    <row r="51" spans="2:86" s="30" customFormat="1" ht="17.25" customHeight="1" thickBot="1">
      <c r="B51" s="32"/>
      <c r="C51" s="45"/>
      <c r="D51" s="46"/>
      <c r="E51" s="38"/>
      <c r="G51" s="55" t="s">
        <v>84</v>
      </c>
      <c r="H51" s="70" t="s">
        <v>94</v>
      </c>
      <c r="I51" s="71" t="s">
        <v>94</v>
      </c>
      <c r="J51" s="71"/>
      <c r="K51" s="72"/>
      <c r="L51" s="86" t="s">
        <v>94</v>
      </c>
      <c r="M51" s="71" t="s">
        <v>94</v>
      </c>
      <c r="N51" s="71"/>
      <c r="O51" s="72"/>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row>
    <row r="52" spans="2:86" s="30" customFormat="1" ht="17.25" customHeight="1" thickTop="1" thickBot="1">
      <c r="B52" s="32"/>
      <c r="C52" s="45"/>
      <c r="D52" s="46"/>
      <c r="E52" s="38"/>
      <c r="G52" s="73" t="s">
        <v>88</v>
      </c>
      <c r="H52" s="74"/>
      <c r="I52" s="75"/>
      <c r="J52" s="76"/>
      <c r="K52" s="77"/>
      <c r="L52" s="87"/>
      <c r="M52" s="75"/>
      <c r="N52" s="76"/>
      <c r="O52" s="77"/>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row>
    <row r="53" spans="2:86" s="30" customFormat="1" ht="17.25" customHeight="1">
      <c r="B53" s="32"/>
      <c r="C53" s="45"/>
      <c r="D53" s="46"/>
      <c r="E53" s="38"/>
      <c r="G53" s="105">
        <v>1</v>
      </c>
      <c r="H53" s="88">
        <v>3.0720000000000001</v>
      </c>
      <c r="I53" s="89">
        <v>3.0779999999999998</v>
      </c>
      <c r="J53" s="90"/>
      <c r="K53" s="91"/>
      <c r="L53" s="88">
        <v>3.0720000000000001</v>
      </c>
      <c r="M53" s="116">
        <v>3.081</v>
      </c>
      <c r="N53" s="90"/>
      <c r="O53" s="93"/>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row>
    <row r="54" spans="2:86" s="30" customFormat="1" ht="17.25" customHeight="1">
      <c r="B54" s="32"/>
      <c r="C54" s="45"/>
      <c r="D54" s="46"/>
      <c r="E54" s="38"/>
      <c r="G54" s="106">
        <v>2</v>
      </c>
      <c r="H54" s="94">
        <v>3.0750000000000002</v>
      </c>
      <c r="I54" s="95">
        <v>3.08</v>
      </c>
      <c r="J54" s="96"/>
      <c r="K54" s="97"/>
      <c r="L54" s="94">
        <v>3.0750000000000002</v>
      </c>
      <c r="M54" s="95">
        <v>3.0790000000000002</v>
      </c>
      <c r="N54" s="96"/>
      <c r="O54" s="97"/>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row>
    <row r="55" spans="2:86" ht="17.25" customHeight="1">
      <c r="G55" s="106">
        <v>3</v>
      </c>
      <c r="H55" s="94">
        <v>3.0760000000000001</v>
      </c>
      <c r="I55" s="117"/>
      <c r="J55" s="96"/>
      <c r="K55" s="97"/>
      <c r="L55" s="94">
        <v>3.0760000000000001</v>
      </c>
      <c r="M55" s="117"/>
      <c r="N55" s="96"/>
      <c r="O55" s="97"/>
    </row>
    <row r="56" spans="2:86" ht="17.25" customHeight="1">
      <c r="G56" s="106">
        <v>4</v>
      </c>
      <c r="H56" s="94">
        <v>3.0739999999999998</v>
      </c>
      <c r="I56" s="117"/>
      <c r="J56" s="96"/>
      <c r="K56" s="97"/>
      <c r="L56" s="94">
        <v>3.0739999999999998</v>
      </c>
      <c r="M56" s="117"/>
      <c r="N56" s="96"/>
      <c r="O56" s="97"/>
    </row>
    <row r="57" spans="2:86" ht="17.25" customHeight="1">
      <c r="G57" s="106">
        <v>5</v>
      </c>
      <c r="H57" s="94">
        <v>3.0739999999999998</v>
      </c>
      <c r="I57" s="117"/>
      <c r="J57" s="96"/>
      <c r="K57" s="97"/>
      <c r="L57" s="94">
        <v>3.0739999999999998</v>
      </c>
      <c r="M57" s="117"/>
      <c r="N57" s="96"/>
      <c r="O57" s="97"/>
    </row>
    <row r="58" spans="2:86" ht="17.25" customHeight="1">
      <c r="G58" s="106">
        <v>6</v>
      </c>
      <c r="H58" s="94">
        <v>3.0750000000000002</v>
      </c>
      <c r="I58" s="99"/>
      <c r="J58" s="96"/>
      <c r="K58" s="97"/>
      <c r="L58" s="94">
        <v>3.0750000000000002</v>
      </c>
      <c r="M58" s="99"/>
      <c r="N58" s="96"/>
      <c r="O58" s="97"/>
    </row>
    <row r="59" spans="2:86" ht="17.25" customHeight="1" thickBot="1">
      <c r="G59" s="106"/>
      <c r="H59" s="118"/>
      <c r="I59" s="96"/>
      <c r="J59" s="96"/>
      <c r="K59" s="97"/>
      <c r="L59" s="118"/>
      <c r="M59" s="96"/>
      <c r="N59" s="96"/>
      <c r="O59" s="97"/>
    </row>
    <row r="60" spans="2:86" ht="17.25" customHeight="1">
      <c r="G60" s="119" t="s">
        <v>135</v>
      </c>
      <c r="H60" s="110">
        <f>AVERAGE(H53:H59)</f>
        <v>3.0743333333333336</v>
      </c>
      <c r="I60" s="111">
        <f>AVERAGE(I53:I59)</f>
        <v>3.0789999999999997</v>
      </c>
      <c r="J60" s="111">
        <f>I60-H60</f>
        <v>4.6666666666661527E-3</v>
      </c>
      <c r="K60" s="122" t="s">
        <v>134</v>
      </c>
      <c r="L60" s="110">
        <f>AVERAGE(L53:L59)</f>
        <v>3.0743333333333336</v>
      </c>
      <c r="M60" s="111">
        <f>AVERAGE(M53:M59)</f>
        <v>3.08</v>
      </c>
      <c r="N60" s="111">
        <f>M60-L60</f>
        <v>5.6666666666664867E-3</v>
      </c>
      <c r="O60" s="122" t="s">
        <v>136</v>
      </c>
    </row>
    <row r="61" spans="2:86" ht="17.25" customHeight="1">
      <c r="E61" s="108"/>
      <c r="G61" s="120" t="s">
        <v>137</v>
      </c>
      <c r="H61" s="112">
        <f>MAX(H53:H59)</f>
        <v>3.0760000000000001</v>
      </c>
      <c r="I61" s="113">
        <f>MAX(I53:I59)</f>
        <v>3.08</v>
      </c>
      <c r="J61" s="113">
        <f>I61-H62</f>
        <v>8.0000000000000071E-3</v>
      </c>
      <c r="K61" s="123" t="s">
        <v>134</v>
      </c>
      <c r="L61" s="112">
        <f>MAX(L53:L59)</f>
        <v>3.0760000000000001</v>
      </c>
      <c r="M61" s="113">
        <f>MAX(M53:M59)</f>
        <v>3.081</v>
      </c>
      <c r="N61" s="113">
        <f>M61-L62</f>
        <v>8.999999999999897E-3</v>
      </c>
      <c r="O61" s="123" t="s">
        <v>136</v>
      </c>
    </row>
    <row r="62" spans="2:86" ht="17.25" customHeight="1" thickBot="1">
      <c r="E62" s="108"/>
      <c r="G62" s="121" t="s">
        <v>138</v>
      </c>
      <c r="H62" s="114">
        <f>MIN(H53:H59)</f>
        <v>3.0720000000000001</v>
      </c>
      <c r="I62" s="115">
        <f>MIN(I53:I59)</f>
        <v>3.0779999999999998</v>
      </c>
      <c r="J62" s="115">
        <f>I62-H61</f>
        <v>1.9999999999997797E-3</v>
      </c>
      <c r="K62" s="124" t="s">
        <v>134</v>
      </c>
      <c r="L62" s="114">
        <f>MIN(L53:L59)</f>
        <v>3.0720000000000001</v>
      </c>
      <c r="M62" s="115">
        <f>MIN(M53:M59)</f>
        <v>3.0790000000000002</v>
      </c>
      <c r="N62" s="115">
        <f>M62-L61</f>
        <v>3.0000000000001137E-3</v>
      </c>
      <c r="O62" s="124" t="s">
        <v>136</v>
      </c>
    </row>
    <row r="63" spans="2:86" ht="13.5" thickBot="1">
      <c r="E63" s="108"/>
    </row>
    <row r="64" spans="2:86" ht="17.25" customHeight="1" thickBot="1">
      <c r="E64" s="108"/>
      <c r="G64" s="48" t="s">
        <v>95</v>
      </c>
      <c r="H64" s="195" t="s">
        <v>70</v>
      </c>
      <c r="I64" s="196"/>
      <c r="J64" s="196"/>
      <c r="K64" s="197"/>
      <c r="L64" s="195" t="s">
        <v>71</v>
      </c>
      <c r="M64" s="196"/>
      <c r="N64" s="196"/>
      <c r="O64" s="197"/>
    </row>
    <row r="65" spans="5:15" ht="17.25" customHeight="1">
      <c r="E65" s="108"/>
      <c r="G65" s="49" t="s">
        <v>72</v>
      </c>
      <c r="H65" s="187" t="s">
        <v>96</v>
      </c>
      <c r="I65" s="189" t="s">
        <v>97</v>
      </c>
      <c r="J65" s="50" t="s">
        <v>75</v>
      </c>
      <c r="K65" s="51" t="s">
        <v>76</v>
      </c>
      <c r="L65" s="187" t="s">
        <v>90</v>
      </c>
      <c r="M65" s="189" t="s">
        <v>91</v>
      </c>
      <c r="N65" s="50" t="s">
        <v>75</v>
      </c>
      <c r="O65" s="51" t="s">
        <v>76</v>
      </c>
    </row>
    <row r="66" spans="5:15" ht="17.25" customHeight="1">
      <c r="E66" s="108"/>
      <c r="G66" s="52"/>
      <c r="H66" s="188"/>
      <c r="I66" s="190"/>
      <c r="J66" s="53"/>
      <c r="K66" s="54"/>
      <c r="L66" s="188"/>
      <c r="M66" s="190"/>
      <c r="N66" s="53"/>
      <c r="O66" s="54"/>
    </row>
    <row r="67" spans="5:15" ht="17.25" customHeight="1">
      <c r="E67" s="109"/>
      <c r="G67" s="55" t="s">
        <v>77</v>
      </c>
      <c r="H67" s="191" t="s">
        <v>98</v>
      </c>
      <c r="I67" s="193" t="s">
        <v>99</v>
      </c>
      <c r="J67" s="56"/>
      <c r="K67" s="57"/>
      <c r="L67" s="191" t="s">
        <v>98</v>
      </c>
      <c r="M67" s="193" t="s">
        <v>99</v>
      </c>
      <c r="N67" s="56"/>
      <c r="O67" s="57"/>
    </row>
    <row r="68" spans="5:15" ht="17.25" customHeight="1">
      <c r="G68" s="58"/>
      <c r="H68" s="192"/>
      <c r="I68" s="194"/>
      <c r="J68" s="59"/>
      <c r="K68" s="60"/>
      <c r="L68" s="192"/>
      <c r="M68" s="194"/>
      <c r="N68" s="59"/>
      <c r="O68" s="60"/>
    </row>
    <row r="69" spans="5:15" ht="17.25" customHeight="1">
      <c r="G69" s="61" t="s">
        <v>80</v>
      </c>
      <c r="H69" s="62" t="s">
        <v>81</v>
      </c>
      <c r="I69" s="63" t="s">
        <v>81</v>
      </c>
      <c r="J69" s="64"/>
      <c r="K69" s="65"/>
      <c r="L69" s="62" t="s">
        <v>81</v>
      </c>
      <c r="M69" s="63" t="s">
        <v>81</v>
      </c>
      <c r="N69" s="64"/>
      <c r="O69" s="65"/>
    </row>
    <row r="70" spans="5:15" ht="17.25" customHeight="1">
      <c r="G70" s="61" t="s">
        <v>82</v>
      </c>
      <c r="H70" s="66">
        <v>5</v>
      </c>
      <c r="I70" s="80">
        <v>5.0049999999999999</v>
      </c>
      <c r="J70" s="67"/>
      <c r="K70" s="68"/>
      <c r="L70" s="66">
        <v>5</v>
      </c>
      <c r="M70" s="80">
        <v>5.0049999999999999</v>
      </c>
      <c r="N70" s="67"/>
      <c r="O70" s="68"/>
    </row>
    <row r="71" spans="5:15" ht="17.25" customHeight="1">
      <c r="G71" s="61" t="s">
        <v>83</v>
      </c>
      <c r="H71" s="69">
        <v>4.9950000000000001</v>
      </c>
      <c r="I71" s="80">
        <v>5</v>
      </c>
      <c r="J71" s="67"/>
      <c r="K71" s="68"/>
      <c r="L71" s="69">
        <v>4.9950000000000001</v>
      </c>
      <c r="M71" s="80">
        <v>5</v>
      </c>
      <c r="N71" s="67"/>
      <c r="O71" s="68"/>
    </row>
    <row r="72" spans="5:15" ht="17.25" customHeight="1" thickBot="1">
      <c r="G72" s="55" t="s">
        <v>84</v>
      </c>
      <c r="H72" s="70" t="s">
        <v>85</v>
      </c>
      <c r="I72" s="71" t="s">
        <v>94</v>
      </c>
      <c r="J72" s="71"/>
      <c r="K72" s="72"/>
      <c r="L72" s="70" t="s">
        <v>85</v>
      </c>
      <c r="M72" s="71" t="s">
        <v>94</v>
      </c>
      <c r="N72" s="71"/>
      <c r="O72" s="72"/>
    </row>
    <row r="73" spans="5:15" ht="17.25" customHeight="1" thickTop="1" thickBot="1">
      <c r="G73" s="73" t="s">
        <v>88</v>
      </c>
      <c r="H73" s="74"/>
      <c r="I73" s="75"/>
      <c r="J73" s="76"/>
      <c r="K73" s="77"/>
      <c r="L73" s="74"/>
      <c r="M73" s="75"/>
      <c r="N73" s="76"/>
      <c r="O73" s="77"/>
    </row>
    <row r="74" spans="5:15" ht="17.25" customHeight="1">
      <c r="G74" s="105">
        <v>1</v>
      </c>
      <c r="H74" s="88">
        <v>4.9960000000000004</v>
      </c>
      <c r="I74" s="125">
        <v>5.0019999999999998</v>
      </c>
      <c r="J74" s="90"/>
      <c r="K74" s="91"/>
      <c r="L74" s="88">
        <v>4.9960000000000004</v>
      </c>
      <c r="M74" s="125">
        <v>5.0039999999999996</v>
      </c>
      <c r="N74" s="90"/>
      <c r="O74" s="93"/>
    </row>
    <row r="75" spans="5:15" ht="17.25" customHeight="1">
      <c r="G75" s="106">
        <v>2</v>
      </c>
      <c r="H75" s="94">
        <v>4.9969999999999999</v>
      </c>
      <c r="I75" s="126">
        <v>5.0049999999999999</v>
      </c>
      <c r="J75" s="96"/>
      <c r="K75" s="97"/>
      <c r="L75" s="94">
        <v>4.9969999999999999</v>
      </c>
      <c r="M75" s="126">
        <v>5.0049999999999999</v>
      </c>
      <c r="N75" s="96"/>
      <c r="O75" s="97"/>
    </row>
    <row r="76" spans="5:15" ht="17.25" customHeight="1">
      <c r="G76" s="106">
        <v>3</v>
      </c>
      <c r="H76" s="94">
        <v>4.9980000000000002</v>
      </c>
      <c r="I76" s="127"/>
      <c r="J76" s="96"/>
      <c r="K76" s="97"/>
      <c r="L76" s="94">
        <v>4.9980000000000002</v>
      </c>
      <c r="M76" s="127"/>
      <c r="N76" s="96"/>
      <c r="O76" s="97"/>
    </row>
    <row r="77" spans="5:15" ht="17.25" customHeight="1">
      <c r="G77" s="106">
        <v>4</v>
      </c>
      <c r="H77" s="94">
        <v>4.9969999999999999</v>
      </c>
      <c r="I77" s="127"/>
      <c r="J77" s="96"/>
      <c r="K77" s="97"/>
      <c r="L77" s="94">
        <v>4.9969999999999999</v>
      </c>
      <c r="M77" s="127"/>
      <c r="N77" s="96"/>
      <c r="O77" s="97"/>
    </row>
    <row r="78" spans="5:15" ht="17.25" customHeight="1">
      <c r="G78" s="106">
        <v>5</v>
      </c>
      <c r="H78" s="94">
        <v>4.9870000000000001</v>
      </c>
      <c r="I78" s="127"/>
      <c r="J78" s="96"/>
      <c r="K78" s="97"/>
      <c r="L78" s="94">
        <v>4.9870000000000001</v>
      </c>
      <c r="M78" s="127"/>
      <c r="N78" s="96"/>
      <c r="O78" s="97"/>
    </row>
    <row r="79" spans="5:15" ht="17.25" customHeight="1">
      <c r="G79" s="106">
        <v>6</v>
      </c>
      <c r="H79" s="94">
        <v>4.9950000000000001</v>
      </c>
      <c r="I79" s="117"/>
      <c r="J79" s="96"/>
      <c r="K79" s="97"/>
      <c r="L79" s="94">
        <v>4.9950000000000001</v>
      </c>
      <c r="M79" s="117"/>
      <c r="N79" s="96"/>
      <c r="O79" s="97"/>
    </row>
    <row r="80" spans="5:15" ht="17.25" customHeight="1" thickBot="1">
      <c r="G80" s="106"/>
      <c r="H80" s="118"/>
      <c r="I80" s="96"/>
      <c r="J80" s="96"/>
      <c r="K80" s="97"/>
      <c r="L80" s="118"/>
      <c r="M80" s="96"/>
      <c r="N80" s="96"/>
      <c r="O80" s="97"/>
    </row>
    <row r="81" spans="7:16" ht="17.25" customHeight="1">
      <c r="G81" s="119" t="s">
        <v>135</v>
      </c>
      <c r="H81" s="110">
        <f>AVERAGE(H74:H80)</f>
        <v>4.9950000000000001</v>
      </c>
      <c r="I81" s="111">
        <f>AVERAGE(I74:I80)</f>
        <v>5.0034999999999998</v>
      </c>
      <c r="J81" s="111">
        <f>I81-H81</f>
        <v>8.49999999999973E-3</v>
      </c>
      <c r="K81" s="122" t="s">
        <v>134</v>
      </c>
      <c r="L81" s="110">
        <f>AVERAGE(L74:L80)</f>
        <v>4.9950000000000001</v>
      </c>
      <c r="M81" s="111">
        <f>AVERAGE(M74:M80)</f>
        <v>5.0045000000000002</v>
      </c>
      <c r="N81" s="111">
        <f>M81-L81</f>
        <v>9.5000000000000639E-3</v>
      </c>
      <c r="O81" s="122" t="s">
        <v>136</v>
      </c>
    </row>
    <row r="82" spans="7:16" ht="17.25" customHeight="1">
      <c r="G82" s="120" t="s">
        <v>137</v>
      </c>
      <c r="H82" s="112">
        <f>MAX(H74:H80)</f>
        <v>4.9980000000000002</v>
      </c>
      <c r="I82" s="113">
        <f>MAX(I74:I80)</f>
        <v>5.0049999999999999</v>
      </c>
      <c r="J82" s="113">
        <f>I82-H83</f>
        <v>1.7999999999999794E-2</v>
      </c>
      <c r="K82" s="123" t="s">
        <v>134</v>
      </c>
      <c r="L82" s="112">
        <f>MAX(L74:L80)</f>
        <v>4.9980000000000002</v>
      </c>
      <c r="M82" s="113">
        <f>MAX(M74:M80)</f>
        <v>5.0049999999999999</v>
      </c>
      <c r="N82" s="113">
        <f>M82-L83</f>
        <v>1.7999999999999794E-2</v>
      </c>
      <c r="O82" s="123" t="s">
        <v>136</v>
      </c>
    </row>
    <row r="83" spans="7:16" ht="17.25" customHeight="1" thickBot="1">
      <c r="G83" s="121" t="s">
        <v>138</v>
      </c>
      <c r="H83" s="114">
        <f>MIN(H74:H80)</f>
        <v>4.9870000000000001</v>
      </c>
      <c r="I83" s="115">
        <f>MIN(I74:I80)</f>
        <v>5.0019999999999998</v>
      </c>
      <c r="J83" s="115">
        <f>I83-H82</f>
        <v>3.9999999999995595E-3</v>
      </c>
      <c r="K83" s="124" t="s">
        <v>134</v>
      </c>
      <c r="L83" s="114">
        <f>MIN(L74:L80)</f>
        <v>4.9870000000000001</v>
      </c>
      <c r="M83" s="115">
        <f>MIN(M74:M80)</f>
        <v>5.0039999999999996</v>
      </c>
      <c r="N83" s="115">
        <f>M83-L82</f>
        <v>5.9999999999993392E-3</v>
      </c>
      <c r="O83" s="124" t="s">
        <v>136</v>
      </c>
      <c r="P83" s="83"/>
    </row>
    <row r="84" spans="7:16" ht="13.5" thickBot="1"/>
    <row r="85" spans="7:16" ht="17.25" customHeight="1" thickBot="1">
      <c r="G85" s="48" t="s">
        <v>100</v>
      </c>
      <c r="H85" s="195" t="s">
        <v>70</v>
      </c>
      <c r="I85" s="196"/>
      <c r="J85" s="196"/>
      <c r="K85" s="197"/>
      <c r="L85" s="195" t="s">
        <v>71</v>
      </c>
      <c r="M85" s="196"/>
      <c r="N85" s="196"/>
      <c r="O85" s="197"/>
    </row>
    <row r="86" spans="7:16" ht="17.25" customHeight="1">
      <c r="G86" s="49" t="s">
        <v>72</v>
      </c>
      <c r="H86" s="187" t="s">
        <v>101</v>
      </c>
      <c r="I86" s="189" t="s">
        <v>102</v>
      </c>
      <c r="J86" s="50" t="s">
        <v>75</v>
      </c>
      <c r="K86" s="51" t="s">
        <v>76</v>
      </c>
      <c r="L86" s="187" t="s">
        <v>101</v>
      </c>
      <c r="M86" s="189" t="s">
        <v>102</v>
      </c>
      <c r="N86" s="50" t="s">
        <v>75</v>
      </c>
      <c r="O86" s="51" t="s">
        <v>76</v>
      </c>
    </row>
    <row r="87" spans="7:16" ht="17.25" customHeight="1">
      <c r="G87" s="52"/>
      <c r="H87" s="188"/>
      <c r="I87" s="190"/>
      <c r="J87" s="53"/>
      <c r="K87" s="54"/>
      <c r="L87" s="188"/>
      <c r="M87" s="190"/>
      <c r="N87" s="53"/>
      <c r="O87" s="54"/>
    </row>
    <row r="88" spans="7:16" ht="17.25" customHeight="1">
      <c r="G88" s="55" t="s">
        <v>77</v>
      </c>
      <c r="H88" s="191" t="s">
        <v>103</v>
      </c>
      <c r="I88" s="193" t="s">
        <v>104</v>
      </c>
      <c r="J88" s="56"/>
      <c r="K88" s="57"/>
      <c r="L88" s="191" t="s">
        <v>103</v>
      </c>
      <c r="M88" s="193" t="s">
        <v>104</v>
      </c>
      <c r="N88" s="56"/>
      <c r="O88" s="57"/>
    </row>
    <row r="89" spans="7:16" ht="17.25" customHeight="1">
      <c r="G89" s="58"/>
      <c r="H89" s="192"/>
      <c r="I89" s="194"/>
      <c r="J89" s="59"/>
      <c r="K89" s="60"/>
      <c r="L89" s="192"/>
      <c r="M89" s="194"/>
      <c r="N89" s="59"/>
      <c r="O89" s="60"/>
    </row>
    <row r="90" spans="7:16" ht="17.25" customHeight="1">
      <c r="G90" s="61" t="s">
        <v>80</v>
      </c>
      <c r="H90" s="62" t="s">
        <v>81</v>
      </c>
      <c r="I90" s="63" t="s">
        <v>81</v>
      </c>
      <c r="J90" s="64"/>
      <c r="K90" s="65"/>
      <c r="L90" s="62" t="s">
        <v>81</v>
      </c>
      <c r="M90" s="63" t="s">
        <v>81</v>
      </c>
      <c r="N90" s="64"/>
      <c r="O90" s="65"/>
    </row>
    <row r="91" spans="7:16" ht="17.25" customHeight="1">
      <c r="G91" s="61" t="s">
        <v>82</v>
      </c>
      <c r="H91" s="66">
        <v>3.6</v>
      </c>
      <c r="I91" s="80">
        <v>3.605</v>
      </c>
      <c r="J91" s="67"/>
      <c r="K91" s="68"/>
      <c r="L91" s="66">
        <v>3.6</v>
      </c>
      <c r="M91" s="80">
        <v>3.605</v>
      </c>
      <c r="N91" s="67"/>
      <c r="O91" s="68"/>
    </row>
    <row r="92" spans="7:16" ht="17.25" customHeight="1">
      <c r="G92" s="61" t="s">
        <v>83</v>
      </c>
      <c r="H92" s="69">
        <v>3.5950000000000002</v>
      </c>
      <c r="I92" s="80">
        <v>3.6</v>
      </c>
      <c r="J92" s="67"/>
      <c r="K92" s="68"/>
      <c r="L92" s="69">
        <v>3.5950000000000002</v>
      </c>
      <c r="M92" s="80">
        <v>3.6</v>
      </c>
      <c r="N92" s="67"/>
      <c r="O92" s="68"/>
    </row>
    <row r="93" spans="7:16" ht="17.25" customHeight="1" thickBot="1">
      <c r="G93" s="55" t="s">
        <v>84</v>
      </c>
      <c r="H93" s="70" t="s">
        <v>94</v>
      </c>
      <c r="I93" s="71" t="s">
        <v>94</v>
      </c>
      <c r="J93" s="71"/>
      <c r="K93" s="72"/>
      <c r="L93" s="70" t="s">
        <v>94</v>
      </c>
      <c r="M93" s="71" t="s">
        <v>94</v>
      </c>
      <c r="N93" s="71"/>
      <c r="O93" s="72"/>
    </row>
    <row r="94" spans="7:16" ht="17.25" customHeight="1" thickTop="1" thickBot="1">
      <c r="G94" s="73" t="s">
        <v>88</v>
      </c>
      <c r="H94" s="74"/>
      <c r="I94" s="75"/>
      <c r="J94" s="76"/>
      <c r="K94" s="77"/>
      <c r="L94" s="74"/>
      <c r="M94" s="75"/>
      <c r="N94" s="76"/>
      <c r="O94" s="77"/>
    </row>
    <row r="95" spans="7:16" ht="17.25" customHeight="1">
      <c r="G95" s="105">
        <v>1</v>
      </c>
      <c r="H95" s="92">
        <v>3.5960000000000001</v>
      </c>
      <c r="I95" s="89">
        <v>3.605</v>
      </c>
      <c r="J95" s="128"/>
      <c r="K95" s="91"/>
      <c r="L95" s="92">
        <v>3.5960000000000001</v>
      </c>
      <c r="M95" s="89">
        <v>3.605</v>
      </c>
      <c r="N95" s="90"/>
      <c r="O95" s="91"/>
    </row>
    <row r="96" spans="7:16" ht="17.25" customHeight="1">
      <c r="G96" s="106">
        <v>2</v>
      </c>
      <c r="H96" s="98">
        <v>3.597</v>
      </c>
      <c r="I96" s="95">
        <v>3.6030000000000002</v>
      </c>
      <c r="J96" s="129"/>
      <c r="K96" s="97"/>
      <c r="L96" s="98">
        <v>3.597</v>
      </c>
      <c r="M96" s="95">
        <v>3.6030000000000002</v>
      </c>
      <c r="N96" s="96"/>
      <c r="O96" s="97"/>
    </row>
    <row r="97" spans="7:16" ht="17.25" customHeight="1">
      <c r="G97" s="106">
        <v>3</v>
      </c>
      <c r="H97" s="98">
        <v>3.5979999999999999</v>
      </c>
      <c r="I97" s="95"/>
      <c r="J97" s="129"/>
      <c r="K97" s="97"/>
      <c r="L97" s="98">
        <v>3.5979999999999999</v>
      </c>
      <c r="M97" s="95"/>
      <c r="N97" s="96"/>
      <c r="O97" s="97"/>
    </row>
    <row r="98" spans="7:16" ht="17.25" customHeight="1">
      <c r="G98" s="106">
        <v>4</v>
      </c>
      <c r="H98" s="98">
        <v>3.5990000000000002</v>
      </c>
      <c r="I98" s="95"/>
      <c r="J98" s="129"/>
      <c r="K98" s="97"/>
      <c r="L98" s="98">
        <v>3.5990000000000002</v>
      </c>
      <c r="M98" s="95"/>
      <c r="N98" s="96"/>
      <c r="O98" s="97"/>
    </row>
    <row r="99" spans="7:16" ht="17.25" customHeight="1">
      <c r="G99" s="106">
        <v>5</v>
      </c>
      <c r="H99" s="98">
        <v>3.597</v>
      </c>
      <c r="I99" s="95"/>
      <c r="J99" s="129"/>
      <c r="K99" s="97"/>
      <c r="L99" s="98">
        <v>3.597</v>
      </c>
      <c r="M99" s="95"/>
      <c r="N99" s="96"/>
      <c r="O99" s="97"/>
    </row>
    <row r="100" spans="7:16" ht="17.25" customHeight="1">
      <c r="G100" s="106">
        <v>6</v>
      </c>
      <c r="H100" s="98">
        <v>3.5960000000000001</v>
      </c>
      <c r="I100" s="95"/>
      <c r="J100" s="129"/>
      <c r="K100" s="97"/>
      <c r="L100" s="98">
        <v>3.5960000000000001</v>
      </c>
      <c r="M100" s="95"/>
      <c r="N100" s="96"/>
      <c r="O100" s="97"/>
    </row>
    <row r="101" spans="7:16" ht="17.25" customHeight="1" thickBot="1">
      <c r="G101" s="106"/>
      <c r="H101" s="98"/>
      <c r="I101" s="129"/>
      <c r="J101" s="129"/>
      <c r="K101" s="97"/>
      <c r="L101" s="98"/>
      <c r="M101" s="129"/>
      <c r="N101" s="96"/>
      <c r="O101" s="97"/>
    </row>
    <row r="102" spans="7:16" ht="17.25" customHeight="1">
      <c r="G102" s="119" t="s">
        <v>135</v>
      </c>
      <c r="H102" s="110">
        <f>AVERAGE(H95:H101)</f>
        <v>3.5971666666666668</v>
      </c>
      <c r="I102" s="111">
        <f>AVERAGE(I95:I101)</f>
        <v>3.6040000000000001</v>
      </c>
      <c r="J102" s="111">
        <f>I102-H102</f>
        <v>6.8333333333332469E-3</v>
      </c>
      <c r="K102" s="122" t="s">
        <v>134</v>
      </c>
      <c r="L102" s="110">
        <f>AVERAGE(L95:L101)</f>
        <v>3.5971666666666668</v>
      </c>
      <c r="M102" s="111">
        <f>AVERAGE(M95:M101)</f>
        <v>3.6040000000000001</v>
      </c>
      <c r="N102" s="111">
        <f>M102-L102</f>
        <v>6.8333333333332469E-3</v>
      </c>
      <c r="O102" s="122" t="s">
        <v>136</v>
      </c>
    </row>
    <row r="103" spans="7:16" ht="17.25" customHeight="1">
      <c r="G103" s="120" t="s">
        <v>137</v>
      </c>
      <c r="H103" s="112">
        <f>MAX(H95:H101)</f>
        <v>3.5990000000000002</v>
      </c>
      <c r="I103" s="113">
        <f>MAX(I95:I101)</f>
        <v>3.605</v>
      </c>
      <c r="J103" s="113">
        <f>I103-H104</f>
        <v>8.999999999999897E-3</v>
      </c>
      <c r="K103" s="123" t="s">
        <v>134</v>
      </c>
      <c r="L103" s="112">
        <f>MAX(L95:L101)</f>
        <v>3.5990000000000002</v>
      </c>
      <c r="M103" s="113">
        <f>MAX(M95:M101)</f>
        <v>3.605</v>
      </c>
      <c r="N103" s="113">
        <f>M103-L104</f>
        <v>8.999999999999897E-3</v>
      </c>
      <c r="O103" s="123" t="s">
        <v>136</v>
      </c>
    </row>
    <row r="104" spans="7:16" ht="17.25" customHeight="1" thickBot="1">
      <c r="G104" s="121" t="s">
        <v>138</v>
      </c>
      <c r="H104" s="114">
        <f>MIN(H95:H101)</f>
        <v>3.5960000000000001</v>
      </c>
      <c r="I104" s="115">
        <f>MIN(I95:I101)</f>
        <v>3.6030000000000002</v>
      </c>
      <c r="J104" s="115">
        <f>I104-H103</f>
        <v>4.0000000000000036E-3</v>
      </c>
      <c r="K104" s="124" t="s">
        <v>134</v>
      </c>
      <c r="L104" s="114">
        <f>MIN(L95:L101)</f>
        <v>3.5960000000000001</v>
      </c>
      <c r="M104" s="115">
        <f>MIN(M95:M101)</f>
        <v>3.6030000000000002</v>
      </c>
      <c r="N104" s="115">
        <f>M104-L103</f>
        <v>4.0000000000000036E-3</v>
      </c>
      <c r="O104" s="124" t="s">
        <v>136</v>
      </c>
      <c r="P104" s="83"/>
    </row>
  </sheetData>
  <mergeCells count="46">
    <mergeCell ref="C8:G8"/>
    <mergeCell ref="C2:K2"/>
    <mergeCell ref="C4:D4"/>
    <mergeCell ref="C5:D5"/>
    <mergeCell ref="C6:D6"/>
    <mergeCell ref="C7:D7"/>
    <mergeCell ref="H21:K21"/>
    <mergeCell ref="L21:O21"/>
    <mergeCell ref="H22:H23"/>
    <mergeCell ref="I22:I23"/>
    <mergeCell ref="L22:L23"/>
    <mergeCell ref="M22:M23"/>
    <mergeCell ref="H24:H25"/>
    <mergeCell ref="I24:I25"/>
    <mergeCell ref="L24:L25"/>
    <mergeCell ref="M24:M25"/>
    <mergeCell ref="H43:K43"/>
    <mergeCell ref="L43:O43"/>
    <mergeCell ref="H44:H45"/>
    <mergeCell ref="I44:I45"/>
    <mergeCell ref="L44:L45"/>
    <mergeCell ref="M44:M45"/>
    <mergeCell ref="H46:H47"/>
    <mergeCell ref="I46:I47"/>
    <mergeCell ref="L46:L47"/>
    <mergeCell ref="M46:M47"/>
    <mergeCell ref="H64:K64"/>
    <mergeCell ref="L64:O64"/>
    <mergeCell ref="H65:H66"/>
    <mergeCell ref="I65:I66"/>
    <mergeCell ref="L65:L66"/>
    <mergeCell ref="M65:M66"/>
    <mergeCell ref="H67:H68"/>
    <mergeCell ref="I67:I68"/>
    <mergeCell ref="L67:L68"/>
    <mergeCell ref="M67:M68"/>
    <mergeCell ref="H85:K85"/>
    <mergeCell ref="L85:O85"/>
    <mergeCell ref="H86:H87"/>
    <mergeCell ref="I86:I87"/>
    <mergeCell ref="L86:L87"/>
    <mergeCell ref="M86:M87"/>
    <mergeCell ref="H88:H89"/>
    <mergeCell ref="I88:I89"/>
    <mergeCell ref="L88:L89"/>
    <mergeCell ref="M88:M89"/>
  </mergeCells>
  <phoneticPr fontId="3"/>
  <dataValidations count="1">
    <dataValidation type="list" allowBlank="1" showInputMessage="1" showErrorMessage="1" sqref="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ignoredErrors>
    <ignoredError sqref="H38:J38 H40:I40 H39:I39 J39:J40 L38:O40" unlockedFormula="1"/>
  </ignoredErrors>
  <drawing r:id="rId2"/>
</worksheet>
</file>

<file path=xl/worksheets/sheet3.xml><?xml version="1.0" encoding="utf-8"?>
<worksheet xmlns="http://schemas.openxmlformats.org/spreadsheetml/2006/main" xmlns:r="http://schemas.openxmlformats.org/officeDocument/2006/relationships">
  <dimension ref="A1:CA83"/>
  <sheetViews>
    <sheetView showGridLines="0" zoomScale="85" zoomScaleNormal="85" zoomScaleSheetLayoutView="75" workbookViewId="0">
      <selection activeCell="B8" sqref="B8"/>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4" width="15.7109375" style="81" customWidth="1"/>
    <col min="25" max="79" width="9" style="81"/>
    <col min="80" max="16384" width="9" style="82"/>
  </cols>
  <sheetData>
    <row r="1" spans="1:79" s="30" customFormat="1" ht="15" customHeight="1">
      <c r="A1" s="29"/>
      <c r="C1" s="31"/>
      <c r="D1" s="31"/>
      <c r="E1" s="31"/>
      <c r="F1" s="31"/>
      <c r="G1" s="32"/>
      <c r="I1" s="33"/>
      <c r="J1" s="33"/>
      <c r="K1" s="33"/>
      <c r="L1" s="33"/>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row>
    <row r="2" spans="1:79" s="30" customFormat="1" ht="17.25" customHeight="1">
      <c r="A2" s="34"/>
      <c r="C2" s="199" t="s">
        <v>58</v>
      </c>
      <c r="D2" s="199"/>
      <c r="E2" s="199"/>
      <c r="F2" s="199"/>
      <c r="G2" s="199"/>
      <c r="H2" s="199"/>
      <c r="I2" s="199"/>
      <c r="J2" s="199"/>
      <c r="K2" s="199"/>
      <c r="L2" s="33"/>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row>
    <row r="3" spans="1:79" s="30" customFormat="1" ht="15.75" customHeight="1">
      <c r="B3" s="35"/>
      <c r="D3" s="31"/>
      <c r="E3" s="31"/>
      <c r="F3" s="31"/>
      <c r="G3" s="36"/>
      <c r="H3" s="37"/>
      <c r="I3" s="33"/>
      <c r="J3" s="33"/>
      <c r="K3" s="33"/>
      <c r="L3" s="33"/>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row>
    <row r="4" spans="1:79" s="30" customFormat="1" ht="17.25" customHeight="1">
      <c r="B4" s="32" t="s">
        <v>59</v>
      </c>
      <c r="C4" s="200" t="s">
        <v>60</v>
      </c>
      <c r="D4" s="201"/>
      <c r="E4" s="38"/>
      <c r="F4" s="39"/>
      <c r="H4" s="37"/>
      <c r="I4" s="33"/>
      <c r="J4" s="33"/>
      <c r="K4" s="33"/>
      <c r="L4" s="33"/>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row>
    <row r="5" spans="1:79" s="30" customFormat="1" ht="17.25" customHeight="1">
      <c r="B5" s="32" t="s">
        <v>61</v>
      </c>
      <c r="C5" s="202" t="s">
        <v>62</v>
      </c>
      <c r="D5" s="203"/>
      <c r="E5" s="38"/>
      <c r="G5" s="40"/>
      <c r="H5" s="41"/>
      <c r="L5" s="33"/>
      <c r="M5" s="33"/>
      <c r="N5" s="33"/>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row>
    <row r="6" spans="1:79" s="30" customFormat="1" ht="17.25" customHeight="1">
      <c r="B6" s="32" t="s">
        <v>63</v>
      </c>
      <c r="C6" s="203" t="s">
        <v>64</v>
      </c>
      <c r="D6" s="203"/>
      <c r="E6" s="38"/>
      <c r="G6" s="42"/>
      <c r="H6" s="41"/>
      <c r="L6" s="33"/>
      <c r="M6" s="33"/>
      <c r="N6" s="33"/>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row>
    <row r="7" spans="1:79" s="30" customFormat="1" ht="17.25" customHeight="1">
      <c r="B7" s="32" t="s">
        <v>65</v>
      </c>
      <c r="C7" s="204">
        <v>42937</v>
      </c>
      <c r="D7" s="203"/>
      <c r="E7" s="43"/>
      <c r="F7" s="43"/>
      <c r="G7" s="43"/>
      <c r="H7" s="41"/>
      <c r="L7" s="33"/>
      <c r="M7" s="33"/>
      <c r="N7" s="33"/>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row>
    <row r="8" spans="1:79" s="30" customFormat="1" ht="17.25" customHeight="1">
      <c r="B8" s="32" t="s">
        <v>66</v>
      </c>
      <c r="C8" s="198" t="s">
        <v>105</v>
      </c>
      <c r="D8" s="198"/>
      <c r="E8" s="198"/>
      <c r="F8" s="198"/>
      <c r="G8" s="198"/>
      <c r="H8" s="41"/>
      <c r="L8" s="33"/>
      <c r="M8" s="33"/>
      <c r="N8" s="33"/>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row>
    <row r="9" spans="1:79" s="30" customFormat="1" ht="17.25" customHeight="1">
      <c r="B9" s="32"/>
      <c r="C9" s="44" t="s">
        <v>106</v>
      </c>
      <c r="D9" s="44"/>
      <c r="E9" s="44"/>
      <c r="F9" s="44"/>
      <c r="G9" s="44"/>
      <c r="H9" s="41"/>
      <c r="L9" s="33"/>
      <c r="M9" s="33"/>
      <c r="N9" s="33"/>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row>
    <row r="10" spans="1:79" s="30" customFormat="1" ht="17.25" customHeight="1">
      <c r="B10" s="32"/>
      <c r="C10" s="45"/>
      <c r="D10" s="46"/>
      <c r="E10" s="38"/>
      <c r="G10" s="47"/>
      <c r="H10" s="41"/>
      <c r="L10" s="33"/>
      <c r="M10" s="33"/>
      <c r="N10" s="33"/>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row>
    <row r="11" spans="1:79" s="30" customFormat="1" ht="17.25" customHeight="1">
      <c r="B11" s="32"/>
      <c r="C11" s="45"/>
      <c r="D11" s="46"/>
      <c r="E11" s="38"/>
      <c r="G11" s="47"/>
      <c r="H11" s="41"/>
      <c r="L11" s="33"/>
      <c r="M11" s="33"/>
      <c r="N11" s="33"/>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row>
    <row r="12" spans="1:79" s="30" customFormat="1" ht="17.25" customHeight="1">
      <c r="B12" s="32"/>
      <c r="C12" s="45"/>
      <c r="D12" s="46"/>
      <c r="E12" s="38"/>
      <c r="G12" s="47"/>
      <c r="H12" s="41"/>
      <c r="L12" s="33"/>
      <c r="M12" s="33"/>
      <c r="N12" s="33"/>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row>
    <row r="13" spans="1:79" s="30" customFormat="1" ht="17.25" customHeight="1">
      <c r="B13" s="32"/>
      <c r="C13" s="45"/>
      <c r="D13" s="46"/>
      <c r="E13" s="38"/>
      <c r="G13" s="47"/>
      <c r="H13" s="41"/>
      <c r="L13" s="33"/>
      <c r="M13" s="33"/>
      <c r="N13" s="33"/>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row>
    <row r="14" spans="1:79" s="30" customFormat="1" ht="17.25" customHeight="1">
      <c r="B14" s="32"/>
      <c r="C14" s="45"/>
      <c r="D14" s="46"/>
      <c r="E14" s="38"/>
      <c r="G14" s="47"/>
      <c r="H14" s="41"/>
      <c r="L14" s="33"/>
      <c r="M14" s="33"/>
      <c r="N14" s="33"/>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row>
    <row r="15" spans="1:79" s="30" customFormat="1" ht="17.25" customHeight="1">
      <c r="B15" s="32"/>
      <c r="C15" s="45"/>
      <c r="D15" s="46"/>
      <c r="E15" s="38"/>
      <c r="G15" s="47"/>
      <c r="H15" s="41"/>
      <c r="L15" s="33"/>
      <c r="M15" s="33"/>
      <c r="N15" s="33"/>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row>
    <row r="16" spans="1:79" s="30" customFormat="1" ht="17.25" customHeight="1">
      <c r="B16" s="32"/>
      <c r="C16" s="45"/>
      <c r="D16" s="46"/>
      <c r="E16" s="38"/>
      <c r="G16" s="47"/>
      <c r="H16" s="41"/>
      <c r="L16" s="33"/>
      <c r="M16" s="33"/>
      <c r="N16" s="33"/>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row>
    <row r="17" spans="2:79" s="30" customFormat="1" ht="17.25" customHeight="1">
      <c r="B17" s="32"/>
      <c r="C17" s="45"/>
      <c r="D17" s="46"/>
      <c r="E17" s="38"/>
      <c r="G17" s="47"/>
      <c r="H17" s="41"/>
      <c r="L17" s="33"/>
      <c r="M17" s="33"/>
      <c r="N17" s="33"/>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row>
    <row r="18" spans="2:79" s="30" customFormat="1" ht="17.25" customHeight="1">
      <c r="B18" s="32"/>
      <c r="C18" s="45"/>
      <c r="D18" s="46"/>
      <c r="E18" s="38"/>
      <c r="G18" s="47"/>
      <c r="H18" s="41"/>
      <c r="L18" s="33"/>
      <c r="M18" s="33"/>
      <c r="N18" s="33"/>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row>
    <row r="19" spans="2:79" s="30" customFormat="1" ht="17.25" customHeight="1">
      <c r="B19" s="32"/>
      <c r="C19" s="45"/>
      <c r="D19" s="46"/>
      <c r="E19" s="38"/>
      <c r="G19" s="47"/>
      <c r="H19" s="41"/>
      <c r="L19" s="33"/>
      <c r="M19" s="33"/>
      <c r="N19" s="33"/>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row>
    <row r="20" spans="2:79" s="30" customFormat="1" ht="17.25" customHeight="1" thickBot="1">
      <c r="B20" s="32"/>
      <c r="C20" s="45"/>
      <c r="D20" s="46"/>
      <c r="E20" s="38"/>
      <c r="G20" s="47"/>
      <c r="H20" s="41"/>
      <c r="L20" s="33"/>
      <c r="M20" s="33"/>
      <c r="N20" s="33"/>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row>
    <row r="21" spans="2:79" s="30" customFormat="1" ht="17.25" customHeight="1" thickBot="1">
      <c r="B21" s="32"/>
      <c r="C21" s="45"/>
      <c r="D21" s="46"/>
      <c r="E21" s="38"/>
      <c r="G21" s="48" t="s">
        <v>69</v>
      </c>
      <c r="H21" s="195" t="s">
        <v>140</v>
      </c>
      <c r="I21" s="196"/>
      <c r="J21" s="196"/>
      <c r="K21" s="197"/>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row>
    <row r="22" spans="2:79" s="30" customFormat="1" ht="17.25" customHeight="1">
      <c r="B22" s="32"/>
      <c r="C22" s="45"/>
      <c r="D22" s="46"/>
      <c r="E22" s="38"/>
      <c r="G22" s="49" t="s">
        <v>72</v>
      </c>
      <c r="H22" s="187" t="s">
        <v>73</v>
      </c>
      <c r="I22" s="189" t="s">
        <v>107</v>
      </c>
      <c r="J22" s="50" t="s">
        <v>75</v>
      </c>
      <c r="K22" s="51" t="s">
        <v>76</v>
      </c>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row>
    <row r="23" spans="2:79" s="30" customFormat="1" ht="17.25" customHeight="1">
      <c r="B23" s="32"/>
      <c r="C23" s="45"/>
      <c r="D23" s="46"/>
      <c r="E23" s="38"/>
      <c r="G23" s="52"/>
      <c r="H23" s="188"/>
      <c r="I23" s="190"/>
      <c r="J23" s="53"/>
      <c r="K23" s="54"/>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row>
    <row r="24" spans="2:79" s="30" customFormat="1" ht="17.25" customHeight="1">
      <c r="B24" s="32"/>
      <c r="C24" s="45"/>
      <c r="D24" s="46"/>
      <c r="E24" s="38"/>
      <c r="G24" s="55" t="s">
        <v>77</v>
      </c>
      <c r="H24" s="191" t="s">
        <v>139</v>
      </c>
      <c r="I24" s="193" t="s">
        <v>108</v>
      </c>
      <c r="J24" s="56"/>
      <c r="K24" s="57"/>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row>
    <row r="25" spans="2:79" s="30" customFormat="1" ht="17.25" customHeight="1">
      <c r="B25" s="32"/>
      <c r="C25" s="45"/>
      <c r="D25" s="46"/>
      <c r="E25" s="38"/>
      <c r="G25" s="58"/>
      <c r="H25" s="192"/>
      <c r="I25" s="194"/>
      <c r="J25" s="59"/>
      <c r="K25" s="60"/>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row>
    <row r="26" spans="2:79" s="30" customFormat="1" ht="17.25" customHeight="1">
      <c r="B26" s="32"/>
      <c r="C26" s="45"/>
      <c r="D26" s="46"/>
      <c r="E26" s="38"/>
      <c r="G26" s="61" t="s">
        <v>80</v>
      </c>
      <c r="H26" s="62" t="s">
        <v>81</v>
      </c>
      <c r="I26" s="63" t="s">
        <v>81</v>
      </c>
      <c r="J26" s="64"/>
      <c r="K26" s="65"/>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row>
    <row r="27" spans="2:79" s="30" customFormat="1" ht="17.25" customHeight="1">
      <c r="B27" s="32"/>
      <c r="C27" s="45"/>
      <c r="D27" s="46"/>
      <c r="E27" s="38"/>
      <c r="G27" s="61" t="s">
        <v>82</v>
      </c>
      <c r="H27" s="66">
        <v>6.0190000000000001</v>
      </c>
      <c r="I27" s="80">
        <v>6.0209999999999999</v>
      </c>
      <c r="J27" s="67"/>
      <c r="K27" s="68"/>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row>
    <row r="28" spans="2:79" s="30" customFormat="1" ht="17.25" customHeight="1">
      <c r="B28" s="32"/>
      <c r="C28" s="45"/>
      <c r="D28" s="46"/>
      <c r="E28" s="38"/>
      <c r="G28" s="61" t="s">
        <v>83</v>
      </c>
      <c r="H28" s="69">
        <v>6.0149999999999997</v>
      </c>
      <c r="I28" s="80">
        <v>6.0090000000000003</v>
      </c>
      <c r="J28" s="67"/>
      <c r="K28" s="68"/>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row>
    <row r="29" spans="2:79" s="30" customFormat="1" ht="17.25" customHeight="1" thickBot="1">
      <c r="B29" s="32"/>
      <c r="C29" s="45"/>
      <c r="D29" s="46"/>
      <c r="E29" s="38"/>
      <c r="G29" s="55" t="s">
        <v>84</v>
      </c>
      <c r="H29" s="70" t="s">
        <v>85</v>
      </c>
      <c r="I29" s="71" t="s">
        <v>86</v>
      </c>
      <c r="J29" s="71"/>
      <c r="K29" s="72"/>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row>
    <row r="30" spans="2:79" s="30" customFormat="1" ht="17.25" customHeight="1" thickTop="1" thickBot="1">
      <c r="B30" s="32"/>
      <c r="C30" s="45"/>
      <c r="D30" s="46"/>
      <c r="E30" s="38"/>
      <c r="G30" s="73" t="s">
        <v>88</v>
      </c>
      <c r="H30" s="74"/>
      <c r="I30" s="75"/>
      <c r="J30" s="76"/>
      <c r="K30" s="77"/>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row>
    <row r="31" spans="2:79" s="30" customFormat="1" ht="17.25" customHeight="1">
      <c r="B31" s="32"/>
      <c r="C31" s="45"/>
      <c r="D31" s="46"/>
      <c r="E31" s="38"/>
      <c r="G31" s="105">
        <v>1</v>
      </c>
      <c r="H31" s="130">
        <v>6.0170000000000003</v>
      </c>
      <c r="I31" s="131">
        <v>6.0209999999999999</v>
      </c>
      <c r="J31" s="90"/>
      <c r="K31" s="9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2:79" s="30" customFormat="1" ht="17.25" customHeight="1">
      <c r="B32" s="32"/>
      <c r="C32" s="45"/>
      <c r="D32" s="46"/>
      <c r="E32" s="38"/>
      <c r="G32" s="106">
        <v>2</v>
      </c>
      <c r="H32" s="94">
        <v>6.0190000000000001</v>
      </c>
      <c r="I32" s="99">
        <v>6.0190000000000001</v>
      </c>
      <c r="J32" s="96"/>
      <c r="K32" s="97"/>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2:79" s="30" customFormat="1" ht="17.25" customHeight="1">
      <c r="B33" s="32"/>
      <c r="C33" s="45"/>
      <c r="D33" s="46"/>
      <c r="E33" s="38"/>
      <c r="G33" s="106">
        <v>3</v>
      </c>
      <c r="H33" s="94">
        <v>6.0190000000000001</v>
      </c>
      <c r="I33" s="99">
        <v>6.02</v>
      </c>
      <c r="J33" s="96"/>
      <c r="K33" s="97"/>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2:79" s="30" customFormat="1" ht="17.25" customHeight="1">
      <c r="B34" s="78"/>
      <c r="C34" s="31"/>
      <c r="D34" s="31"/>
      <c r="E34" s="31"/>
      <c r="F34" s="31"/>
      <c r="G34" s="106">
        <v>4</v>
      </c>
      <c r="H34" s="98">
        <v>6.0179999999999998</v>
      </c>
      <c r="I34" s="99">
        <v>6.0209999999999999</v>
      </c>
      <c r="J34" s="96"/>
      <c r="K34" s="97"/>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2:79" s="79" customFormat="1" ht="17.25" customHeight="1">
      <c r="G35" s="106">
        <v>5</v>
      </c>
      <c r="H35" s="98">
        <v>6.0170000000000003</v>
      </c>
      <c r="I35" s="99">
        <v>6.0209999999999999</v>
      </c>
      <c r="J35" s="96"/>
      <c r="K35" s="97"/>
    </row>
    <row r="36" spans="2:79" s="30" customFormat="1" ht="17.25" customHeight="1">
      <c r="G36" s="106">
        <v>6</v>
      </c>
      <c r="H36" s="98">
        <v>6.0170000000000003</v>
      </c>
      <c r="I36" s="99">
        <v>6.02</v>
      </c>
      <c r="J36" s="96"/>
      <c r="K36" s="97"/>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row>
    <row r="37" spans="2:79" s="30" customFormat="1" ht="17.25" customHeight="1" thickBot="1">
      <c r="G37" s="106">
        <v>7</v>
      </c>
      <c r="H37" s="98"/>
      <c r="I37" s="99">
        <v>6.02</v>
      </c>
      <c r="J37" s="96"/>
      <c r="K37" s="97"/>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row>
    <row r="38" spans="2:79" s="30" customFormat="1" ht="17.25" customHeight="1">
      <c r="G38" s="119" t="s">
        <v>135</v>
      </c>
      <c r="H38" s="110">
        <f>AVERAGE(H31:H37)</f>
        <v>6.0178333333333329</v>
      </c>
      <c r="I38" s="111">
        <f>AVERAGE(I31:I37)</f>
        <v>6.0202857142857136</v>
      </c>
      <c r="J38" s="111">
        <f>I38-H38</f>
        <v>2.4523809523806506E-3</v>
      </c>
      <c r="K38" s="122" t="s">
        <v>134</v>
      </c>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row>
    <row r="39" spans="2:79" s="30" customFormat="1" ht="17.25" customHeight="1">
      <c r="G39" s="120" t="s">
        <v>137</v>
      </c>
      <c r="H39" s="112">
        <f>MAX(H31:H37)</f>
        <v>6.0190000000000001</v>
      </c>
      <c r="I39" s="113">
        <f>MAX(I31:I37)</f>
        <v>6.0209999999999999</v>
      </c>
      <c r="J39" s="113">
        <f>I39-H40</f>
        <v>3.9999999999995595E-3</v>
      </c>
      <c r="K39" s="123" t="s">
        <v>134</v>
      </c>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row>
    <row r="40" spans="2:79" s="30" customFormat="1" ht="18.75" customHeight="1" thickBot="1">
      <c r="G40" s="121" t="s">
        <v>138</v>
      </c>
      <c r="H40" s="114">
        <f>MIN(H31:H37)</f>
        <v>6.0170000000000003</v>
      </c>
      <c r="I40" s="115">
        <f>MIN(I31:I37)</f>
        <v>6.0190000000000001</v>
      </c>
      <c r="J40" s="115">
        <f>I40-H39</f>
        <v>0</v>
      </c>
      <c r="K40" s="124" t="s">
        <v>134</v>
      </c>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row>
    <row r="41" spans="2:79" s="30" customFormat="1" ht="17.25" customHeight="1">
      <c r="B41" s="32"/>
      <c r="C41" s="45"/>
      <c r="D41" s="46"/>
      <c r="E41" s="38"/>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row>
    <row r="42" spans="2:79" s="30" customFormat="1" ht="17.25" customHeight="1" thickBot="1">
      <c r="B42" s="32"/>
      <c r="C42" s="45"/>
      <c r="D42" s="46"/>
      <c r="E42" s="38"/>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row>
    <row r="43" spans="2:79" s="30" customFormat="1" ht="17.25" customHeight="1" thickBot="1">
      <c r="B43" s="32"/>
      <c r="C43" s="45"/>
      <c r="D43" s="46"/>
      <c r="E43" s="38"/>
      <c r="G43" s="48" t="s">
        <v>109</v>
      </c>
      <c r="H43" s="195" t="s">
        <v>140</v>
      </c>
      <c r="I43" s="196"/>
      <c r="J43" s="196"/>
      <c r="K43" s="197"/>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row>
    <row r="44" spans="2:79" s="30" customFormat="1" ht="17.25" customHeight="1">
      <c r="B44" s="32"/>
      <c r="C44" s="45"/>
      <c r="D44" s="46"/>
      <c r="E44" s="38"/>
      <c r="G44" s="49" t="s">
        <v>72</v>
      </c>
      <c r="H44" s="187" t="s">
        <v>110</v>
      </c>
      <c r="I44" s="189" t="s">
        <v>111</v>
      </c>
      <c r="J44" s="50" t="s">
        <v>75</v>
      </c>
      <c r="K44" s="51" t="s">
        <v>76</v>
      </c>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row>
    <row r="45" spans="2:79" s="30" customFormat="1" ht="17.25" customHeight="1">
      <c r="B45" s="32"/>
      <c r="C45" s="45"/>
      <c r="D45" s="46"/>
      <c r="E45" s="38"/>
      <c r="G45" s="52"/>
      <c r="H45" s="188"/>
      <c r="I45" s="190"/>
      <c r="J45" s="53"/>
      <c r="K45" s="54"/>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row>
    <row r="46" spans="2:79" s="30" customFormat="1" ht="17.25" customHeight="1">
      <c r="B46" s="32"/>
      <c r="C46" s="45"/>
      <c r="D46" s="46"/>
      <c r="E46" s="38"/>
      <c r="G46" s="55" t="s">
        <v>77</v>
      </c>
      <c r="H46" s="191" t="s">
        <v>139</v>
      </c>
      <c r="I46" s="193" t="s">
        <v>112</v>
      </c>
      <c r="J46" s="56"/>
      <c r="K46" s="57"/>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row>
    <row r="47" spans="2:79" s="30" customFormat="1" ht="17.25" customHeight="1">
      <c r="B47" s="32"/>
      <c r="C47" s="45"/>
      <c r="D47" s="46"/>
      <c r="E47" s="38"/>
      <c r="G47" s="58"/>
      <c r="H47" s="192"/>
      <c r="I47" s="194"/>
      <c r="J47" s="59"/>
      <c r="K47" s="60"/>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row>
    <row r="48" spans="2:79" s="30" customFormat="1" ht="17.25" customHeight="1">
      <c r="B48" s="32"/>
      <c r="C48" s="45"/>
      <c r="D48" s="46"/>
      <c r="E48" s="38"/>
      <c r="G48" s="61" t="s">
        <v>80</v>
      </c>
      <c r="H48" s="62" t="s">
        <v>81</v>
      </c>
      <c r="I48" s="63" t="s">
        <v>81</v>
      </c>
      <c r="J48" s="64"/>
      <c r="K48" s="65"/>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row>
    <row r="49" spans="2:79" s="30" customFormat="1" ht="17.25" customHeight="1">
      <c r="B49" s="32"/>
      <c r="C49" s="45"/>
      <c r="D49" s="46"/>
      <c r="E49" s="38"/>
      <c r="G49" s="61" t="s">
        <v>82</v>
      </c>
      <c r="H49" s="66">
        <v>6.0190000000000001</v>
      </c>
      <c r="I49" s="80">
        <v>6.0229999999999997</v>
      </c>
      <c r="J49" s="67"/>
      <c r="K49" s="68"/>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row>
    <row r="50" spans="2:79" s="30" customFormat="1" ht="17.25" customHeight="1">
      <c r="B50" s="32"/>
      <c r="C50" s="45"/>
      <c r="D50" s="46"/>
      <c r="E50" s="38"/>
      <c r="G50" s="61" t="s">
        <v>83</v>
      </c>
      <c r="H50" s="69">
        <v>6.0149999999999997</v>
      </c>
      <c r="I50" s="80">
        <v>6.0110000000000001</v>
      </c>
      <c r="J50" s="67"/>
      <c r="K50" s="6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row>
    <row r="51" spans="2:79" s="30" customFormat="1" ht="17.25" customHeight="1" thickBot="1">
      <c r="B51" s="32"/>
      <c r="C51" s="45"/>
      <c r="D51" s="46"/>
      <c r="E51" s="38"/>
      <c r="G51" s="55" t="s">
        <v>84</v>
      </c>
      <c r="H51" s="70" t="s">
        <v>85</v>
      </c>
      <c r="I51" s="71" t="s">
        <v>86</v>
      </c>
      <c r="J51" s="71"/>
      <c r="K51" s="72"/>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row>
    <row r="52" spans="2:79" s="30" customFormat="1" ht="17.25" customHeight="1" thickTop="1" thickBot="1">
      <c r="B52" s="32"/>
      <c r="C52" s="45"/>
      <c r="D52" s="46"/>
      <c r="E52" s="38"/>
      <c r="G52" s="73" t="s">
        <v>88</v>
      </c>
      <c r="H52" s="74"/>
      <c r="I52" s="75"/>
      <c r="J52" s="76"/>
      <c r="K52" s="77"/>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row>
    <row r="53" spans="2:79" s="30" customFormat="1" ht="17.25" customHeight="1">
      <c r="B53" s="32"/>
      <c r="C53" s="45"/>
      <c r="D53" s="46"/>
      <c r="E53" s="38"/>
      <c r="G53" s="105">
        <v>1</v>
      </c>
      <c r="H53" s="130">
        <v>6.0179999999999998</v>
      </c>
      <c r="I53" s="131">
        <v>6.0209999999999999</v>
      </c>
      <c r="J53" s="90"/>
      <c r="K53" s="9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2:79" s="30" customFormat="1" ht="17.25" customHeight="1">
      <c r="B54" s="32"/>
      <c r="C54" s="45"/>
      <c r="D54" s="46"/>
      <c r="E54" s="38"/>
      <c r="G54" s="106">
        <v>2</v>
      </c>
      <c r="H54" s="94">
        <v>6.0190000000000001</v>
      </c>
      <c r="I54" s="99">
        <v>6.0190000000000001</v>
      </c>
      <c r="J54" s="96"/>
      <c r="K54" s="97"/>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2:79" ht="17.25" customHeight="1">
      <c r="G55" s="106">
        <v>3</v>
      </c>
      <c r="H55" s="94">
        <v>6.0179999999999998</v>
      </c>
      <c r="I55" s="99">
        <v>6.0220000000000002</v>
      </c>
      <c r="J55" s="96"/>
      <c r="K55" s="97"/>
      <c r="BX55" s="82"/>
      <c r="BY55" s="82"/>
      <c r="BZ55" s="82"/>
      <c r="CA55" s="82"/>
    </row>
    <row r="56" spans="2:79" ht="17.25" customHeight="1">
      <c r="G56" s="106">
        <v>4</v>
      </c>
      <c r="H56" s="98">
        <v>6.0179999999999998</v>
      </c>
      <c r="I56" s="99">
        <v>6.0220000000000002</v>
      </c>
      <c r="J56" s="96"/>
      <c r="K56" s="97"/>
      <c r="BX56" s="82"/>
      <c r="BY56" s="82"/>
      <c r="BZ56" s="82"/>
      <c r="CA56" s="82"/>
    </row>
    <row r="57" spans="2:79" ht="17.25" customHeight="1">
      <c r="G57" s="106">
        <v>5</v>
      </c>
      <c r="H57" s="98">
        <v>6.016</v>
      </c>
      <c r="I57" s="99">
        <v>6.0229999999999997</v>
      </c>
      <c r="J57" s="96"/>
      <c r="K57" s="97"/>
      <c r="BX57" s="82"/>
      <c r="BY57" s="82"/>
      <c r="BZ57" s="82"/>
      <c r="CA57" s="82"/>
    </row>
    <row r="58" spans="2:79" ht="17.25" customHeight="1">
      <c r="G58" s="106">
        <v>6</v>
      </c>
      <c r="H58" s="98">
        <v>6.0170000000000003</v>
      </c>
      <c r="I58" s="99">
        <v>6.0209999999999999</v>
      </c>
      <c r="J58" s="96"/>
      <c r="K58" s="97"/>
      <c r="BX58" s="82"/>
      <c r="BY58" s="82"/>
      <c r="BZ58" s="82"/>
      <c r="CA58" s="82"/>
    </row>
    <row r="59" spans="2:79" ht="17.25" customHeight="1" thickBot="1">
      <c r="G59" s="106">
        <v>7</v>
      </c>
      <c r="H59" s="98"/>
      <c r="I59" s="99">
        <v>6.0229999999999997</v>
      </c>
      <c r="J59" s="96"/>
      <c r="K59" s="97"/>
      <c r="BX59" s="82"/>
      <c r="BY59" s="82"/>
      <c r="BZ59" s="82"/>
      <c r="CA59" s="82"/>
    </row>
    <row r="60" spans="2:79" ht="17.25" customHeight="1">
      <c r="G60" s="119" t="s">
        <v>135</v>
      </c>
      <c r="H60" s="110">
        <f>AVERAGE(H53:H59)</f>
        <v>6.0176666666666669</v>
      </c>
      <c r="I60" s="111">
        <f>AVERAGE(I53:I59)</f>
        <v>6.0215714285714279</v>
      </c>
      <c r="J60" s="111">
        <f>I60-H60</f>
        <v>3.9047619047609672E-3</v>
      </c>
      <c r="K60" s="122" t="s">
        <v>134</v>
      </c>
      <c r="BX60" s="82"/>
      <c r="BY60" s="82"/>
      <c r="BZ60" s="82"/>
      <c r="CA60" s="82"/>
    </row>
    <row r="61" spans="2:79" ht="17.25" customHeight="1">
      <c r="G61" s="120" t="s">
        <v>137</v>
      </c>
      <c r="H61" s="112">
        <f>MAX(H53:H59)</f>
        <v>6.0190000000000001</v>
      </c>
      <c r="I61" s="113">
        <f>MAX(I53:I59)</f>
        <v>6.0229999999999997</v>
      </c>
      <c r="J61" s="113">
        <f>I61-H62</f>
        <v>6.9999999999996732E-3</v>
      </c>
      <c r="K61" s="123" t="s">
        <v>134</v>
      </c>
      <c r="BX61" s="82"/>
      <c r="BY61" s="82"/>
      <c r="BZ61" s="82"/>
      <c r="CA61" s="82"/>
    </row>
    <row r="62" spans="2:79" ht="17.25" customHeight="1" thickBot="1">
      <c r="G62" s="121" t="s">
        <v>138</v>
      </c>
      <c r="H62" s="114">
        <f>MIN(H53:H59)</f>
        <v>6.016</v>
      </c>
      <c r="I62" s="115">
        <f>MIN(I53:I59)</f>
        <v>6.0190000000000001</v>
      </c>
      <c r="J62" s="115">
        <f>I62-H61</f>
        <v>0</v>
      </c>
      <c r="K62" s="124" t="s">
        <v>134</v>
      </c>
      <c r="BX62" s="82"/>
      <c r="BY62" s="82"/>
      <c r="BZ62" s="82"/>
      <c r="CA62" s="82"/>
    </row>
    <row r="63" spans="2:79" ht="13.5" thickBot="1"/>
    <row r="64" spans="2:79" ht="17.25" customHeight="1" thickBot="1">
      <c r="G64" s="48" t="s">
        <v>113</v>
      </c>
      <c r="H64" s="195" t="s">
        <v>140</v>
      </c>
      <c r="I64" s="196"/>
      <c r="J64" s="196"/>
      <c r="K64" s="197"/>
      <c r="BX64" s="82"/>
      <c r="BY64" s="82"/>
      <c r="BZ64" s="82"/>
      <c r="CA64" s="82"/>
    </row>
    <row r="65" spans="7:79" ht="17.25" customHeight="1">
      <c r="G65" s="49" t="s">
        <v>72</v>
      </c>
      <c r="H65" s="187" t="s">
        <v>114</v>
      </c>
      <c r="I65" s="189" t="s">
        <v>115</v>
      </c>
      <c r="J65" s="50" t="s">
        <v>75</v>
      </c>
      <c r="K65" s="51" t="s">
        <v>76</v>
      </c>
      <c r="BX65" s="82"/>
      <c r="BY65" s="82"/>
      <c r="BZ65" s="82"/>
      <c r="CA65" s="82"/>
    </row>
    <row r="66" spans="7:79" ht="17.25" customHeight="1">
      <c r="G66" s="52"/>
      <c r="H66" s="188"/>
      <c r="I66" s="190"/>
      <c r="J66" s="53"/>
      <c r="K66" s="54"/>
      <c r="BX66" s="82"/>
      <c r="BY66" s="82"/>
      <c r="BZ66" s="82"/>
      <c r="CA66" s="82"/>
    </row>
    <row r="67" spans="7:79" ht="17.25" customHeight="1">
      <c r="G67" s="55" t="s">
        <v>77</v>
      </c>
      <c r="H67" s="191" t="s">
        <v>139</v>
      </c>
      <c r="I67" s="193" t="s">
        <v>116</v>
      </c>
      <c r="J67" s="56"/>
      <c r="K67" s="57"/>
      <c r="BX67" s="82"/>
      <c r="BY67" s="82"/>
      <c r="BZ67" s="82"/>
      <c r="CA67" s="82"/>
    </row>
    <row r="68" spans="7:79" ht="17.25" customHeight="1">
      <c r="G68" s="58"/>
      <c r="H68" s="192"/>
      <c r="I68" s="194"/>
      <c r="J68" s="59"/>
      <c r="K68" s="60"/>
      <c r="BX68" s="82"/>
      <c r="BY68" s="82"/>
      <c r="BZ68" s="82"/>
      <c r="CA68" s="82"/>
    </row>
    <row r="69" spans="7:79" ht="17.25" customHeight="1">
      <c r="G69" s="61" t="s">
        <v>80</v>
      </c>
      <c r="H69" s="62" t="s">
        <v>81</v>
      </c>
      <c r="I69" s="63" t="s">
        <v>81</v>
      </c>
      <c r="J69" s="64"/>
      <c r="K69" s="65"/>
      <c r="BX69" s="82"/>
      <c r="BY69" s="82"/>
      <c r="BZ69" s="82"/>
      <c r="CA69" s="82"/>
    </row>
    <row r="70" spans="7:79" ht="17.25" customHeight="1">
      <c r="G70" s="61" t="s">
        <v>82</v>
      </c>
      <c r="H70" s="66">
        <v>6.0190000000000001</v>
      </c>
      <c r="I70" s="80">
        <v>6.0259999999999998</v>
      </c>
      <c r="J70" s="67"/>
      <c r="K70" s="68"/>
      <c r="BX70" s="82"/>
      <c r="BY70" s="82"/>
      <c r="BZ70" s="82"/>
      <c r="CA70" s="82"/>
    </row>
    <row r="71" spans="7:79" ht="17.25" customHeight="1">
      <c r="G71" s="61" t="s">
        <v>83</v>
      </c>
      <c r="H71" s="69">
        <v>6.0149999999999997</v>
      </c>
      <c r="I71" s="80">
        <v>6.0140000000000002</v>
      </c>
      <c r="J71" s="67"/>
      <c r="K71" s="68"/>
      <c r="BX71" s="82"/>
      <c r="BY71" s="82"/>
      <c r="BZ71" s="82"/>
      <c r="CA71" s="82"/>
    </row>
    <row r="72" spans="7:79" ht="17.25" customHeight="1" thickBot="1">
      <c r="G72" s="55" t="s">
        <v>84</v>
      </c>
      <c r="H72" s="70" t="s">
        <v>85</v>
      </c>
      <c r="I72" s="71" t="s">
        <v>86</v>
      </c>
      <c r="J72" s="71"/>
      <c r="K72" s="72"/>
      <c r="BX72" s="82"/>
      <c r="BY72" s="82"/>
      <c r="BZ72" s="82"/>
      <c r="CA72" s="82"/>
    </row>
    <row r="73" spans="7:79" ht="17.25" customHeight="1" thickTop="1" thickBot="1">
      <c r="G73" s="73" t="s">
        <v>88</v>
      </c>
      <c r="H73" s="74"/>
      <c r="I73" s="75"/>
      <c r="J73" s="76"/>
      <c r="K73" s="77"/>
      <c r="BX73" s="82"/>
      <c r="BY73" s="82"/>
      <c r="BZ73" s="82"/>
      <c r="CA73" s="82"/>
    </row>
    <row r="74" spans="7:79" ht="17.25" customHeight="1">
      <c r="G74" s="105">
        <v>1</v>
      </c>
      <c r="H74" s="132">
        <v>6.0179999999999998</v>
      </c>
      <c r="I74" s="131">
        <v>6.0220000000000002</v>
      </c>
      <c r="J74" s="90"/>
      <c r="K74" s="91"/>
      <c r="BX74" s="82"/>
      <c r="BY74" s="82"/>
      <c r="BZ74" s="82"/>
      <c r="CA74" s="82"/>
    </row>
    <row r="75" spans="7:79" ht="17.25" customHeight="1">
      <c r="G75" s="106">
        <v>2</v>
      </c>
      <c r="H75" s="98">
        <v>6.0179999999999998</v>
      </c>
      <c r="I75" s="99">
        <v>6.0220000000000002</v>
      </c>
      <c r="J75" s="96"/>
      <c r="K75" s="97"/>
      <c r="BX75" s="82"/>
      <c r="BY75" s="82"/>
      <c r="BZ75" s="82"/>
      <c r="CA75" s="82"/>
    </row>
    <row r="76" spans="7:79" ht="17.25" customHeight="1">
      <c r="G76" s="106">
        <v>3</v>
      </c>
      <c r="H76" s="98">
        <v>6.0170000000000003</v>
      </c>
      <c r="I76" s="99">
        <v>6.0229999999999997</v>
      </c>
      <c r="J76" s="96"/>
      <c r="K76" s="97"/>
      <c r="BX76" s="82"/>
      <c r="BY76" s="82"/>
      <c r="BZ76" s="82"/>
      <c r="CA76" s="82"/>
    </row>
    <row r="77" spans="7:79" ht="17.25" customHeight="1">
      <c r="G77" s="106">
        <v>4</v>
      </c>
      <c r="H77" s="98">
        <v>6.0179999999999998</v>
      </c>
      <c r="I77" s="99">
        <v>6.0259999999999998</v>
      </c>
      <c r="J77" s="96"/>
      <c r="K77" s="97"/>
      <c r="BX77" s="82"/>
      <c r="BY77" s="82"/>
      <c r="BZ77" s="82"/>
      <c r="CA77" s="82"/>
    </row>
    <row r="78" spans="7:79" ht="17.25" customHeight="1">
      <c r="G78" s="106">
        <v>5</v>
      </c>
      <c r="H78" s="98">
        <v>6.0149999999999997</v>
      </c>
      <c r="I78" s="99">
        <v>6.0209999999999999</v>
      </c>
      <c r="J78" s="96"/>
      <c r="K78" s="97"/>
      <c r="BX78" s="82"/>
      <c r="BY78" s="82"/>
      <c r="BZ78" s="82"/>
      <c r="CA78" s="82"/>
    </row>
    <row r="79" spans="7:79" ht="17.25" customHeight="1">
      <c r="G79" s="106">
        <v>6</v>
      </c>
      <c r="H79" s="98">
        <v>6.0170000000000003</v>
      </c>
      <c r="I79" s="99">
        <v>6.0229999999999997</v>
      </c>
      <c r="J79" s="96"/>
      <c r="K79" s="97"/>
      <c r="BX79" s="82"/>
      <c r="BY79" s="82"/>
      <c r="BZ79" s="82"/>
      <c r="CA79" s="82"/>
    </row>
    <row r="80" spans="7:79" ht="17.25" customHeight="1" thickBot="1">
      <c r="G80" s="106">
        <v>7</v>
      </c>
      <c r="H80" s="98"/>
      <c r="I80" s="99">
        <v>6.0229999999999997</v>
      </c>
      <c r="J80" s="96"/>
      <c r="K80" s="97"/>
      <c r="BX80" s="82"/>
      <c r="BY80" s="82"/>
      <c r="BZ80" s="82"/>
      <c r="CA80" s="82"/>
    </row>
    <row r="81" spans="7:79" ht="17.25" customHeight="1">
      <c r="G81" s="119" t="s">
        <v>135</v>
      </c>
      <c r="H81" s="110">
        <f>AVERAGE(H74:H80)</f>
        <v>6.0171666666666672</v>
      </c>
      <c r="I81" s="111">
        <f>AVERAGE(I74:I80)</f>
        <v>6.0228571428571422</v>
      </c>
      <c r="J81" s="111">
        <f>I81-H81</f>
        <v>5.6904761904750245E-3</v>
      </c>
      <c r="K81" s="122" t="s">
        <v>134</v>
      </c>
      <c r="BX81" s="82"/>
      <c r="BY81" s="82"/>
      <c r="BZ81" s="82"/>
      <c r="CA81" s="82"/>
    </row>
    <row r="82" spans="7:79" ht="17.25" customHeight="1">
      <c r="G82" s="120" t="s">
        <v>137</v>
      </c>
      <c r="H82" s="112">
        <f>MAX(H74:H80)</f>
        <v>6.0179999999999998</v>
      </c>
      <c r="I82" s="113">
        <f>MAX(I74:I80)</f>
        <v>6.0259999999999998</v>
      </c>
      <c r="J82" s="113">
        <f>I82-H83</f>
        <v>1.1000000000000121E-2</v>
      </c>
      <c r="K82" s="123" t="s">
        <v>134</v>
      </c>
      <c r="BX82" s="82"/>
      <c r="BY82" s="82"/>
      <c r="BZ82" s="82"/>
      <c r="CA82" s="82"/>
    </row>
    <row r="83" spans="7:79" ht="17.25" customHeight="1" thickBot="1">
      <c r="G83" s="121" t="s">
        <v>138</v>
      </c>
      <c r="H83" s="114">
        <f>MIN(H74:H80)</f>
        <v>6.0149999999999997</v>
      </c>
      <c r="I83" s="115">
        <f>MIN(I74:I80)</f>
        <v>6.0209999999999999</v>
      </c>
      <c r="J83" s="115">
        <f>I83-H82</f>
        <v>3.0000000000001137E-3</v>
      </c>
      <c r="K83" s="124" t="s">
        <v>134</v>
      </c>
      <c r="L83" s="83"/>
      <c r="BX83" s="82"/>
      <c r="BY83" s="82"/>
      <c r="BZ83" s="82"/>
      <c r="CA83" s="82"/>
    </row>
  </sheetData>
  <mergeCells count="21">
    <mergeCell ref="C8:G8"/>
    <mergeCell ref="C2:K2"/>
    <mergeCell ref="C4:D4"/>
    <mergeCell ref="C5:D5"/>
    <mergeCell ref="C6:D6"/>
    <mergeCell ref="C7:D7"/>
    <mergeCell ref="H21:K21"/>
    <mergeCell ref="H22:H23"/>
    <mergeCell ref="I22:I23"/>
    <mergeCell ref="H24:H25"/>
    <mergeCell ref="I24:I25"/>
    <mergeCell ref="H43:K43"/>
    <mergeCell ref="H44:H45"/>
    <mergeCell ref="I44:I45"/>
    <mergeCell ref="H46:H47"/>
    <mergeCell ref="I46:I47"/>
    <mergeCell ref="H67:H68"/>
    <mergeCell ref="I67:I68"/>
    <mergeCell ref="H64:K64"/>
    <mergeCell ref="H65:H66"/>
    <mergeCell ref="I65:I66"/>
  </mergeCells>
  <phoneticPr fontId="3"/>
  <dataValidations count="1">
    <dataValidation type="list" allowBlank="1" showInputMessage="1" showErrorMessage="1" sqref="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A1:CJ51"/>
  <sheetViews>
    <sheetView showGridLines="0" topLeftCell="A55" zoomScale="115" zoomScaleNormal="115" zoomScaleSheetLayoutView="75" workbookViewId="0">
      <selection activeCell="E69" sqref="E69"/>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7" width="15.7109375" style="81" customWidth="1"/>
    <col min="28" max="88" width="9" style="81"/>
    <col min="89" max="16384" width="9" style="82"/>
  </cols>
  <sheetData>
    <row r="1" spans="1:88" s="30" customFormat="1" ht="15" customHeight="1">
      <c r="A1" s="29"/>
      <c r="C1" s="31"/>
      <c r="D1" s="31"/>
      <c r="E1" s="31"/>
      <c r="F1" s="31"/>
      <c r="G1" s="32"/>
      <c r="I1" s="33"/>
      <c r="J1" s="33"/>
      <c r="K1" s="33"/>
      <c r="L1" s="33"/>
      <c r="M1" s="33"/>
      <c r="N1" s="33"/>
      <c r="O1" s="31"/>
      <c r="P1" s="31"/>
      <c r="Q1" s="31"/>
      <c r="R1" s="31"/>
      <c r="S1" s="31"/>
      <c r="T1" s="31"/>
      <c r="U1" s="31"/>
      <c r="V1" s="31"/>
      <c r="W1" s="31"/>
      <c r="X1" s="31"/>
      <c r="Y1" s="31"/>
      <c r="AA1" s="32"/>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row>
    <row r="2" spans="1:88" s="30" customFormat="1" ht="17.25" customHeight="1">
      <c r="A2" s="34"/>
      <c r="C2" s="199" t="s">
        <v>58</v>
      </c>
      <c r="D2" s="199"/>
      <c r="E2" s="199"/>
      <c r="F2" s="199"/>
      <c r="G2" s="199"/>
      <c r="H2" s="199"/>
      <c r="I2" s="199"/>
      <c r="J2" s="199"/>
      <c r="K2" s="199"/>
      <c r="L2" s="33"/>
      <c r="M2" s="33"/>
      <c r="N2" s="33"/>
      <c r="O2" s="31"/>
      <c r="P2" s="31"/>
      <c r="Q2" s="31"/>
      <c r="R2" s="31"/>
      <c r="S2" s="31"/>
      <c r="T2" s="31"/>
      <c r="U2" s="31"/>
      <c r="V2" s="31"/>
      <c r="W2" s="31"/>
      <c r="X2" s="31"/>
      <c r="Y2" s="31"/>
      <c r="AA2" s="32"/>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row>
    <row r="3" spans="1:88" s="30" customFormat="1" ht="15.75" customHeight="1">
      <c r="B3" s="35"/>
      <c r="D3" s="31"/>
      <c r="E3" s="31"/>
      <c r="F3" s="31"/>
      <c r="G3" s="36"/>
      <c r="H3" s="37"/>
      <c r="I3" s="33"/>
      <c r="J3" s="33"/>
      <c r="K3" s="33"/>
      <c r="L3" s="33"/>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row>
    <row r="4" spans="1:88" s="30" customFormat="1" ht="17.25" customHeight="1">
      <c r="B4" s="32" t="s">
        <v>59</v>
      </c>
      <c r="C4" s="200" t="s">
        <v>60</v>
      </c>
      <c r="D4" s="201"/>
      <c r="E4" s="38"/>
      <c r="F4" s="39"/>
      <c r="H4" s="37"/>
      <c r="I4" s="33"/>
      <c r="J4" s="33"/>
      <c r="K4" s="33"/>
      <c r="L4" s="33"/>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row>
    <row r="5" spans="1:88" s="30" customFormat="1" ht="17.25" customHeight="1">
      <c r="B5" s="32" t="s">
        <v>61</v>
      </c>
      <c r="C5" s="202" t="s">
        <v>62</v>
      </c>
      <c r="D5" s="203"/>
      <c r="E5" s="38"/>
      <c r="G5" s="40"/>
      <c r="H5" s="41"/>
      <c r="L5" s="33"/>
      <c r="M5" s="33"/>
      <c r="N5" s="33"/>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row>
    <row r="6" spans="1:88" s="30" customFormat="1" ht="17.25" customHeight="1">
      <c r="B6" s="32" t="s">
        <v>63</v>
      </c>
      <c r="C6" s="203" t="s">
        <v>64</v>
      </c>
      <c r="D6" s="203"/>
      <c r="E6" s="38"/>
      <c r="G6" s="42"/>
      <c r="H6" s="41"/>
      <c r="L6" s="33"/>
      <c r="M6" s="33"/>
      <c r="N6" s="33"/>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row>
    <row r="7" spans="1:88" s="30" customFormat="1" ht="17.25" customHeight="1">
      <c r="B7" s="32" t="s">
        <v>65</v>
      </c>
      <c r="C7" s="204">
        <v>42936</v>
      </c>
      <c r="D7" s="203"/>
      <c r="E7" s="43"/>
      <c r="F7" s="43"/>
      <c r="G7" s="43"/>
      <c r="H7" s="41"/>
      <c r="L7" s="33"/>
      <c r="M7" s="33"/>
      <c r="N7" s="33"/>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row>
    <row r="8" spans="1:88" s="30" customFormat="1" ht="17.25" customHeight="1">
      <c r="B8" s="32" t="s">
        <v>66</v>
      </c>
      <c r="C8" s="198" t="s">
        <v>117</v>
      </c>
      <c r="D8" s="198"/>
      <c r="E8" s="198"/>
      <c r="F8" s="198"/>
      <c r="G8" s="198"/>
      <c r="H8" s="41"/>
      <c r="L8" s="33"/>
      <c r="M8" s="33"/>
      <c r="N8" s="33"/>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row>
    <row r="9" spans="1:88" s="30" customFormat="1" ht="17.25" customHeight="1">
      <c r="B9" s="32"/>
      <c r="C9" s="44" t="s">
        <v>118</v>
      </c>
      <c r="D9" s="44"/>
      <c r="E9" s="44"/>
      <c r="F9" s="44"/>
      <c r="G9" s="44"/>
      <c r="H9" s="41"/>
      <c r="L9" s="33"/>
      <c r="M9" s="33"/>
      <c r="N9" s="33"/>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row>
    <row r="10" spans="1:88" s="30" customFormat="1" ht="17.25" customHeight="1">
      <c r="B10" s="32"/>
      <c r="C10" s="45"/>
      <c r="D10" s="46"/>
      <c r="E10" s="38"/>
      <c r="G10" s="47"/>
      <c r="H10" s="41"/>
      <c r="L10" s="33"/>
      <c r="M10" s="33"/>
      <c r="N10" s="33"/>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row>
    <row r="11" spans="1:88" s="30" customFormat="1" ht="17.25" customHeight="1">
      <c r="B11" s="32"/>
      <c r="C11" s="45"/>
      <c r="D11" s="46"/>
      <c r="E11" s="38"/>
      <c r="G11" s="47"/>
      <c r="H11" s="41"/>
      <c r="L11" s="33"/>
      <c r="M11" s="33"/>
      <c r="N11" s="33"/>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row>
    <row r="12" spans="1:88" s="30" customFormat="1" ht="17.25" customHeight="1">
      <c r="B12" s="32"/>
      <c r="C12" s="45"/>
      <c r="D12" s="46"/>
      <c r="E12" s="38"/>
      <c r="G12" s="47"/>
      <c r="H12" s="41"/>
      <c r="L12" s="33"/>
      <c r="M12" s="33"/>
      <c r="N12" s="33"/>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row>
    <row r="13" spans="1:88" s="30" customFormat="1" ht="17.25" customHeight="1">
      <c r="B13" s="32"/>
      <c r="C13" s="45"/>
      <c r="D13" s="46"/>
      <c r="E13" s="38"/>
      <c r="G13" s="47"/>
      <c r="H13" s="41"/>
      <c r="L13" s="33"/>
      <c r="M13" s="33"/>
      <c r="N13" s="33"/>
      <c r="O13" s="31"/>
      <c r="P13" s="31"/>
      <c r="Q13" s="31"/>
      <c r="R13" s="31"/>
      <c r="S13" s="31"/>
      <c r="T13" s="31"/>
      <c r="U13" s="31"/>
      <c r="V13" s="31"/>
      <c r="W13" s="31"/>
      <c r="X13" s="31"/>
      <c r="Y13" s="31"/>
      <c r="Z13" s="32"/>
      <c r="AA13" s="47"/>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row>
    <row r="14" spans="1:88" s="30" customFormat="1" ht="17.25" customHeight="1">
      <c r="B14" s="32"/>
      <c r="C14" s="45"/>
      <c r="D14" s="46"/>
      <c r="E14" s="38"/>
      <c r="G14" s="47"/>
      <c r="H14" s="41"/>
      <c r="L14" s="33"/>
      <c r="M14" s="33"/>
      <c r="N14" s="33"/>
      <c r="O14" s="31"/>
      <c r="P14" s="31"/>
      <c r="Q14" s="31"/>
      <c r="R14" s="31"/>
      <c r="S14" s="31"/>
      <c r="T14" s="31"/>
      <c r="U14" s="31"/>
      <c r="V14" s="31"/>
      <c r="W14" s="31"/>
      <c r="X14" s="31"/>
      <c r="Y14" s="31"/>
      <c r="Z14" s="32"/>
      <c r="AA14" s="47"/>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row>
    <row r="15" spans="1:88" s="30" customFormat="1" ht="17.25" customHeight="1">
      <c r="B15" s="32"/>
      <c r="C15" s="45"/>
      <c r="D15" s="46"/>
      <c r="E15" s="38"/>
      <c r="G15" s="47"/>
      <c r="H15" s="41"/>
      <c r="L15" s="33"/>
      <c r="M15" s="33"/>
      <c r="N15" s="33"/>
      <c r="O15" s="31"/>
      <c r="P15" s="31"/>
      <c r="Q15" s="31"/>
      <c r="R15" s="31"/>
      <c r="S15" s="31"/>
      <c r="T15" s="31"/>
      <c r="U15" s="31"/>
      <c r="V15" s="31"/>
      <c r="W15" s="31"/>
      <c r="X15" s="31"/>
      <c r="Y15" s="31"/>
      <c r="Z15" s="32"/>
      <c r="AA15" s="47"/>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row>
    <row r="16" spans="1:88" s="30" customFormat="1" ht="17.25" customHeight="1">
      <c r="B16" s="32"/>
      <c r="C16" s="45"/>
      <c r="D16" s="46"/>
      <c r="E16" s="38"/>
      <c r="G16" s="47"/>
      <c r="H16" s="41"/>
      <c r="L16" s="33"/>
      <c r="M16" s="33"/>
      <c r="N16" s="33"/>
      <c r="O16" s="31"/>
      <c r="P16" s="31"/>
      <c r="Q16" s="31"/>
      <c r="R16" s="31"/>
      <c r="S16" s="31"/>
      <c r="T16" s="31"/>
      <c r="U16" s="31"/>
      <c r="V16" s="31"/>
      <c r="W16" s="31"/>
      <c r="X16" s="31"/>
      <c r="Y16" s="31"/>
      <c r="Z16" s="32"/>
      <c r="AA16" s="47"/>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row>
    <row r="17" spans="2:88" s="30" customFormat="1" ht="17.25" customHeight="1">
      <c r="B17" s="32"/>
      <c r="C17" s="45"/>
      <c r="D17" s="46"/>
      <c r="E17" s="38"/>
      <c r="G17" s="47"/>
      <c r="H17" s="41"/>
      <c r="L17" s="33"/>
      <c r="M17" s="33"/>
      <c r="N17" s="33"/>
      <c r="O17" s="31"/>
      <c r="P17" s="31"/>
      <c r="Q17" s="31"/>
      <c r="R17" s="31"/>
      <c r="S17" s="31"/>
      <c r="T17" s="31"/>
      <c r="U17" s="31"/>
      <c r="V17" s="31"/>
      <c r="W17" s="31"/>
      <c r="X17" s="31"/>
      <c r="Y17" s="31"/>
      <c r="Z17" s="32"/>
      <c r="AA17" s="47"/>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row>
    <row r="18" spans="2:88" s="30" customFormat="1" ht="17.25" customHeight="1">
      <c r="B18" s="32"/>
      <c r="C18" s="45"/>
      <c r="D18" s="46"/>
      <c r="E18" s="38"/>
      <c r="G18" s="47"/>
      <c r="H18" s="41"/>
      <c r="L18" s="33"/>
      <c r="M18" s="33"/>
      <c r="N18" s="33"/>
      <c r="O18" s="31"/>
      <c r="P18" s="31"/>
      <c r="Q18" s="31"/>
      <c r="R18" s="31"/>
      <c r="S18" s="31"/>
      <c r="T18" s="31"/>
      <c r="U18" s="31"/>
      <c r="V18" s="31"/>
      <c r="W18" s="31"/>
      <c r="X18" s="31"/>
      <c r="Y18" s="31"/>
      <c r="Z18" s="32"/>
      <c r="AA18" s="47"/>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row>
    <row r="19" spans="2:88" s="30" customFormat="1" ht="17.25" customHeight="1">
      <c r="B19" s="32"/>
      <c r="C19" s="45"/>
      <c r="D19" s="46"/>
      <c r="E19" s="38"/>
      <c r="G19" s="47"/>
      <c r="H19" s="41"/>
      <c r="L19" s="33"/>
      <c r="M19" s="33"/>
      <c r="N19" s="33"/>
      <c r="O19" s="31"/>
      <c r="P19" s="31"/>
      <c r="Q19" s="31"/>
      <c r="R19" s="31"/>
      <c r="S19" s="31"/>
      <c r="T19" s="31"/>
      <c r="U19" s="31"/>
      <c r="V19" s="31"/>
      <c r="W19" s="31"/>
      <c r="X19" s="31"/>
      <c r="Y19" s="31"/>
      <c r="Z19" s="32"/>
      <c r="AA19" s="47"/>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row>
    <row r="20" spans="2:88" s="30" customFormat="1" ht="17.25" customHeight="1" thickBot="1">
      <c r="B20" s="32"/>
      <c r="C20" s="45"/>
      <c r="D20" s="46"/>
      <c r="E20" s="38"/>
      <c r="G20" s="47"/>
      <c r="H20" s="41"/>
      <c r="L20" s="33"/>
      <c r="M20" s="33"/>
      <c r="N20" s="33"/>
      <c r="O20" s="31"/>
      <c r="P20" s="31"/>
      <c r="Q20" s="31"/>
      <c r="R20" s="31"/>
      <c r="S20" s="31"/>
      <c r="T20" s="31"/>
      <c r="U20" s="31"/>
      <c r="V20" s="31"/>
      <c r="W20" s="31"/>
      <c r="X20" s="31"/>
      <c r="Y20" s="31"/>
      <c r="Z20" s="32"/>
      <c r="AA20" s="47"/>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row>
    <row r="21" spans="2:88" s="30" customFormat="1" ht="17.25" customHeight="1" thickBot="1">
      <c r="B21" s="32"/>
      <c r="C21" s="45"/>
      <c r="D21" s="46"/>
      <c r="E21" s="38"/>
      <c r="G21" s="48" t="s">
        <v>69</v>
      </c>
      <c r="H21" s="195" t="s">
        <v>70</v>
      </c>
      <c r="I21" s="197"/>
      <c r="J21" s="196" t="s">
        <v>71</v>
      </c>
      <c r="K21" s="197"/>
      <c r="L21" s="31"/>
      <c r="M21" s="31"/>
      <c r="N21" s="31"/>
      <c r="O21" s="31"/>
      <c r="P21" s="31"/>
      <c r="Q21" s="31"/>
      <c r="R21" s="31"/>
      <c r="S21" s="31"/>
      <c r="T21" s="31"/>
      <c r="U21" s="31"/>
      <c r="V21" s="32"/>
      <c r="W21" s="47"/>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row>
    <row r="22" spans="2:88" s="30" customFormat="1" ht="17.25" customHeight="1">
      <c r="B22" s="32"/>
      <c r="C22" s="45"/>
      <c r="D22" s="46"/>
      <c r="E22" s="38"/>
      <c r="G22" s="49" t="s">
        <v>72</v>
      </c>
      <c r="H22" s="187" t="s">
        <v>119</v>
      </c>
      <c r="I22" s="51" t="s">
        <v>76</v>
      </c>
      <c r="J22" s="205" t="s">
        <v>119</v>
      </c>
      <c r="K22" s="51" t="s">
        <v>76</v>
      </c>
      <c r="L22" s="31"/>
      <c r="M22" s="31"/>
      <c r="N22" s="31"/>
      <c r="O22" s="31"/>
      <c r="P22" s="31"/>
      <c r="Q22" s="31"/>
      <c r="R22" s="31"/>
      <c r="S22" s="31"/>
      <c r="T22" s="31"/>
      <c r="U22" s="31"/>
      <c r="V22" s="32"/>
      <c r="W22" s="47"/>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row>
    <row r="23" spans="2:88" s="30" customFormat="1" ht="17.25" customHeight="1">
      <c r="B23" s="32"/>
      <c r="C23" s="45"/>
      <c r="D23" s="46"/>
      <c r="E23" s="38"/>
      <c r="G23" s="52"/>
      <c r="H23" s="188"/>
      <c r="I23" s="54"/>
      <c r="J23" s="206"/>
      <c r="K23" s="54"/>
      <c r="L23" s="31"/>
      <c r="M23" s="31"/>
      <c r="N23" s="31"/>
      <c r="O23" s="31"/>
      <c r="P23" s="31"/>
      <c r="Q23" s="31"/>
      <c r="R23" s="31"/>
      <c r="S23" s="31"/>
      <c r="T23" s="31"/>
      <c r="U23" s="31"/>
      <c r="V23" s="32"/>
      <c r="W23" s="47"/>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row>
    <row r="24" spans="2:88" s="30" customFormat="1" ht="17.25" customHeight="1">
      <c r="B24" s="32"/>
      <c r="C24" s="45"/>
      <c r="D24" s="46"/>
      <c r="E24" s="38"/>
      <c r="G24" s="55" t="s">
        <v>77</v>
      </c>
      <c r="H24" s="191" t="s">
        <v>141</v>
      </c>
      <c r="I24" s="57"/>
      <c r="J24" s="191" t="s">
        <v>141</v>
      </c>
      <c r="K24" s="57"/>
      <c r="L24" s="31"/>
      <c r="M24" s="31"/>
      <c r="N24" s="31"/>
      <c r="O24" s="31"/>
      <c r="P24" s="31"/>
      <c r="Q24" s="31"/>
      <c r="R24" s="31"/>
      <c r="S24" s="31"/>
      <c r="T24" s="31"/>
      <c r="U24" s="31"/>
      <c r="V24" s="32"/>
      <c r="W24" s="47"/>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row>
    <row r="25" spans="2:88" s="30" customFormat="1" ht="17.25" customHeight="1">
      <c r="B25" s="32"/>
      <c r="C25" s="45"/>
      <c r="D25" s="46"/>
      <c r="E25" s="38"/>
      <c r="G25" s="58"/>
      <c r="H25" s="192"/>
      <c r="I25" s="60"/>
      <c r="J25" s="192"/>
      <c r="K25" s="60"/>
      <c r="L25" s="31"/>
      <c r="M25" s="31"/>
      <c r="N25" s="31"/>
      <c r="O25" s="31"/>
      <c r="P25" s="31"/>
      <c r="Q25" s="31"/>
      <c r="R25" s="31"/>
      <c r="S25" s="31"/>
      <c r="T25" s="31"/>
      <c r="U25" s="31"/>
      <c r="V25" s="32"/>
      <c r="W25" s="47"/>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row>
    <row r="26" spans="2:88" s="30" customFormat="1" ht="17.25" customHeight="1">
      <c r="B26" s="32"/>
      <c r="C26" s="45"/>
      <c r="D26" s="46"/>
      <c r="E26" s="38"/>
      <c r="G26" s="61" t="s">
        <v>80</v>
      </c>
      <c r="H26" s="62" t="s">
        <v>81</v>
      </c>
      <c r="I26" s="65"/>
      <c r="J26" s="62" t="s">
        <v>81</v>
      </c>
      <c r="K26" s="65"/>
      <c r="L26" s="31"/>
      <c r="M26" s="31"/>
      <c r="N26" s="31"/>
      <c r="O26" s="31"/>
      <c r="P26" s="31"/>
      <c r="Q26" s="31"/>
      <c r="R26" s="31"/>
      <c r="S26" s="31"/>
      <c r="T26" s="31"/>
      <c r="U26" s="31"/>
      <c r="V26" s="32"/>
      <c r="W26" s="47"/>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row>
    <row r="27" spans="2:88" s="30" customFormat="1" ht="17.25" customHeight="1">
      <c r="B27" s="32"/>
      <c r="C27" s="45"/>
      <c r="D27" s="46"/>
      <c r="E27" s="38"/>
      <c r="G27" s="61" t="s">
        <v>82</v>
      </c>
      <c r="H27" s="142">
        <v>26.236999999999998</v>
      </c>
      <c r="I27" s="68"/>
      <c r="J27" s="142">
        <v>26.236999999999998</v>
      </c>
      <c r="K27" s="68"/>
      <c r="L27" s="31"/>
      <c r="M27" s="31"/>
      <c r="N27" s="31"/>
      <c r="O27" s="31"/>
      <c r="P27" s="31"/>
      <c r="Q27" s="31"/>
      <c r="R27" s="31"/>
      <c r="S27" s="31"/>
      <c r="T27" s="31"/>
      <c r="U27" s="31"/>
      <c r="V27" s="32"/>
      <c r="W27" s="47"/>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row>
    <row r="28" spans="2:88" s="30" customFormat="1" ht="17.25" customHeight="1">
      <c r="B28" s="32"/>
      <c r="C28" s="45"/>
      <c r="D28" s="46"/>
      <c r="E28" s="38"/>
      <c r="G28" s="61" t="s">
        <v>83</v>
      </c>
      <c r="H28" s="143">
        <v>26.227</v>
      </c>
      <c r="I28" s="68"/>
      <c r="J28" s="143">
        <v>26.227</v>
      </c>
      <c r="K28" s="68"/>
      <c r="L28" s="31"/>
      <c r="M28" s="31"/>
      <c r="N28" s="31"/>
      <c r="O28" s="31"/>
      <c r="P28" s="31"/>
      <c r="Q28" s="31"/>
      <c r="R28" s="31"/>
      <c r="S28" s="31"/>
      <c r="T28" s="31"/>
      <c r="U28" s="31"/>
      <c r="V28" s="32"/>
      <c r="W28" s="47"/>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row>
    <row r="29" spans="2:88" s="30" customFormat="1" ht="17.25" customHeight="1" thickBot="1">
      <c r="B29" s="32"/>
      <c r="C29" s="45"/>
      <c r="D29" s="46"/>
      <c r="E29" s="38"/>
      <c r="G29" s="55" t="s">
        <v>84</v>
      </c>
      <c r="H29" s="70" t="s">
        <v>85</v>
      </c>
      <c r="I29" s="72"/>
      <c r="J29" s="70" t="s">
        <v>85</v>
      </c>
      <c r="K29" s="72"/>
      <c r="L29" s="31"/>
      <c r="M29" s="31"/>
      <c r="N29" s="31"/>
      <c r="O29" s="31"/>
      <c r="P29" s="31"/>
      <c r="Q29" s="31"/>
      <c r="R29" s="31"/>
      <c r="S29" s="31"/>
      <c r="T29" s="31"/>
      <c r="U29" s="31"/>
      <c r="V29" s="32"/>
      <c r="W29" s="47"/>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row>
    <row r="30" spans="2:88" s="30" customFormat="1" ht="17.25" customHeight="1" thickTop="1" thickBot="1">
      <c r="B30" s="32"/>
      <c r="C30" s="45"/>
      <c r="D30" s="46"/>
      <c r="E30" s="38"/>
      <c r="G30" s="73" t="s">
        <v>88</v>
      </c>
      <c r="H30" s="74"/>
      <c r="I30" s="77"/>
      <c r="J30" s="136"/>
      <c r="K30" s="77"/>
      <c r="L30" s="31"/>
      <c r="M30" s="31"/>
      <c r="N30" s="31"/>
      <c r="O30" s="31"/>
      <c r="P30" s="31"/>
      <c r="Q30" s="31"/>
      <c r="R30" s="31"/>
      <c r="S30" s="31"/>
      <c r="T30" s="31"/>
      <c r="U30" s="31"/>
      <c r="V30" s="32"/>
      <c r="W30" s="47"/>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row>
    <row r="31" spans="2:88" s="30" customFormat="1" ht="17.25" customHeight="1">
      <c r="B31" s="32"/>
      <c r="C31" s="45"/>
      <c r="D31" s="46"/>
      <c r="E31" s="38"/>
      <c r="G31" s="105">
        <v>1</v>
      </c>
      <c r="H31" s="92">
        <v>26.233000000000001</v>
      </c>
      <c r="I31" s="137"/>
      <c r="J31" s="138">
        <v>26.23</v>
      </c>
      <c r="K31" s="137"/>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row>
    <row r="32" spans="2:88" s="30" customFormat="1" ht="17.25" customHeight="1" thickBot="1">
      <c r="B32" s="32"/>
      <c r="C32" s="45"/>
      <c r="D32" s="46"/>
      <c r="E32" s="38"/>
      <c r="G32" s="134">
        <v>2</v>
      </c>
      <c r="H32" s="135">
        <v>26.234000000000002</v>
      </c>
      <c r="I32" s="139"/>
      <c r="J32" s="140">
        <v>26.233000000000001</v>
      </c>
      <c r="K32" s="14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row>
    <row r="33" spans="2:88" s="30" customFormat="1" ht="17.25" customHeight="1">
      <c r="B33" s="32"/>
      <c r="C33" s="45"/>
      <c r="D33" s="46"/>
      <c r="E33" s="38"/>
      <c r="G33" s="119" t="s">
        <v>135</v>
      </c>
      <c r="H33" s="110">
        <f>AVERAGE(H31:H32)</f>
        <v>26.233499999999999</v>
      </c>
      <c r="I33" s="122" t="s">
        <v>134</v>
      </c>
      <c r="J33" s="110">
        <f>AVERAGE(J31:J32)</f>
        <v>26.2315</v>
      </c>
      <c r="K33" s="122" t="s">
        <v>134</v>
      </c>
      <c r="L33" s="81"/>
      <c r="M33" s="81"/>
      <c r="N33" s="81"/>
      <c r="O33" s="8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row>
    <row r="34" spans="2:88" s="30" customFormat="1" ht="17.25" customHeight="1">
      <c r="B34" s="78"/>
      <c r="C34" s="31"/>
      <c r="D34" s="31"/>
      <c r="E34" s="31"/>
      <c r="F34" s="31"/>
      <c r="G34" s="120" t="s">
        <v>137</v>
      </c>
      <c r="H34" s="112">
        <f>MAX(H31:H32)</f>
        <v>26.234000000000002</v>
      </c>
      <c r="I34" s="123" t="s">
        <v>134</v>
      </c>
      <c r="J34" s="112">
        <f>MAX(J31:J32)</f>
        <v>26.233000000000001</v>
      </c>
      <c r="K34" s="123" t="s">
        <v>134</v>
      </c>
      <c r="L34" s="81"/>
      <c r="M34" s="81"/>
      <c r="N34" s="81"/>
      <c r="O34" s="8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row>
    <row r="35" spans="2:88" s="79" customFormat="1" ht="17.25" customHeight="1" thickBot="1">
      <c r="G35" s="121" t="s">
        <v>138</v>
      </c>
      <c r="H35" s="114">
        <f>MIN(H31:H32)</f>
        <v>26.233000000000001</v>
      </c>
      <c r="I35" s="124" t="s">
        <v>134</v>
      </c>
      <c r="J35" s="114">
        <f>MIN(J31:J32)</f>
        <v>26.23</v>
      </c>
      <c r="K35" s="124" t="s">
        <v>134</v>
      </c>
      <c r="L35" s="81"/>
      <c r="M35" s="81"/>
      <c r="N35" s="81"/>
      <c r="O35" s="81"/>
    </row>
    <row r="36" spans="2:88" s="30" customFormat="1" ht="17.25" customHeight="1" thickBot="1">
      <c r="G36" s="81"/>
      <c r="H36" s="81"/>
      <c r="I36" s="81"/>
      <c r="J36" s="81"/>
      <c r="K36" s="81"/>
      <c r="L36" s="81"/>
      <c r="M36" s="81"/>
      <c r="N36" s="81"/>
      <c r="O36" s="8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row>
    <row r="37" spans="2:88" s="30" customFormat="1" ht="17.25" customHeight="1" thickBot="1">
      <c r="G37" s="48" t="s">
        <v>109</v>
      </c>
      <c r="H37" s="195" t="s">
        <v>70</v>
      </c>
      <c r="I37" s="197"/>
      <c r="J37" s="196" t="s">
        <v>71</v>
      </c>
      <c r="K37" s="197"/>
      <c r="L37" s="81"/>
      <c r="M37" s="81"/>
      <c r="N37" s="81"/>
      <c r="O37" s="8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row>
    <row r="38" spans="2:88" s="30" customFormat="1" ht="17.25" customHeight="1">
      <c r="G38" s="49" t="s">
        <v>72</v>
      </c>
      <c r="H38" s="209" t="s">
        <v>143</v>
      </c>
      <c r="I38" s="51" t="s">
        <v>76</v>
      </c>
      <c r="J38" s="205" t="s">
        <v>143</v>
      </c>
      <c r="K38" s="145" t="s">
        <v>76</v>
      </c>
      <c r="L38" s="81"/>
      <c r="M38" s="81"/>
      <c r="N38" s="81"/>
      <c r="O38" s="8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row>
    <row r="39" spans="2:88" s="30" customFormat="1" ht="17.25" customHeight="1">
      <c r="G39" s="52"/>
      <c r="H39" s="210"/>
      <c r="I39" s="54"/>
      <c r="J39" s="206"/>
      <c r="K39" s="146"/>
      <c r="L39" s="81"/>
      <c r="M39" s="81"/>
      <c r="N39" s="81"/>
      <c r="O39" s="8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row>
    <row r="40" spans="2:88" s="30" customFormat="1" ht="18.75" customHeight="1">
      <c r="G40" s="55" t="s">
        <v>77</v>
      </c>
      <c r="H40" s="207" t="s">
        <v>142</v>
      </c>
      <c r="I40" s="57"/>
      <c r="J40" s="207" t="s">
        <v>142</v>
      </c>
      <c r="K40" s="57"/>
      <c r="L40" s="81"/>
      <c r="M40" s="81"/>
      <c r="N40" s="81"/>
      <c r="O40" s="8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row>
    <row r="41" spans="2:88" s="30" customFormat="1" ht="17.25" customHeight="1">
      <c r="B41" s="32"/>
      <c r="C41" s="45"/>
      <c r="D41" s="46"/>
      <c r="E41" s="38"/>
      <c r="G41" s="58"/>
      <c r="H41" s="208"/>
      <c r="I41" s="60"/>
      <c r="J41" s="208"/>
      <c r="K41" s="60"/>
      <c r="L41" s="81"/>
      <c r="M41" s="81"/>
      <c r="N41" s="81"/>
      <c r="O41" s="81"/>
      <c r="P41" s="31"/>
      <c r="Q41" s="31"/>
      <c r="R41" s="31"/>
      <c r="S41" s="31"/>
      <c r="T41" s="31"/>
      <c r="U41" s="31"/>
      <c r="V41" s="31"/>
      <c r="W41" s="31"/>
      <c r="X41" s="31"/>
      <c r="Y41" s="31"/>
      <c r="Z41" s="32"/>
      <c r="AA41" s="47"/>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row>
    <row r="42" spans="2:88" ht="17.25" customHeight="1">
      <c r="G42" s="61" t="s">
        <v>80</v>
      </c>
      <c r="H42" s="62" t="s">
        <v>81</v>
      </c>
      <c r="I42" s="65"/>
      <c r="J42" s="147" t="s">
        <v>81</v>
      </c>
      <c r="K42" s="65"/>
    </row>
    <row r="43" spans="2:88" ht="17.25" customHeight="1">
      <c r="G43" s="61" t="s">
        <v>82</v>
      </c>
      <c r="H43" s="142">
        <v>0.06</v>
      </c>
      <c r="I43" s="68"/>
      <c r="J43" s="142">
        <v>0.06</v>
      </c>
      <c r="K43" s="68"/>
    </row>
    <row r="44" spans="2:88" ht="17.25" customHeight="1">
      <c r="G44" s="61" t="s">
        <v>83</v>
      </c>
      <c r="H44" s="142">
        <v>0.05</v>
      </c>
      <c r="I44" s="68"/>
      <c r="J44" s="142">
        <v>0.05</v>
      </c>
      <c r="K44" s="68"/>
    </row>
    <row r="45" spans="2:88" ht="17.25" customHeight="1" thickBot="1">
      <c r="G45" s="55" t="s">
        <v>84</v>
      </c>
      <c r="H45" s="144" t="s">
        <v>132</v>
      </c>
      <c r="I45" s="148"/>
      <c r="J45" s="144" t="s">
        <v>132</v>
      </c>
      <c r="K45" s="148"/>
    </row>
    <row r="46" spans="2:88" ht="17.25" customHeight="1" thickTop="1" thickBot="1">
      <c r="G46" s="73" t="s">
        <v>88</v>
      </c>
      <c r="H46" s="87"/>
      <c r="I46" s="77"/>
      <c r="J46" s="136"/>
      <c r="K46" s="77"/>
    </row>
    <row r="47" spans="2:88" ht="17.25" customHeight="1">
      <c r="G47" s="105">
        <v>1</v>
      </c>
      <c r="H47" s="130">
        <v>5.1999999999999998E-2</v>
      </c>
      <c r="I47" s="137"/>
      <c r="J47" s="138">
        <v>5.6000000000000001E-2</v>
      </c>
      <c r="K47" s="137"/>
    </row>
    <row r="48" spans="2:88" ht="17.25" customHeight="1" thickBot="1">
      <c r="G48" s="106">
        <v>2</v>
      </c>
      <c r="H48" s="150">
        <v>5.5E-2</v>
      </c>
      <c r="I48" s="139"/>
      <c r="J48" s="149">
        <v>5.7000000000000002E-2</v>
      </c>
      <c r="K48" s="141"/>
    </row>
    <row r="49" spans="7:11" ht="17.25" customHeight="1">
      <c r="G49" s="119" t="s">
        <v>135</v>
      </c>
      <c r="H49" s="110">
        <f>AVERAGE(H47:H48)</f>
        <v>5.3499999999999999E-2</v>
      </c>
      <c r="I49" s="122" t="s">
        <v>134</v>
      </c>
      <c r="J49" s="110">
        <f>AVERAGE(J47:J48)</f>
        <v>5.6500000000000002E-2</v>
      </c>
      <c r="K49" s="122" t="s">
        <v>134</v>
      </c>
    </row>
    <row r="50" spans="7:11" ht="17.25" customHeight="1">
      <c r="G50" s="120" t="s">
        <v>137</v>
      </c>
      <c r="H50" s="112">
        <f>MAX(H47:H48)</f>
        <v>5.5E-2</v>
      </c>
      <c r="I50" s="123" t="s">
        <v>134</v>
      </c>
      <c r="J50" s="112">
        <f>MAX(J47:J48)</f>
        <v>5.7000000000000002E-2</v>
      </c>
      <c r="K50" s="123" t="s">
        <v>134</v>
      </c>
    </row>
    <row r="51" spans="7:11" ht="17.25" customHeight="1" thickBot="1">
      <c r="G51" s="121" t="s">
        <v>138</v>
      </c>
      <c r="H51" s="114">
        <f>MIN(H47:H48)</f>
        <v>5.1999999999999998E-2</v>
      </c>
      <c r="I51" s="124" t="s">
        <v>134</v>
      </c>
      <c r="J51" s="114">
        <f>MIN(J47:J48)</f>
        <v>5.6000000000000001E-2</v>
      </c>
      <c r="K51" s="124" t="s">
        <v>134</v>
      </c>
    </row>
  </sheetData>
  <mergeCells count="18">
    <mergeCell ref="C8:G8"/>
    <mergeCell ref="H37:I37"/>
    <mergeCell ref="J37:K37"/>
    <mergeCell ref="J38:J39"/>
    <mergeCell ref="J40:J41"/>
    <mergeCell ref="H38:H39"/>
    <mergeCell ref="H40:H41"/>
    <mergeCell ref="H21:I21"/>
    <mergeCell ref="J21:K21"/>
    <mergeCell ref="H22:H23"/>
    <mergeCell ref="J22:J23"/>
    <mergeCell ref="H24:H25"/>
    <mergeCell ref="J24:J25"/>
    <mergeCell ref="C2:K2"/>
    <mergeCell ref="C4:D4"/>
    <mergeCell ref="C5:D5"/>
    <mergeCell ref="C6:D6"/>
    <mergeCell ref="C7:D7"/>
  </mergeCells>
  <phoneticPr fontId="3"/>
  <dataValidations disablePrompts="1" count="1">
    <dataValidation type="list" allowBlank="1" showInputMessage="1" showErrorMessage="1" sqref="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CF41"/>
  <sheetViews>
    <sheetView showGridLines="0" zoomScale="85" zoomScaleNormal="85" zoomScaleSheetLayoutView="75" workbookViewId="0">
      <selection activeCell="E3" sqref="E3"/>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4" width="15.7109375" style="81" customWidth="1"/>
    <col min="25" max="84" width="9" style="81"/>
    <col min="85" max="16384" width="9" style="82"/>
  </cols>
  <sheetData>
    <row r="1" spans="1:84" s="30" customFormat="1" ht="15" customHeight="1">
      <c r="A1" s="29"/>
      <c r="C1" s="31"/>
      <c r="D1" s="31"/>
      <c r="E1" s="31"/>
      <c r="F1" s="31"/>
      <c r="G1" s="32"/>
      <c r="I1" s="33"/>
      <c r="J1" s="33"/>
      <c r="K1" s="33"/>
      <c r="L1" s="33"/>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row>
    <row r="2" spans="1:84" s="30" customFormat="1" ht="17.25" customHeight="1">
      <c r="A2" s="34"/>
      <c r="C2" s="199" t="s">
        <v>58</v>
      </c>
      <c r="D2" s="199"/>
      <c r="E2" s="199"/>
      <c r="F2" s="199"/>
      <c r="G2" s="199"/>
      <c r="H2" s="199"/>
      <c r="I2" s="199"/>
      <c r="J2" s="199"/>
      <c r="K2" s="199"/>
      <c r="L2" s="33"/>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row>
    <row r="3" spans="1:84" s="30" customFormat="1" ht="15.75" customHeight="1">
      <c r="B3" s="35"/>
      <c r="D3" s="31"/>
      <c r="E3" s="31"/>
      <c r="F3" s="31"/>
      <c r="G3" s="36"/>
      <c r="H3" s="37"/>
      <c r="I3" s="33"/>
      <c r="J3" s="33"/>
      <c r="K3" s="33"/>
      <c r="L3" s="33"/>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row>
    <row r="4" spans="1:84" s="30" customFormat="1" ht="17.25" customHeight="1">
      <c r="B4" s="32" t="s">
        <v>59</v>
      </c>
      <c r="C4" s="200" t="s">
        <v>60</v>
      </c>
      <c r="D4" s="201"/>
      <c r="E4" s="38"/>
      <c r="F4" s="39"/>
      <c r="H4" s="37"/>
      <c r="I4" s="33"/>
      <c r="J4" s="33"/>
      <c r="K4" s="33"/>
      <c r="L4" s="33"/>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row>
    <row r="5" spans="1:84" s="30" customFormat="1" ht="17.25" customHeight="1">
      <c r="B5" s="32" t="s">
        <v>61</v>
      </c>
      <c r="C5" s="202" t="s">
        <v>62</v>
      </c>
      <c r="D5" s="203"/>
      <c r="E5" s="38"/>
      <c r="G5" s="40"/>
      <c r="H5" s="41"/>
      <c r="L5" s="33"/>
      <c r="M5" s="33"/>
      <c r="N5" s="33"/>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row>
    <row r="6" spans="1:84" s="30" customFormat="1" ht="17.25" customHeight="1">
      <c r="B6" s="32" t="s">
        <v>63</v>
      </c>
      <c r="C6" s="203" t="s">
        <v>64</v>
      </c>
      <c r="D6" s="203"/>
      <c r="E6" s="38"/>
      <c r="G6" s="42"/>
      <c r="H6" s="41"/>
      <c r="L6" s="33"/>
      <c r="M6" s="33"/>
      <c r="N6" s="33"/>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row>
    <row r="7" spans="1:84" s="30" customFormat="1" ht="17.25" customHeight="1">
      <c r="B7" s="32" t="s">
        <v>65</v>
      </c>
      <c r="C7" s="204">
        <v>42936</v>
      </c>
      <c r="D7" s="203"/>
      <c r="E7" s="43"/>
      <c r="F7" s="43"/>
      <c r="G7" s="43"/>
      <c r="H7" s="41"/>
      <c r="L7" s="33"/>
      <c r="M7" s="33"/>
      <c r="N7" s="33"/>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row>
    <row r="8" spans="1:84" s="30" customFormat="1" ht="17.25" customHeight="1">
      <c r="B8" s="32" t="s">
        <v>66</v>
      </c>
      <c r="C8" s="198" t="s">
        <v>120</v>
      </c>
      <c r="D8" s="198"/>
      <c r="E8" s="198"/>
      <c r="F8" s="198"/>
      <c r="G8" s="198"/>
      <c r="H8" s="41"/>
      <c r="L8" s="33"/>
      <c r="M8" s="33"/>
      <c r="N8" s="33"/>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row>
    <row r="9" spans="1:84" s="30" customFormat="1" ht="17.25" customHeight="1">
      <c r="B9" s="32"/>
      <c r="C9" s="44" t="s">
        <v>121</v>
      </c>
      <c r="D9" s="44"/>
      <c r="E9" s="44"/>
      <c r="F9" s="44"/>
      <c r="G9" s="44"/>
      <c r="H9" s="41"/>
      <c r="L9" s="33"/>
      <c r="M9" s="33"/>
      <c r="N9" s="33"/>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row>
    <row r="10" spans="1:84" s="30" customFormat="1" ht="17.25" customHeight="1">
      <c r="B10" s="32"/>
      <c r="C10" s="45"/>
      <c r="D10" s="46"/>
      <c r="E10" s="38"/>
      <c r="G10" s="47"/>
      <c r="H10" s="41"/>
      <c r="L10" s="33"/>
      <c r="M10" s="33"/>
      <c r="N10" s="33"/>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row>
    <row r="11" spans="1:84" s="30" customFormat="1" ht="17.25" customHeight="1">
      <c r="B11" s="32"/>
      <c r="C11" s="45"/>
      <c r="D11" s="46"/>
      <c r="E11" s="38"/>
      <c r="G11" s="47"/>
      <c r="H11" s="41"/>
      <c r="L11" s="33"/>
      <c r="M11" s="33"/>
      <c r="N11" s="33"/>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row>
    <row r="12" spans="1:84" s="30" customFormat="1" ht="17.25" customHeight="1">
      <c r="B12" s="32"/>
      <c r="C12" s="45"/>
      <c r="D12" s="46"/>
      <c r="E12" s="38"/>
      <c r="G12" s="47"/>
      <c r="H12" s="41"/>
      <c r="L12" s="33"/>
      <c r="M12" s="33"/>
      <c r="N12" s="33"/>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row>
    <row r="13" spans="1:84" s="30" customFormat="1" ht="17.25" customHeight="1">
      <c r="B13" s="32"/>
      <c r="C13" s="45"/>
      <c r="D13" s="46"/>
      <c r="E13" s="38"/>
      <c r="G13" s="47"/>
      <c r="H13" s="41"/>
      <c r="L13" s="33"/>
      <c r="M13" s="33"/>
      <c r="N13" s="33"/>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row>
    <row r="14" spans="1:84" s="30" customFormat="1" ht="17.25" customHeight="1">
      <c r="B14" s="32"/>
      <c r="C14" s="45"/>
      <c r="D14" s="46"/>
      <c r="E14" s="38"/>
      <c r="G14" s="47"/>
      <c r="H14" s="41"/>
      <c r="L14" s="33"/>
      <c r="M14" s="33"/>
      <c r="N14" s="33"/>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row>
    <row r="15" spans="1:84" s="30" customFormat="1" ht="17.25" customHeight="1">
      <c r="B15" s="32"/>
      <c r="C15" s="45"/>
      <c r="D15" s="46"/>
      <c r="E15" s="38"/>
      <c r="G15" s="47"/>
      <c r="H15" s="41"/>
      <c r="L15" s="33"/>
      <c r="M15" s="33"/>
      <c r="N15" s="33"/>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row>
    <row r="16" spans="1:84" s="30" customFormat="1" ht="17.25" customHeight="1">
      <c r="B16" s="32"/>
      <c r="C16" s="45"/>
      <c r="D16" s="46"/>
      <c r="E16" s="38"/>
      <c r="G16" s="47"/>
      <c r="H16" s="41"/>
      <c r="L16" s="33"/>
      <c r="M16" s="33"/>
      <c r="N16" s="33"/>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row>
    <row r="17" spans="2:84" s="30" customFormat="1" ht="17.25" customHeight="1">
      <c r="B17" s="32"/>
      <c r="C17" s="45"/>
      <c r="D17" s="46"/>
      <c r="E17" s="38"/>
      <c r="G17" s="47"/>
      <c r="H17" s="41"/>
      <c r="L17" s="33"/>
      <c r="M17" s="33"/>
      <c r="N17" s="33"/>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row>
    <row r="18" spans="2:84" s="30" customFormat="1" ht="17.25" customHeight="1">
      <c r="B18" s="32"/>
      <c r="C18" s="45"/>
      <c r="D18" s="46"/>
      <c r="E18" s="38"/>
      <c r="G18" s="47"/>
      <c r="H18" s="41"/>
      <c r="L18" s="33"/>
      <c r="M18" s="33"/>
      <c r="N18" s="33"/>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row>
    <row r="19" spans="2:84" s="30" customFormat="1" ht="17.25" customHeight="1">
      <c r="B19" s="32"/>
      <c r="C19" s="45"/>
      <c r="D19" s="46"/>
      <c r="E19" s="38"/>
      <c r="G19" s="47"/>
      <c r="H19" s="41"/>
      <c r="L19" s="33"/>
      <c r="M19" s="33"/>
      <c r="N19" s="33"/>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row>
    <row r="20" spans="2:84" s="30" customFormat="1" ht="17.25" customHeight="1" thickBot="1">
      <c r="B20" s="32"/>
      <c r="C20" s="45"/>
      <c r="D20" s="46"/>
      <c r="E20" s="38"/>
      <c r="G20" s="47"/>
      <c r="H20" s="41"/>
      <c r="L20" s="33"/>
      <c r="M20" s="33"/>
      <c r="N20" s="33"/>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row>
    <row r="21" spans="2:84" s="30" customFormat="1" ht="17.25" customHeight="1" thickBot="1">
      <c r="B21" s="32"/>
      <c r="C21" s="45"/>
      <c r="D21" s="46"/>
      <c r="E21" s="38"/>
      <c r="G21" s="48" t="s">
        <v>69</v>
      </c>
      <c r="H21" s="195" t="s">
        <v>70</v>
      </c>
      <c r="I21" s="197"/>
      <c r="J21" s="195" t="s">
        <v>71</v>
      </c>
      <c r="K21" s="197"/>
      <c r="L21" s="31"/>
      <c r="M21" s="31"/>
      <c r="N21" s="31"/>
      <c r="O21" s="31"/>
      <c r="P21" s="31"/>
      <c r="Q21" s="31"/>
      <c r="R21" s="31"/>
      <c r="S21" s="31"/>
      <c r="T21" s="31"/>
      <c r="U21" s="31"/>
      <c r="V21" s="32"/>
      <c r="W21" s="47"/>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row>
    <row r="22" spans="2:84" s="30" customFormat="1" ht="17.25" customHeight="1">
      <c r="B22" s="32"/>
      <c r="C22" s="45"/>
      <c r="D22" s="46"/>
      <c r="E22" s="38"/>
      <c r="G22" s="49" t="s">
        <v>72</v>
      </c>
      <c r="H22" s="187" t="s">
        <v>74</v>
      </c>
      <c r="I22" s="51" t="s">
        <v>76</v>
      </c>
      <c r="J22" s="187" t="s">
        <v>74</v>
      </c>
      <c r="K22" s="51" t="s">
        <v>76</v>
      </c>
      <c r="L22" s="31"/>
      <c r="M22" s="31"/>
      <c r="N22" s="31"/>
      <c r="O22" s="31"/>
      <c r="P22" s="31"/>
      <c r="Q22" s="31"/>
      <c r="R22" s="31"/>
      <c r="S22" s="31"/>
      <c r="T22" s="31"/>
      <c r="U22" s="31"/>
      <c r="V22" s="32"/>
      <c r="W22" s="47"/>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row>
    <row r="23" spans="2:84" s="30" customFormat="1" ht="17.25" customHeight="1">
      <c r="B23" s="32"/>
      <c r="C23" s="45"/>
      <c r="D23" s="46"/>
      <c r="E23" s="38"/>
      <c r="G23" s="52"/>
      <c r="H23" s="188"/>
      <c r="I23" s="54"/>
      <c r="J23" s="188"/>
      <c r="K23" s="54"/>
      <c r="L23" s="31"/>
      <c r="M23" s="31"/>
      <c r="N23" s="31"/>
      <c r="O23" s="31"/>
      <c r="P23" s="31"/>
      <c r="Q23" s="31"/>
      <c r="R23" s="31"/>
      <c r="S23" s="31"/>
      <c r="T23" s="31"/>
      <c r="U23" s="31"/>
      <c r="V23" s="32"/>
      <c r="W23" s="47"/>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row>
    <row r="24" spans="2:84" s="30" customFormat="1" ht="17.25" customHeight="1">
      <c r="B24" s="32"/>
      <c r="C24" s="45"/>
      <c r="D24" s="46"/>
      <c r="E24" s="38"/>
      <c r="G24" s="55" t="s">
        <v>77</v>
      </c>
      <c r="H24" s="191" t="s">
        <v>178</v>
      </c>
      <c r="I24" s="57"/>
      <c r="J24" s="191" t="s">
        <v>178</v>
      </c>
      <c r="K24" s="57"/>
      <c r="L24" s="31"/>
      <c r="M24" s="31"/>
      <c r="N24" s="31"/>
      <c r="O24" s="31"/>
      <c r="P24" s="31"/>
      <c r="Q24" s="31"/>
      <c r="R24" s="31"/>
      <c r="S24" s="31"/>
      <c r="T24" s="31"/>
      <c r="U24" s="31"/>
      <c r="V24" s="32"/>
      <c r="W24" s="47"/>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row>
    <row r="25" spans="2:84" s="30" customFormat="1" ht="17.25" customHeight="1">
      <c r="B25" s="32"/>
      <c r="C25" s="45"/>
      <c r="D25" s="46"/>
      <c r="E25" s="38"/>
      <c r="G25" s="58"/>
      <c r="H25" s="192"/>
      <c r="I25" s="60"/>
      <c r="J25" s="192"/>
      <c r="K25" s="60"/>
      <c r="L25" s="31"/>
      <c r="M25" s="31"/>
      <c r="N25" s="31"/>
      <c r="O25" s="31"/>
      <c r="P25" s="31"/>
      <c r="Q25" s="31"/>
      <c r="R25" s="31"/>
      <c r="S25" s="31"/>
      <c r="T25" s="31"/>
      <c r="U25" s="31"/>
      <c r="V25" s="32"/>
      <c r="W25" s="47"/>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row>
    <row r="26" spans="2:84" s="30" customFormat="1" ht="17.25" customHeight="1">
      <c r="B26" s="32"/>
      <c r="C26" s="45"/>
      <c r="D26" s="46"/>
      <c r="E26" s="38"/>
      <c r="G26" s="61" t="s">
        <v>80</v>
      </c>
      <c r="H26" s="62" t="s">
        <v>81</v>
      </c>
      <c r="I26" s="65"/>
      <c r="J26" s="62" t="s">
        <v>81</v>
      </c>
      <c r="K26" s="65"/>
      <c r="L26" s="31"/>
      <c r="M26" s="31"/>
      <c r="N26" s="31"/>
      <c r="O26" s="31"/>
      <c r="P26" s="31"/>
      <c r="Q26" s="31"/>
      <c r="R26" s="31"/>
      <c r="S26" s="31"/>
      <c r="T26" s="31"/>
      <c r="U26" s="31"/>
      <c r="V26" s="32"/>
      <c r="W26" s="47"/>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row>
    <row r="27" spans="2:84" s="30" customFormat="1" ht="17.25" customHeight="1">
      <c r="B27" s="32"/>
      <c r="C27" s="45"/>
      <c r="D27" s="46"/>
      <c r="E27" s="38"/>
      <c r="G27" s="61" t="s">
        <v>82</v>
      </c>
      <c r="H27" s="66">
        <v>37.164999999999999</v>
      </c>
      <c r="I27" s="68"/>
      <c r="J27" s="66">
        <v>37.164999999999999</v>
      </c>
      <c r="K27" s="68"/>
      <c r="L27" s="31"/>
      <c r="M27" s="31"/>
      <c r="N27" s="31"/>
      <c r="O27" s="31"/>
      <c r="P27" s="31"/>
      <c r="Q27" s="31"/>
      <c r="R27" s="31"/>
      <c r="S27" s="31"/>
      <c r="T27" s="31"/>
      <c r="U27" s="31"/>
      <c r="V27" s="32"/>
      <c r="W27" s="47"/>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row>
    <row r="28" spans="2:84" s="30" customFormat="1" ht="17.25" customHeight="1">
      <c r="B28" s="32"/>
      <c r="C28" s="45"/>
      <c r="D28" s="46"/>
      <c r="E28" s="38"/>
      <c r="G28" s="61" t="s">
        <v>83</v>
      </c>
      <c r="H28" s="69">
        <v>37.159999999999997</v>
      </c>
      <c r="I28" s="68"/>
      <c r="J28" s="69">
        <v>37.159999999999997</v>
      </c>
      <c r="K28" s="68"/>
      <c r="L28" s="31"/>
      <c r="M28" s="31"/>
      <c r="N28" s="31"/>
      <c r="O28" s="31"/>
      <c r="P28" s="31"/>
      <c r="Q28" s="31"/>
      <c r="R28" s="31"/>
      <c r="S28" s="31"/>
      <c r="T28" s="31"/>
      <c r="U28" s="31"/>
      <c r="V28" s="32"/>
      <c r="W28" s="47"/>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row>
    <row r="29" spans="2:84" s="30" customFormat="1" ht="17.25" customHeight="1" thickBot="1">
      <c r="B29" s="32"/>
      <c r="C29" s="45"/>
      <c r="D29" s="46"/>
      <c r="E29" s="38"/>
      <c r="G29" s="55" t="s">
        <v>84</v>
      </c>
      <c r="H29" s="70" t="s">
        <v>86</v>
      </c>
      <c r="I29" s="72"/>
      <c r="J29" s="70" t="s">
        <v>86</v>
      </c>
      <c r="K29" s="72"/>
      <c r="L29" s="31"/>
      <c r="M29" s="31"/>
      <c r="N29" s="31"/>
      <c r="O29" s="31"/>
      <c r="P29" s="31"/>
      <c r="Q29" s="31"/>
      <c r="R29" s="31"/>
      <c r="S29" s="31"/>
      <c r="T29" s="31"/>
      <c r="U29" s="31"/>
      <c r="V29" s="32"/>
      <c r="W29" s="47"/>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row>
    <row r="30" spans="2:84" s="30" customFormat="1" ht="17.25" customHeight="1" thickTop="1" thickBot="1">
      <c r="B30" s="32"/>
      <c r="C30" s="45"/>
      <c r="D30" s="46"/>
      <c r="E30" s="38"/>
      <c r="G30" s="73" t="s">
        <v>88</v>
      </c>
      <c r="H30" s="74"/>
      <c r="I30" s="77"/>
      <c r="J30" s="74"/>
      <c r="K30" s="77"/>
      <c r="L30" s="31"/>
      <c r="M30" s="31"/>
      <c r="N30" s="31"/>
      <c r="O30" s="31"/>
      <c r="P30" s="31"/>
      <c r="Q30" s="31"/>
      <c r="R30" s="31"/>
      <c r="S30" s="31"/>
      <c r="T30" s="31"/>
      <c r="U30" s="31"/>
      <c r="V30" s="32"/>
      <c r="W30" s="47"/>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row>
    <row r="31" spans="2:84" s="30" customFormat="1" ht="17.25" customHeight="1" thickBot="1">
      <c r="B31" s="32"/>
      <c r="C31" s="45"/>
      <c r="D31" s="46"/>
      <c r="E31" s="38"/>
      <c r="G31" s="151">
        <v>1</v>
      </c>
      <c r="H31" s="152">
        <v>37.162999999999997</v>
      </c>
      <c r="I31" s="154" t="s">
        <v>134</v>
      </c>
      <c r="J31" s="153">
        <v>37.164999999999999</v>
      </c>
      <c r="K31" s="154" t="s">
        <v>134</v>
      </c>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row>
    <row r="32" spans="2:84" s="30" customFormat="1" ht="17.25" customHeight="1">
      <c r="B32" s="32"/>
      <c r="C32" s="45"/>
      <c r="D32" s="46"/>
      <c r="E32" s="38"/>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row>
    <row r="33" spans="2:84" s="30" customFormat="1" ht="17.25" customHeight="1">
      <c r="B33" s="32"/>
      <c r="C33" s="45"/>
      <c r="D33" s="46"/>
      <c r="E33" s="38"/>
      <c r="G33" s="81"/>
      <c r="H33" s="81"/>
      <c r="I33" s="81"/>
      <c r="J33" s="81"/>
      <c r="K33" s="81"/>
      <c r="L33" s="81"/>
      <c r="M33" s="81"/>
      <c r="N33" s="81"/>
      <c r="O33" s="8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row>
    <row r="34" spans="2:84" s="30" customFormat="1" ht="17.25" customHeight="1">
      <c r="B34" s="78"/>
      <c r="C34" s="31"/>
      <c r="D34" s="31"/>
      <c r="E34" s="31"/>
      <c r="F34" s="31"/>
      <c r="G34" s="81"/>
      <c r="H34" s="81"/>
      <c r="I34" s="81"/>
      <c r="J34" s="81"/>
      <c r="K34" s="81"/>
      <c r="L34" s="81"/>
      <c r="M34" s="81"/>
      <c r="N34" s="81"/>
      <c r="O34" s="8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row>
    <row r="35" spans="2:84" s="79" customFormat="1" ht="17.25" customHeight="1">
      <c r="G35" s="81"/>
      <c r="H35" s="81"/>
      <c r="I35" s="81"/>
      <c r="J35" s="81"/>
      <c r="K35" s="81"/>
      <c r="L35" s="81"/>
      <c r="M35" s="81"/>
      <c r="N35" s="81"/>
      <c r="O35" s="81"/>
    </row>
    <row r="36" spans="2:84" s="30" customFormat="1" ht="17.25" customHeight="1">
      <c r="G36" s="81"/>
      <c r="H36" s="81"/>
      <c r="I36" s="81"/>
      <c r="J36" s="81"/>
      <c r="K36" s="81"/>
      <c r="L36" s="81"/>
      <c r="M36" s="81"/>
      <c r="N36" s="81"/>
      <c r="O36" s="8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row>
    <row r="37" spans="2:84" s="30" customFormat="1" ht="17.25" customHeight="1">
      <c r="G37" s="81"/>
      <c r="H37" s="81"/>
      <c r="I37" s="81"/>
      <c r="J37" s="81"/>
      <c r="K37" s="81"/>
      <c r="L37" s="81"/>
      <c r="M37" s="81"/>
      <c r="N37" s="81"/>
      <c r="O37" s="8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row>
    <row r="38" spans="2:84" s="30" customFormat="1" ht="17.25" customHeight="1">
      <c r="G38" s="81"/>
      <c r="H38" s="81"/>
      <c r="I38" s="81"/>
      <c r="J38" s="81"/>
      <c r="K38" s="81"/>
      <c r="L38" s="81"/>
      <c r="M38" s="81"/>
      <c r="N38" s="81"/>
      <c r="O38" s="8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row>
    <row r="39" spans="2:84" s="30" customFormat="1" ht="17.25" customHeight="1">
      <c r="G39" s="81"/>
      <c r="H39" s="81"/>
      <c r="I39" s="81"/>
      <c r="J39" s="81"/>
      <c r="K39" s="81"/>
      <c r="L39" s="81"/>
      <c r="M39" s="81"/>
      <c r="N39" s="81"/>
      <c r="O39" s="8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row>
    <row r="40" spans="2:84" s="30" customFormat="1" ht="18.75" customHeight="1">
      <c r="G40" s="81"/>
      <c r="H40" s="81"/>
      <c r="I40" s="81"/>
      <c r="J40" s="81"/>
      <c r="K40" s="81"/>
      <c r="L40" s="81"/>
      <c r="M40" s="81"/>
      <c r="N40" s="81"/>
      <c r="O40" s="8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row>
    <row r="41" spans="2:84" s="30" customFormat="1" ht="17.25" customHeight="1">
      <c r="B41" s="32"/>
      <c r="C41" s="45"/>
      <c r="D41" s="46"/>
      <c r="E41" s="38"/>
      <c r="G41" s="81"/>
      <c r="H41" s="81"/>
      <c r="I41" s="81"/>
      <c r="J41" s="81"/>
      <c r="K41" s="81"/>
      <c r="L41" s="81"/>
      <c r="M41" s="81"/>
      <c r="N41" s="81"/>
      <c r="O41" s="8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row>
  </sheetData>
  <mergeCells count="12">
    <mergeCell ref="C8:G8"/>
    <mergeCell ref="C2:K2"/>
    <mergeCell ref="C4:D4"/>
    <mergeCell ref="C5:D5"/>
    <mergeCell ref="C6:D6"/>
    <mergeCell ref="C7:D7"/>
    <mergeCell ref="H21:I21"/>
    <mergeCell ref="J21:K21"/>
    <mergeCell ref="H22:H23"/>
    <mergeCell ref="J22:J23"/>
    <mergeCell ref="H24:H25"/>
    <mergeCell ref="J24:J25"/>
  </mergeCells>
  <phoneticPr fontId="3"/>
  <dataValidations count="1">
    <dataValidation type="list" allowBlank="1" showInputMessage="1" showErrorMessage="1" sqref="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CJ72"/>
  <sheetViews>
    <sheetView showGridLines="0" zoomScale="85" zoomScaleNormal="85" zoomScaleSheetLayoutView="75" workbookViewId="0">
      <selection activeCell="C2" sqref="C2:K2"/>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7" width="15.7109375" style="81" customWidth="1"/>
    <col min="28" max="88" width="9" style="81"/>
    <col min="89" max="16384" width="9" style="82"/>
  </cols>
  <sheetData>
    <row r="1" spans="1:88" s="30" customFormat="1" ht="15" customHeight="1">
      <c r="A1" s="29"/>
      <c r="C1" s="31"/>
      <c r="D1" s="31"/>
      <c r="E1" s="31"/>
      <c r="F1" s="31"/>
      <c r="G1" s="32"/>
      <c r="I1" s="33"/>
      <c r="J1" s="33"/>
      <c r="K1" s="33"/>
      <c r="L1" s="33"/>
      <c r="M1" s="33"/>
      <c r="N1" s="33"/>
      <c r="O1" s="31"/>
      <c r="P1" s="31"/>
      <c r="Q1" s="31"/>
      <c r="R1" s="31"/>
      <c r="S1" s="31"/>
      <c r="T1" s="31"/>
      <c r="U1" s="31"/>
      <c r="V1" s="31"/>
      <c r="W1" s="31"/>
      <c r="X1" s="31"/>
      <c r="Y1" s="31"/>
      <c r="AA1" s="32"/>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row>
    <row r="2" spans="1:88" s="30" customFormat="1" ht="17.25" customHeight="1">
      <c r="A2" s="34"/>
      <c r="C2" s="199" t="s">
        <v>58</v>
      </c>
      <c r="D2" s="199"/>
      <c r="E2" s="199"/>
      <c r="F2" s="199"/>
      <c r="G2" s="199"/>
      <c r="H2" s="199"/>
      <c r="I2" s="199"/>
      <c r="J2" s="199"/>
      <c r="K2" s="199"/>
      <c r="L2" s="33"/>
      <c r="M2" s="31"/>
      <c r="N2" s="31"/>
      <c r="O2" s="31"/>
      <c r="P2" s="31"/>
      <c r="Q2" s="31"/>
      <c r="R2" s="31"/>
      <c r="S2" s="31"/>
      <c r="T2" s="31"/>
      <c r="V2" s="32"/>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row>
    <row r="3" spans="1:88" s="30" customFormat="1" ht="15.75" customHeight="1">
      <c r="B3" s="35"/>
      <c r="D3" s="31"/>
      <c r="E3" s="31"/>
      <c r="F3" s="31"/>
      <c r="G3" s="36"/>
      <c r="H3" s="37"/>
      <c r="I3" s="33"/>
      <c r="J3" s="33"/>
      <c r="K3" s="33"/>
      <c r="L3" s="33"/>
      <c r="M3" s="31"/>
      <c r="N3" s="31"/>
      <c r="O3" s="31"/>
      <c r="P3" s="31"/>
      <c r="Q3" s="31"/>
      <c r="R3" s="31"/>
      <c r="S3" s="31"/>
      <c r="T3" s="31"/>
      <c r="U3" s="84"/>
      <c r="V3" s="36"/>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row>
    <row r="4" spans="1:88" s="30" customFormat="1" ht="17.25" customHeight="1">
      <c r="B4" s="32" t="s">
        <v>59</v>
      </c>
      <c r="C4" s="200" t="s">
        <v>60</v>
      </c>
      <c r="D4" s="201"/>
      <c r="E4" s="38"/>
      <c r="F4" s="39"/>
      <c r="H4" s="37"/>
      <c r="I4" s="33"/>
      <c r="J4" s="33"/>
      <c r="K4" s="33"/>
      <c r="L4" s="33"/>
      <c r="M4" s="31"/>
      <c r="N4" s="31"/>
      <c r="O4" s="31"/>
      <c r="P4" s="31"/>
      <c r="Q4" s="31"/>
      <c r="R4" s="31"/>
      <c r="S4" s="31"/>
      <c r="T4" s="31"/>
      <c r="U4" s="39"/>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row>
    <row r="5" spans="1:88" s="30" customFormat="1" ht="17.25" customHeight="1">
      <c r="B5" s="32" t="s">
        <v>61</v>
      </c>
      <c r="C5" s="202" t="s">
        <v>62</v>
      </c>
      <c r="D5" s="203"/>
      <c r="E5" s="38"/>
      <c r="G5" s="40"/>
      <c r="H5" s="41"/>
      <c r="L5" s="33"/>
      <c r="M5" s="31"/>
      <c r="N5" s="31"/>
      <c r="O5" s="31"/>
      <c r="P5" s="31"/>
      <c r="Q5" s="31"/>
      <c r="R5" s="31"/>
      <c r="S5" s="31"/>
      <c r="T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row>
    <row r="6" spans="1:88" s="30" customFormat="1" ht="17.25" customHeight="1">
      <c r="B6" s="32" t="s">
        <v>63</v>
      </c>
      <c r="C6" s="203" t="s">
        <v>64</v>
      </c>
      <c r="D6" s="203"/>
      <c r="E6" s="38"/>
      <c r="G6" s="42"/>
      <c r="H6" s="41"/>
      <c r="L6" s="33"/>
      <c r="M6" s="31"/>
      <c r="N6" s="31"/>
      <c r="O6" s="31"/>
      <c r="P6" s="31"/>
      <c r="Q6" s="31"/>
      <c r="R6" s="31"/>
      <c r="S6" s="31"/>
      <c r="T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row>
    <row r="7" spans="1:88" s="30" customFormat="1" ht="17.25" customHeight="1">
      <c r="B7" s="32" t="s">
        <v>65</v>
      </c>
      <c r="C7" s="204">
        <v>42940</v>
      </c>
      <c r="D7" s="203"/>
      <c r="E7" s="43"/>
      <c r="F7" s="43"/>
      <c r="G7" s="43"/>
      <c r="H7" s="41"/>
      <c r="L7" s="33"/>
      <c r="M7" s="31"/>
      <c r="N7" s="31"/>
      <c r="O7" s="31"/>
      <c r="P7" s="31"/>
      <c r="Q7" s="31"/>
      <c r="R7" s="31"/>
      <c r="S7" s="31"/>
      <c r="T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row>
    <row r="8" spans="1:88" s="30" customFormat="1" ht="17.25" customHeight="1">
      <c r="B8" s="32" t="s">
        <v>66</v>
      </c>
      <c r="C8" s="198" t="s">
        <v>122</v>
      </c>
      <c r="D8" s="198"/>
      <c r="E8" s="198"/>
      <c r="F8" s="198"/>
      <c r="G8" s="198"/>
      <c r="H8" s="41"/>
      <c r="L8" s="33"/>
      <c r="M8" s="31"/>
      <c r="N8" s="31"/>
      <c r="O8" s="31"/>
      <c r="P8" s="31"/>
      <c r="Q8" s="31"/>
      <c r="R8" s="31"/>
      <c r="S8" s="31"/>
      <c r="T8" s="31"/>
      <c r="U8" s="32"/>
      <c r="V8" s="47"/>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row>
    <row r="9" spans="1:88" s="30" customFormat="1" ht="17.25" customHeight="1">
      <c r="B9" s="32"/>
      <c r="C9" s="44" t="s">
        <v>123</v>
      </c>
      <c r="D9" s="44"/>
      <c r="E9" s="44"/>
      <c r="F9" s="44"/>
      <c r="G9" s="44"/>
      <c r="H9" s="41"/>
      <c r="L9" s="33"/>
      <c r="M9" s="31"/>
      <c r="N9" s="31"/>
      <c r="O9" s="31"/>
      <c r="P9" s="31"/>
      <c r="Q9" s="31"/>
      <c r="R9" s="31"/>
      <c r="S9" s="31"/>
      <c r="T9" s="31"/>
      <c r="U9" s="32"/>
      <c r="V9" s="47"/>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row>
    <row r="10" spans="1:88" s="30" customFormat="1" ht="17.25" customHeight="1">
      <c r="B10" s="32"/>
      <c r="C10" s="45"/>
      <c r="D10" s="46"/>
      <c r="E10" s="38"/>
      <c r="G10" s="47"/>
      <c r="H10" s="41"/>
      <c r="L10" s="33"/>
      <c r="M10" s="31"/>
      <c r="N10" s="31"/>
      <c r="O10" s="31"/>
      <c r="P10" s="31"/>
      <c r="Q10" s="31"/>
      <c r="R10" s="31"/>
      <c r="S10" s="31"/>
      <c r="T10" s="31"/>
      <c r="U10" s="32"/>
      <c r="V10" s="47"/>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row>
    <row r="11" spans="1:88" s="30" customFormat="1" ht="17.25" customHeight="1">
      <c r="B11" s="32"/>
      <c r="C11" s="45"/>
      <c r="D11" s="46"/>
      <c r="E11" s="38"/>
      <c r="G11" s="47"/>
      <c r="H11" s="41"/>
      <c r="L11" s="33"/>
      <c r="M11" s="33"/>
      <c r="N11" s="33"/>
      <c r="O11" s="31"/>
      <c r="P11" s="31"/>
      <c r="Q11" s="31"/>
      <c r="R11" s="31"/>
      <c r="S11" s="31"/>
      <c r="T11" s="31"/>
      <c r="U11" s="31"/>
      <c r="V11" s="31"/>
      <c r="W11" s="31"/>
      <c r="X11" s="31"/>
      <c r="Y11" s="31"/>
      <c r="Z11" s="32"/>
      <c r="AA11" s="47"/>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row>
    <row r="12" spans="1:88" s="30" customFormat="1" ht="17.25" customHeight="1">
      <c r="B12" s="32"/>
      <c r="C12" s="45"/>
      <c r="D12" s="46"/>
      <c r="E12" s="38"/>
      <c r="G12" s="47"/>
      <c r="H12" s="41"/>
      <c r="L12" s="33"/>
      <c r="M12" s="33"/>
      <c r="N12" s="33"/>
      <c r="O12" s="31"/>
      <c r="P12" s="31"/>
      <c r="Q12" s="31"/>
      <c r="R12" s="31"/>
      <c r="S12" s="31"/>
      <c r="T12" s="31"/>
      <c r="U12" s="31"/>
      <c r="V12" s="31"/>
      <c r="W12" s="31"/>
      <c r="X12" s="31"/>
      <c r="Y12" s="31"/>
      <c r="Z12" s="32"/>
      <c r="AA12" s="47"/>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row>
    <row r="13" spans="1:88" s="30" customFormat="1" ht="17.25" customHeight="1">
      <c r="B13" s="32"/>
      <c r="C13" s="45"/>
      <c r="D13" s="46"/>
      <c r="E13" s="38"/>
      <c r="G13" s="47"/>
      <c r="H13" s="41"/>
      <c r="L13" s="33"/>
      <c r="M13" s="33"/>
      <c r="N13" s="33"/>
      <c r="O13" s="31"/>
      <c r="P13" s="31"/>
      <c r="Q13" s="31"/>
      <c r="R13" s="31"/>
      <c r="S13" s="31"/>
      <c r="T13" s="31"/>
      <c r="U13" s="31"/>
      <c r="V13" s="31"/>
      <c r="W13" s="31"/>
      <c r="X13" s="31"/>
      <c r="Y13" s="31"/>
      <c r="Z13" s="32"/>
      <c r="AA13" s="47"/>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row>
    <row r="14" spans="1:88" s="30" customFormat="1" ht="17.25" customHeight="1">
      <c r="B14" s="32"/>
      <c r="C14" s="45"/>
      <c r="D14" s="46"/>
      <c r="E14" s="38"/>
      <c r="G14" s="47"/>
      <c r="H14" s="41"/>
      <c r="L14" s="33"/>
      <c r="M14" s="33"/>
      <c r="N14" s="33"/>
      <c r="O14" s="31"/>
      <c r="P14" s="31"/>
      <c r="Q14" s="31"/>
      <c r="R14" s="31"/>
      <c r="S14" s="31"/>
      <c r="T14" s="31"/>
      <c r="U14" s="31"/>
      <c r="V14" s="31"/>
      <c r="W14" s="31"/>
      <c r="X14" s="31"/>
      <c r="Y14" s="31"/>
      <c r="Z14" s="32"/>
      <c r="AA14" s="47"/>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row>
    <row r="15" spans="1:88" s="30" customFormat="1" ht="17.25" customHeight="1">
      <c r="B15" s="32"/>
      <c r="C15" s="45"/>
      <c r="D15" s="46"/>
      <c r="E15" s="38"/>
      <c r="G15" s="47"/>
      <c r="H15" s="41"/>
      <c r="L15" s="33"/>
      <c r="M15" s="33"/>
      <c r="N15" s="33"/>
      <c r="O15" s="31"/>
      <c r="P15" s="31"/>
      <c r="Q15" s="31"/>
      <c r="R15" s="31"/>
      <c r="S15" s="31"/>
      <c r="T15" s="31"/>
      <c r="U15" s="31"/>
      <c r="V15" s="31"/>
      <c r="W15" s="31"/>
      <c r="X15" s="31"/>
      <c r="Y15" s="31"/>
      <c r="Z15" s="32"/>
      <c r="AA15" s="47"/>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row>
    <row r="16" spans="1:88" s="30" customFormat="1" ht="17.25" customHeight="1">
      <c r="B16" s="32"/>
      <c r="C16" s="45"/>
      <c r="D16" s="46"/>
      <c r="E16" s="38"/>
      <c r="G16" s="47"/>
      <c r="H16" s="41"/>
      <c r="L16" s="33"/>
      <c r="M16" s="33"/>
      <c r="N16" s="33"/>
      <c r="O16" s="31"/>
      <c r="P16" s="31"/>
      <c r="Q16" s="31"/>
      <c r="R16" s="31"/>
      <c r="S16" s="31"/>
      <c r="T16" s="31"/>
      <c r="U16" s="31"/>
      <c r="V16" s="31"/>
      <c r="W16" s="31"/>
      <c r="X16" s="31"/>
      <c r="Y16" s="31"/>
      <c r="Z16" s="32"/>
      <c r="AA16" s="47"/>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row>
    <row r="17" spans="2:88" s="30" customFormat="1" ht="17.25" customHeight="1">
      <c r="B17" s="32"/>
      <c r="C17" s="45"/>
      <c r="D17" s="46"/>
      <c r="E17" s="38"/>
      <c r="G17" s="47"/>
      <c r="H17" s="41"/>
      <c r="L17" s="33"/>
      <c r="M17" s="33"/>
      <c r="N17" s="33"/>
      <c r="O17" s="31"/>
      <c r="P17" s="31"/>
      <c r="Q17" s="31"/>
      <c r="R17" s="31"/>
      <c r="S17" s="31"/>
      <c r="T17" s="31"/>
      <c r="U17" s="31"/>
      <c r="V17" s="31"/>
      <c r="W17" s="31"/>
      <c r="X17" s="31"/>
      <c r="Y17" s="31"/>
      <c r="Z17" s="32"/>
      <c r="AA17" s="47"/>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row>
    <row r="18" spans="2:88" s="30" customFormat="1" ht="17.25" customHeight="1">
      <c r="B18" s="32"/>
      <c r="C18" s="45"/>
      <c r="D18" s="46"/>
      <c r="E18" s="38"/>
      <c r="G18" s="47"/>
      <c r="H18" s="41"/>
      <c r="L18" s="33"/>
      <c r="M18" s="33"/>
      <c r="N18" s="33"/>
      <c r="O18" s="31"/>
      <c r="P18" s="31"/>
      <c r="Q18" s="31"/>
      <c r="R18" s="31"/>
      <c r="S18" s="31"/>
      <c r="T18" s="31"/>
      <c r="U18" s="31"/>
      <c r="V18" s="31"/>
      <c r="W18" s="31"/>
      <c r="X18" s="31"/>
      <c r="Y18" s="31"/>
      <c r="Z18" s="32"/>
      <c r="AA18" s="47"/>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row>
    <row r="19" spans="2:88" s="30" customFormat="1" ht="17.25" customHeight="1">
      <c r="B19" s="32"/>
      <c r="C19" s="45"/>
      <c r="D19" s="46"/>
      <c r="E19" s="38"/>
      <c r="G19" s="47"/>
      <c r="H19" s="41"/>
      <c r="L19" s="33"/>
      <c r="M19" s="33"/>
      <c r="N19" s="33"/>
      <c r="O19" s="31"/>
      <c r="P19" s="31"/>
      <c r="Q19" s="31"/>
      <c r="R19" s="31"/>
      <c r="S19" s="31"/>
      <c r="T19" s="31"/>
      <c r="U19" s="31"/>
      <c r="V19" s="31"/>
      <c r="W19" s="31"/>
      <c r="X19" s="31"/>
      <c r="Y19" s="31"/>
      <c r="Z19" s="32"/>
      <c r="AA19" s="47"/>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row>
    <row r="20" spans="2:88" s="30" customFormat="1" ht="17.25" customHeight="1" thickBot="1">
      <c r="B20" s="32"/>
      <c r="C20" s="45"/>
      <c r="D20" s="46"/>
      <c r="E20" s="38"/>
      <c r="G20" s="47"/>
      <c r="H20" s="41"/>
      <c r="L20" s="33"/>
      <c r="M20" s="33"/>
      <c r="N20" s="33"/>
      <c r="O20" s="31"/>
      <c r="P20" s="31"/>
      <c r="Q20" s="31"/>
      <c r="R20" s="31"/>
      <c r="S20" s="31"/>
      <c r="T20" s="31"/>
      <c r="U20" s="31"/>
      <c r="V20" s="31"/>
      <c r="W20" s="31"/>
      <c r="X20" s="31"/>
      <c r="Y20" s="31"/>
      <c r="Z20" s="32"/>
      <c r="AA20" s="47"/>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row>
    <row r="21" spans="2:88" s="30" customFormat="1" ht="17.25" customHeight="1" thickBot="1">
      <c r="B21" s="32"/>
      <c r="C21" s="45"/>
      <c r="D21" s="46"/>
      <c r="E21" s="38"/>
      <c r="G21" s="85"/>
      <c r="H21" s="195" t="s">
        <v>70</v>
      </c>
      <c r="I21" s="196"/>
      <c r="J21" s="196"/>
      <c r="K21" s="197"/>
      <c r="L21" s="195" t="s">
        <v>71</v>
      </c>
      <c r="M21" s="196"/>
      <c r="N21" s="196"/>
      <c r="O21" s="197"/>
      <c r="P21" s="31"/>
      <c r="Q21" s="31"/>
      <c r="R21" s="31"/>
      <c r="S21" s="31"/>
      <c r="T21" s="31"/>
      <c r="U21" s="31"/>
      <c r="V21" s="32"/>
      <c r="W21" s="47"/>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row>
    <row r="22" spans="2:88" s="30" customFormat="1" ht="17.25" customHeight="1">
      <c r="B22" s="32"/>
      <c r="C22" s="45"/>
      <c r="D22" s="46"/>
      <c r="E22" s="38"/>
      <c r="G22" s="49" t="s">
        <v>72</v>
      </c>
      <c r="H22" s="187" t="s">
        <v>124</v>
      </c>
      <c r="I22" s="189" t="s">
        <v>125</v>
      </c>
      <c r="J22" s="50" t="s">
        <v>75</v>
      </c>
      <c r="K22" s="51" t="s">
        <v>76</v>
      </c>
      <c r="L22" s="187" t="s">
        <v>124</v>
      </c>
      <c r="M22" s="189" t="s">
        <v>125</v>
      </c>
      <c r="N22" s="50" t="s">
        <v>75</v>
      </c>
      <c r="O22" s="51" t="s">
        <v>76</v>
      </c>
      <c r="P22" s="31"/>
      <c r="Q22" s="31"/>
      <c r="R22" s="31"/>
      <c r="S22" s="31"/>
      <c r="T22" s="31"/>
      <c r="U22" s="31"/>
      <c r="V22" s="32"/>
      <c r="W22" s="47"/>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row>
    <row r="23" spans="2:88" s="30" customFormat="1" ht="17.25" customHeight="1">
      <c r="B23" s="32"/>
      <c r="C23" s="45"/>
      <c r="D23" s="46"/>
      <c r="E23" s="38"/>
      <c r="G23" s="52"/>
      <c r="H23" s="188"/>
      <c r="I23" s="190"/>
      <c r="J23" s="53"/>
      <c r="K23" s="54"/>
      <c r="L23" s="188"/>
      <c r="M23" s="190"/>
      <c r="N23" s="53"/>
      <c r="O23" s="54"/>
      <c r="P23" s="31"/>
      <c r="Q23" s="31"/>
      <c r="R23" s="31"/>
      <c r="S23" s="31"/>
      <c r="T23" s="31"/>
      <c r="U23" s="31"/>
      <c r="V23" s="32"/>
      <c r="W23" s="47"/>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row>
    <row r="24" spans="2:88" s="30" customFormat="1" ht="17.25" customHeight="1">
      <c r="B24" s="32"/>
      <c r="C24" s="45"/>
      <c r="D24" s="46"/>
      <c r="E24" s="38"/>
      <c r="G24" s="55" t="s">
        <v>77</v>
      </c>
      <c r="H24" s="211"/>
      <c r="I24" s="193" t="s">
        <v>173</v>
      </c>
      <c r="J24" s="56"/>
      <c r="K24" s="57"/>
      <c r="L24" s="211"/>
      <c r="M24" s="193" t="s">
        <v>173</v>
      </c>
      <c r="N24" s="56"/>
      <c r="O24" s="57"/>
      <c r="P24" s="31"/>
      <c r="Q24" s="31"/>
      <c r="R24" s="31"/>
      <c r="S24" s="31"/>
      <c r="T24" s="31"/>
      <c r="U24" s="31"/>
      <c r="V24" s="32"/>
      <c r="W24" s="47"/>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row>
    <row r="25" spans="2:88" s="30" customFormat="1" ht="17.25" customHeight="1">
      <c r="B25" s="32"/>
      <c r="C25" s="45"/>
      <c r="D25" s="46"/>
      <c r="E25" s="38"/>
      <c r="G25" s="58"/>
      <c r="H25" s="192"/>
      <c r="I25" s="194"/>
      <c r="J25" s="59"/>
      <c r="K25" s="60"/>
      <c r="L25" s="192"/>
      <c r="M25" s="194"/>
      <c r="N25" s="59"/>
      <c r="O25" s="60"/>
      <c r="P25" s="31"/>
      <c r="Q25" s="31"/>
      <c r="R25" s="31"/>
      <c r="S25" s="31"/>
      <c r="T25" s="31"/>
      <c r="U25" s="31"/>
      <c r="V25" s="32"/>
      <c r="W25" s="47"/>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row>
    <row r="26" spans="2:88" s="30" customFormat="1" ht="17.25" customHeight="1">
      <c r="B26" s="32"/>
      <c r="C26" s="45"/>
      <c r="D26" s="46"/>
      <c r="E26" s="38"/>
      <c r="G26" s="61" t="s">
        <v>80</v>
      </c>
      <c r="H26" s="62" t="s">
        <v>81</v>
      </c>
      <c r="I26" s="63" t="s">
        <v>81</v>
      </c>
      <c r="J26" s="64"/>
      <c r="K26" s="65"/>
      <c r="L26" s="62" t="s">
        <v>81</v>
      </c>
      <c r="M26" s="63" t="s">
        <v>81</v>
      </c>
      <c r="N26" s="64"/>
      <c r="O26" s="65"/>
      <c r="P26" s="31"/>
      <c r="Q26" s="31"/>
      <c r="R26" s="31"/>
      <c r="S26" s="31"/>
      <c r="T26" s="31"/>
      <c r="U26" s="31"/>
      <c r="V26" s="32"/>
      <c r="W26" s="47"/>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row>
    <row r="27" spans="2:88" s="30" customFormat="1" ht="17.25" customHeight="1">
      <c r="B27" s="32"/>
      <c r="C27" s="45"/>
      <c r="D27" s="46"/>
      <c r="E27" s="38"/>
      <c r="G27" s="61" t="s">
        <v>82</v>
      </c>
      <c r="H27" s="66"/>
      <c r="I27" s="80"/>
      <c r="J27" s="67"/>
      <c r="K27" s="68"/>
      <c r="L27" s="66"/>
      <c r="M27" s="80"/>
      <c r="N27" s="67"/>
      <c r="O27" s="68"/>
      <c r="P27" s="31"/>
      <c r="Q27" s="31"/>
      <c r="R27" s="31"/>
      <c r="S27" s="31"/>
      <c r="T27" s="31"/>
      <c r="U27" s="31"/>
      <c r="V27" s="32"/>
      <c r="W27" s="47"/>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row>
    <row r="28" spans="2:88" s="30" customFormat="1" ht="17.25" customHeight="1">
      <c r="B28" s="32"/>
      <c r="C28" s="45"/>
      <c r="D28" s="46"/>
      <c r="E28" s="38"/>
      <c r="G28" s="61" t="s">
        <v>83</v>
      </c>
      <c r="H28" s="69"/>
      <c r="I28" s="80"/>
      <c r="J28" s="67"/>
      <c r="K28" s="68"/>
      <c r="L28" s="69"/>
      <c r="M28" s="80"/>
      <c r="N28" s="67"/>
      <c r="O28" s="68"/>
      <c r="P28" s="31"/>
      <c r="Q28" s="31"/>
      <c r="R28" s="31"/>
      <c r="S28" s="31"/>
      <c r="T28" s="31"/>
      <c r="U28" s="31"/>
      <c r="V28" s="32"/>
      <c r="W28" s="47"/>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row>
    <row r="29" spans="2:88" s="30" customFormat="1" ht="17.25" customHeight="1" thickBot="1">
      <c r="B29" s="32"/>
      <c r="C29" s="45"/>
      <c r="D29" s="46"/>
      <c r="E29" s="38"/>
      <c r="G29" s="55" t="s">
        <v>84</v>
      </c>
      <c r="H29" s="70" t="s">
        <v>86</v>
      </c>
      <c r="I29" s="71" t="s">
        <v>126</v>
      </c>
      <c r="J29" s="71"/>
      <c r="K29" s="72"/>
      <c r="L29" s="70" t="s">
        <v>86</v>
      </c>
      <c r="M29" s="71" t="s">
        <v>126</v>
      </c>
      <c r="N29" s="71"/>
      <c r="O29" s="72"/>
      <c r="P29" s="31"/>
      <c r="Q29" s="31"/>
      <c r="R29" s="31"/>
      <c r="S29" s="31"/>
      <c r="T29" s="31"/>
      <c r="U29" s="31"/>
      <c r="V29" s="32"/>
      <c r="W29" s="47"/>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row>
    <row r="30" spans="2:88" s="30" customFormat="1" ht="17.25" customHeight="1" thickTop="1" thickBot="1">
      <c r="B30" s="32"/>
      <c r="C30" s="45"/>
      <c r="D30" s="46"/>
      <c r="E30" s="38"/>
      <c r="G30" s="73" t="s">
        <v>88</v>
      </c>
      <c r="H30" s="74"/>
      <c r="I30" s="75"/>
      <c r="J30" s="76"/>
      <c r="K30" s="77"/>
      <c r="L30" s="74"/>
      <c r="M30" s="75"/>
      <c r="N30" s="76"/>
      <c r="O30" s="77"/>
      <c r="P30" s="31"/>
      <c r="Q30" s="31"/>
      <c r="R30" s="31"/>
      <c r="S30" s="31"/>
      <c r="T30" s="31"/>
      <c r="U30" s="31"/>
      <c r="V30" s="32"/>
      <c r="W30" s="47"/>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row>
    <row r="31" spans="2:88" s="30" customFormat="1" ht="17.25" customHeight="1">
      <c r="B31" s="32"/>
      <c r="C31" s="45"/>
      <c r="D31" s="46"/>
      <c r="E31" s="38"/>
      <c r="G31" s="105" t="s">
        <v>144</v>
      </c>
      <c r="H31" s="132">
        <v>19.310000000000002</v>
      </c>
      <c r="I31" s="131">
        <v>19.309000000000001</v>
      </c>
      <c r="J31" s="131">
        <f>H31-I31</f>
        <v>1.0000000000012221E-3</v>
      </c>
      <c r="K31" s="122" t="s">
        <v>134</v>
      </c>
      <c r="L31" s="159">
        <v>19.309000000000001</v>
      </c>
      <c r="M31" s="131">
        <v>19.309000000000001</v>
      </c>
      <c r="N31" s="131">
        <f>L31-M31</f>
        <v>0</v>
      </c>
      <c r="O31" s="122" t="s">
        <v>134</v>
      </c>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row>
    <row r="32" spans="2:88" s="30" customFormat="1" ht="17.25" customHeight="1">
      <c r="B32" s="32"/>
      <c r="C32" s="45"/>
      <c r="D32" s="46"/>
      <c r="E32" s="38"/>
      <c r="G32" s="106" t="s">
        <v>145</v>
      </c>
      <c r="H32" s="157">
        <v>19.32</v>
      </c>
      <c r="I32" s="99">
        <v>19.317</v>
      </c>
      <c r="J32" s="99">
        <f t="shared" ref="J32:J59" si="0">H32-I32</f>
        <v>3.0000000000001137E-3</v>
      </c>
      <c r="K32" s="123" t="s">
        <v>134</v>
      </c>
      <c r="L32" s="157">
        <v>19.321999999999999</v>
      </c>
      <c r="M32" s="99">
        <v>19.317</v>
      </c>
      <c r="N32" s="99">
        <f t="shared" ref="N32:N59" si="1">L32-M32</f>
        <v>4.9999999999990052E-3</v>
      </c>
      <c r="O32" s="123" t="s">
        <v>134</v>
      </c>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row>
    <row r="33" spans="2:88" s="30" customFormat="1" ht="17.25" customHeight="1">
      <c r="B33" s="32"/>
      <c r="C33" s="45"/>
      <c r="D33" s="46"/>
      <c r="E33" s="38"/>
      <c r="G33" s="106" t="s">
        <v>146</v>
      </c>
      <c r="H33" s="157">
        <v>19.321000000000002</v>
      </c>
      <c r="I33" s="99">
        <v>19.317</v>
      </c>
      <c r="J33" s="99">
        <f t="shared" si="0"/>
        <v>4.0000000000013358E-3</v>
      </c>
      <c r="K33" s="123" t="s">
        <v>134</v>
      </c>
      <c r="L33" s="157">
        <v>19.32</v>
      </c>
      <c r="M33" s="99">
        <v>19.317</v>
      </c>
      <c r="N33" s="99">
        <f t="shared" si="1"/>
        <v>3.0000000000001137E-3</v>
      </c>
      <c r="O33" s="123" t="s">
        <v>134</v>
      </c>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row>
    <row r="34" spans="2:88" s="30" customFormat="1" ht="17.25" customHeight="1">
      <c r="B34" s="78"/>
      <c r="C34" s="31"/>
      <c r="D34" s="31"/>
      <c r="E34" s="31"/>
      <c r="F34" s="31"/>
      <c r="G34" s="106" t="s">
        <v>147</v>
      </c>
      <c r="H34" s="157">
        <v>19.318999999999999</v>
      </c>
      <c r="I34" s="99">
        <v>19.317</v>
      </c>
      <c r="J34" s="99">
        <f t="shared" si="0"/>
        <v>1.9999999999988916E-3</v>
      </c>
      <c r="K34" s="123" t="s">
        <v>134</v>
      </c>
      <c r="L34" s="157">
        <v>19.318999999999999</v>
      </c>
      <c r="M34" s="99">
        <v>19.317</v>
      </c>
      <c r="N34" s="99">
        <f t="shared" si="1"/>
        <v>1.9999999999988916E-3</v>
      </c>
      <c r="O34" s="123" t="s">
        <v>134</v>
      </c>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row>
    <row r="35" spans="2:88" s="79" customFormat="1" ht="17.25" customHeight="1">
      <c r="G35" s="106" t="s">
        <v>148</v>
      </c>
      <c r="H35" s="157">
        <v>19.303000000000001</v>
      </c>
      <c r="I35" s="99">
        <v>19.302</v>
      </c>
      <c r="J35" s="99">
        <f t="shared" si="0"/>
        <v>1.0000000000012221E-3</v>
      </c>
      <c r="K35" s="123" t="s">
        <v>134</v>
      </c>
      <c r="L35" s="157">
        <v>19.305</v>
      </c>
      <c r="M35" s="99">
        <v>19.302</v>
      </c>
      <c r="N35" s="99">
        <f t="shared" si="1"/>
        <v>3.0000000000001137E-3</v>
      </c>
      <c r="O35" s="123" t="s">
        <v>134</v>
      </c>
    </row>
    <row r="36" spans="2:88" s="30" customFormat="1" ht="17.25" customHeight="1">
      <c r="G36" s="106" t="s">
        <v>149</v>
      </c>
      <c r="H36" s="157">
        <v>19.305</v>
      </c>
      <c r="I36" s="99">
        <v>19.302</v>
      </c>
      <c r="J36" s="99">
        <f t="shared" si="0"/>
        <v>3.0000000000001137E-3</v>
      </c>
      <c r="K36" s="123" t="s">
        <v>134</v>
      </c>
      <c r="L36" s="157">
        <v>19.303999999999998</v>
      </c>
      <c r="M36" s="99">
        <v>19.302</v>
      </c>
      <c r="N36" s="99">
        <f t="shared" si="1"/>
        <v>1.9999999999988916E-3</v>
      </c>
      <c r="O36" s="123" t="s">
        <v>134</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row>
    <row r="37" spans="2:88" s="30" customFormat="1" ht="17.25" customHeight="1">
      <c r="G37" s="106" t="s">
        <v>150</v>
      </c>
      <c r="H37" s="157">
        <v>19.303999999999998</v>
      </c>
      <c r="I37" s="99">
        <v>19.302</v>
      </c>
      <c r="J37" s="99">
        <f t="shared" si="0"/>
        <v>1.9999999999988916E-3</v>
      </c>
      <c r="K37" s="123" t="s">
        <v>134</v>
      </c>
      <c r="L37" s="157">
        <v>19.303000000000001</v>
      </c>
      <c r="M37" s="99">
        <v>19.302</v>
      </c>
      <c r="N37" s="99">
        <f t="shared" si="1"/>
        <v>1.0000000000012221E-3</v>
      </c>
      <c r="O37" s="123" t="s">
        <v>134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row>
    <row r="38" spans="2:88" s="30" customFormat="1" ht="17.25" customHeight="1">
      <c r="G38" s="106" t="s">
        <v>151</v>
      </c>
      <c r="H38" s="157">
        <v>19.318000000000001</v>
      </c>
      <c r="I38" s="99">
        <v>19.314</v>
      </c>
      <c r="J38" s="99">
        <f t="shared" si="0"/>
        <v>4.0000000000013358E-3</v>
      </c>
      <c r="K38" s="123" t="s">
        <v>134</v>
      </c>
      <c r="L38" s="157">
        <v>19.318999999999999</v>
      </c>
      <c r="M38" s="99">
        <v>19.314</v>
      </c>
      <c r="N38" s="99">
        <f t="shared" si="1"/>
        <v>4.9999999999990052E-3</v>
      </c>
      <c r="O38" s="123" t="s">
        <v>134</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row>
    <row r="39" spans="2:88" s="30" customFormat="1" ht="17.25" customHeight="1">
      <c r="G39" s="106" t="s">
        <v>152</v>
      </c>
      <c r="H39" s="157">
        <v>19.286000000000001</v>
      </c>
      <c r="I39" s="99">
        <v>19.285</v>
      </c>
      <c r="J39" s="99">
        <f t="shared" si="0"/>
        <v>1.0000000000012221E-3</v>
      </c>
      <c r="K39" s="123" t="s">
        <v>134</v>
      </c>
      <c r="L39" s="157">
        <v>19.288</v>
      </c>
      <c r="M39" s="99">
        <v>19.285</v>
      </c>
      <c r="N39" s="99">
        <f t="shared" si="1"/>
        <v>3.0000000000001137E-3</v>
      </c>
      <c r="O39" s="123" t="s">
        <v>134</v>
      </c>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row>
    <row r="40" spans="2:88" s="30" customFormat="1" ht="17.25" customHeight="1">
      <c r="G40" s="106" t="s">
        <v>153</v>
      </c>
      <c r="H40" s="157">
        <v>19.309000000000001</v>
      </c>
      <c r="I40" s="99">
        <v>19.308</v>
      </c>
      <c r="J40" s="99">
        <f t="shared" si="0"/>
        <v>1.0000000000012221E-3</v>
      </c>
      <c r="K40" s="123" t="s">
        <v>134</v>
      </c>
      <c r="L40" s="157">
        <v>19.309000000000001</v>
      </c>
      <c r="M40" s="99">
        <v>19.308</v>
      </c>
      <c r="N40" s="99">
        <f t="shared" si="1"/>
        <v>1.0000000000012221E-3</v>
      </c>
      <c r="O40" s="123" t="s">
        <v>134</v>
      </c>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row>
    <row r="41" spans="2:88" s="30" customFormat="1" ht="17.25" customHeight="1">
      <c r="B41" s="32"/>
      <c r="C41" s="45"/>
      <c r="D41" s="46"/>
      <c r="E41" s="38"/>
      <c r="G41" s="106" t="s">
        <v>154</v>
      </c>
      <c r="H41" s="157">
        <v>19.315000000000001</v>
      </c>
      <c r="I41" s="99">
        <v>19.312000000000001</v>
      </c>
      <c r="J41" s="99">
        <f t="shared" si="0"/>
        <v>3.0000000000001137E-3</v>
      </c>
      <c r="K41" s="123" t="s">
        <v>134</v>
      </c>
      <c r="L41" s="157">
        <v>19.315000000000001</v>
      </c>
      <c r="M41" s="99">
        <v>19.312000000000001</v>
      </c>
      <c r="N41" s="99">
        <f t="shared" si="1"/>
        <v>3.0000000000001137E-3</v>
      </c>
      <c r="O41" s="123" t="s">
        <v>134</v>
      </c>
      <c r="P41" s="31"/>
      <c r="Q41" s="31"/>
      <c r="R41" s="31"/>
      <c r="S41" s="31"/>
      <c r="T41" s="31"/>
      <c r="U41" s="31"/>
      <c r="V41" s="31"/>
      <c r="W41" s="31"/>
      <c r="X41" s="31"/>
      <c r="Y41" s="31"/>
      <c r="Z41" s="32"/>
      <c r="AA41" s="47"/>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row>
    <row r="42" spans="2:88" ht="17.25" customHeight="1">
      <c r="G42" s="106" t="s">
        <v>155</v>
      </c>
      <c r="H42" s="157">
        <v>19.239999999999998</v>
      </c>
      <c r="I42" s="99">
        <v>19.234999999999999</v>
      </c>
      <c r="J42" s="99">
        <f t="shared" si="0"/>
        <v>4.9999999999990052E-3</v>
      </c>
      <c r="K42" s="123" t="s">
        <v>134</v>
      </c>
      <c r="L42" s="157">
        <v>19.236999999999998</v>
      </c>
      <c r="M42" s="99">
        <v>19.234999999999999</v>
      </c>
      <c r="N42" s="99">
        <f t="shared" si="1"/>
        <v>1.9999999999988916E-3</v>
      </c>
      <c r="O42" s="123" t="s">
        <v>134</v>
      </c>
    </row>
    <row r="43" spans="2:88" ht="17.25" customHeight="1">
      <c r="G43" s="106" t="s">
        <v>156</v>
      </c>
      <c r="H43" s="157">
        <v>19.242000000000001</v>
      </c>
      <c r="I43" s="99">
        <v>19.241</v>
      </c>
      <c r="J43" s="99">
        <f t="shared" si="0"/>
        <v>1.0000000000012221E-3</v>
      </c>
      <c r="K43" s="123" t="s">
        <v>134</v>
      </c>
      <c r="L43" s="157">
        <v>19.241</v>
      </c>
      <c r="M43" s="99">
        <v>19.241</v>
      </c>
      <c r="N43" s="99">
        <f t="shared" si="1"/>
        <v>0</v>
      </c>
      <c r="O43" s="123" t="s">
        <v>134</v>
      </c>
    </row>
    <row r="44" spans="2:88" ht="17.25" customHeight="1">
      <c r="G44" s="106" t="s">
        <v>157</v>
      </c>
      <c r="H44" s="157">
        <v>19.233000000000001</v>
      </c>
      <c r="I44" s="99">
        <v>19.231999999999999</v>
      </c>
      <c r="J44" s="99">
        <f t="shared" si="0"/>
        <v>1.0000000000012221E-3</v>
      </c>
      <c r="K44" s="123" t="s">
        <v>134</v>
      </c>
      <c r="L44" s="157">
        <v>19.236000000000001</v>
      </c>
      <c r="M44" s="99">
        <v>19.231999999999999</v>
      </c>
      <c r="N44" s="99">
        <f t="shared" si="1"/>
        <v>4.0000000000013358E-3</v>
      </c>
      <c r="O44" s="123" t="s">
        <v>134</v>
      </c>
    </row>
    <row r="45" spans="2:88" ht="17.25" customHeight="1">
      <c r="G45" s="106" t="s">
        <v>158</v>
      </c>
      <c r="H45" s="157">
        <v>19.22</v>
      </c>
      <c r="I45" s="99">
        <v>19.216999999999999</v>
      </c>
      <c r="J45" s="99">
        <f t="shared" si="0"/>
        <v>3.0000000000001137E-3</v>
      </c>
      <c r="K45" s="123" t="s">
        <v>134</v>
      </c>
      <c r="L45" s="157">
        <v>19.218</v>
      </c>
      <c r="M45" s="99">
        <v>19.216999999999999</v>
      </c>
      <c r="N45" s="99">
        <f t="shared" si="1"/>
        <v>1.0000000000012221E-3</v>
      </c>
      <c r="O45" s="123" t="s">
        <v>134</v>
      </c>
    </row>
    <row r="46" spans="2:88" ht="17.25" customHeight="1">
      <c r="G46" s="106" t="s">
        <v>159</v>
      </c>
      <c r="H46" s="157">
        <v>19.228999999999999</v>
      </c>
      <c r="I46" s="99">
        <v>19.225999999999999</v>
      </c>
      <c r="J46" s="99">
        <f t="shared" si="0"/>
        <v>3.0000000000001137E-3</v>
      </c>
      <c r="K46" s="123" t="s">
        <v>134</v>
      </c>
      <c r="L46" s="157">
        <v>19.228999999999999</v>
      </c>
      <c r="M46" s="99">
        <v>19.225999999999999</v>
      </c>
      <c r="N46" s="99">
        <f t="shared" si="1"/>
        <v>3.0000000000001137E-3</v>
      </c>
      <c r="O46" s="123" t="s">
        <v>134</v>
      </c>
    </row>
    <row r="47" spans="2:88" ht="17.25" customHeight="1">
      <c r="D47" s="108"/>
      <c r="G47" s="106" t="s">
        <v>160</v>
      </c>
      <c r="H47" s="157">
        <v>19.255000000000003</v>
      </c>
      <c r="I47" s="99">
        <v>19.254000000000001</v>
      </c>
      <c r="J47" s="99">
        <f t="shared" si="0"/>
        <v>1.0000000000012221E-3</v>
      </c>
      <c r="K47" s="123" t="s">
        <v>134</v>
      </c>
      <c r="L47" s="157">
        <v>19.256</v>
      </c>
      <c r="M47" s="99">
        <v>19.254000000000001</v>
      </c>
      <c r="N47" s="99">
        <f t="shared" si="1"/>
        <v>1.9999999999988916E-3</v>
      </c>
      <c r="O47" s="123" t="s">
        <v>134</v>
      </c>
    </row>
    <row r="48" spans="2:88" ht="17.25" customHeight="1">
      <c r="D48" s="108"/>
      <c r="G48" s="106" t="s">
        <v>161</v>
      </c>
      <c r="H48" s="157">
        <v>19.273</v>
      </c>
      <c r="I48" s="99">
        <v>19.268999999999998</v>
      </c>
      <c r="J48" s="99">
        <f t="shared" si="0"/>
        <v>4.0000000000013358E-3</v>
      </c>
      <c r="K48" s="123" t="s">
        <v>134</v>
      </c>
      <c r="L48" s="157">
        <v>19.27</v>
      </c>
      <c r="M48" s="99">
        <v>19.268999999999998</v>
      </c>
      <c r="N48" s="99">
        <f t="shared" si="1"/>
        <v>1.0000000000012221E-3</v>
      </c>
      <c r="O48" s="123" t="s">
        <v>134</v>
      </c>
    </row>
    <row r="49" spans="4:15" ht="17.25" customHeight="1">
      <c r="D49" s="108"/>
      <c r="G49" s="106" t="s">
        <v>162</v>
      </c>
      <c r="H49" s="157">
        <v>19.237000000000002</v>
      </c>
      <c r="I49" s="99">
        <v>19.236000000000001</v>
      </c>
      <c r="J49" s="99">
        <f t="shared" si="0"/>
        <v>1.0000000000012221E-3</v>
      </c>
      <c r="K49" s="123" t="s">
        <v>134</v>
      </c>
      <c r="L49" s="157">
        <v>19.239000000000001</v>
      </c>
      <c r="M49" s="99">
        <v>19.236000000000001</v>
      </c>
      <c r="N49" s="99">
        <f t="shared" si="1"/>
        <v>3.0000000000001137E-3</v>
      </c>
      <c r="O49" s="123" t="s">
        <v>134</v>
      </c>
    </row>
    <row r="50" spans="4:15" ht="17.25" customHeight="1">
      <c r="D50" s="108"/>
      <c r="G50" s="106" t="s">
        <v>163</v>
      </c>
      <c r="H50" s="157">
        <v>19.234000000000002</v>
      </c>
      <c r="I50" s="99">
        <v>19.233000000000001</v>
      </c>
      <c r="J50" s="99">
        <f t="shared" si="0"/>
        <v>1.0000000000012221E-3</v>
      </c>
      <c r="K50" s="123" t="s">
        <v>134</v>
      </c>
      <c r="L50" s="157">
        <v>19.234000000000002</v>
      </c>
      <c r="M50" s="99">
        <v>19.233000000000001</v>
      </c>
      <c r="N50" s="99">
        <f t="shared" si="1"/>
        <v>1.0000000000012221E-3</v>
      </c>
      <c r="O50" s="123" t="s">
        <v>134</v>
      </c>
    </row>
    <row r="51" spans="4:15" ht="17.25" customHeight="1">
      <c r="D51" s="108"/>
      <c r="G51" s="155" t="s">
        <v>164</v>
      </c>
      <c r="H51" s="157">
        <v>19.231000000000002</v>
      </c>
      <c r="I51" s="99">
        <v>19.228000000000002</v>
      </c>
      <c r="J51" s="99">
        <f t="shared" si="0"/>
        <v>3.0000000000001137E-3</v>
      </c>
      <c r="K51" s="123" t="s">
        <v>134</v>
      </c>
      <c r="L51" s="157">
        <v>19.228000000000002</v>
      </c>
      <c r="M51" s="99">
        <v>19.228000000000002</v>
      </c>
      <c r="N51" s="99">
        <f t="shared" si="1"/>
        <v>0</v>
      </c>
      <c r="O51" s="123" t="s">
        <v>134</v>
      </c>
    </row>
    <row r="52" spans="4:15" ht="17.25" customHeight="1">
      <c r="D52" s="108"/>
      <c r="G52" s="106" t="s">
        <v>165</v>
      </c>
      <c r="H52" s="157">
        <v>19.243000000000002</v>
      </c>
      <c r="I52" s="99">
        <v>19.242000000000001</v>
      </c>
      <c r="J52" s="99">
        <f t="shared" si="0"/>
        <v>1.0000000000012221E-3</v>
      </c>
      <c r="K52" s="123" t="s">
        <v>134</v>
      </c>
      <c r="L52" s="157">
        <v>19.245000000000001</v>
      </c>
      <c r="M52" s="99">
        <v>19.242000000000001</v>
      </c>
      <c r="N52" s="99">
        <f t="shared" si="1"/>
        <v>3.0000000000001137E-3</v>
      </c>
      <c r="O52" s="123" t="s">
        <v>134</v>
      </c>
    </row>
    <row r="53" spans="4:15" ht="17.25" customHeight="1">
      <c r="D53" s="108"/>
      <c r="G53" s="106" t="s">
        <v>166</v>
      </c>
      <c r="H53" s="157">
        <v>19.244</v>
      </c>
      <c r="I53" s="99">
        <v>19.242000000000001</v>
      </c>
      <c r="J53" s="99">
        <f t="shared" si="0"/>
        <v>1.9999999999988916E-3</v>
      </c>
      <c r="K53" s="123" t="s">
        <v>134</v>
      </c>
      <c r="L53" s="157">
        <v>19.245999999999999</v>
      </c>
      <c r="M53" s="99">
        <v>19.242000000000001</v>
      </c>
      <c r="N53" s="99">
        <f t="shared" si="1"/>
        <v>3.9999999999977831E-3</v>
      </c>
      <c r="O53" s="123" t="s">
        <v>134</v>
      </c>
    </row>
    <row r="54" spans="4:15" ht="17.25" customHeight="1">
      <c r="D54" s="108"/>
      <c r="G54" s="106" t="s">
        <v>167</v>
      </c>
      <c r="H54" s="157">
        <v>19.242000000000001</v>
      </c>
      <c r="I54" s="99">
        <v>19.242000000000001</v>
      </c>
      <c r="J54" s="99">
        <f t="shared" si="0"/>
        <v>0</v>
      </c>
      <c r="K54" s="123" t="s">
        <v>134</v>
      </c>
      <c r="L54" s="157">
        <v>19.244</v>
      </c>
      <c r="M54" s="99">
        <v>19.242000000000001</v>
      </c>
      <c r="N54" s="99">
        <f t="shared" si="1"/>
        <v>1.9999999999988916E-3</v>
      </c>
      <c r="O54" s="123" t="s">
        <v>134</v>
      </c>
    </row>
    <row r="55" spans="4:15" ht="17.25" customHeight="1">
      <c r="D55" s="108"/>
      <c r="G55" s="106" t="s">
        <v>168</v>
      </c>
      <c r="H55" s="157">
        <v>19.265000000000001</v>
      </c>
      <c r="I55" s="99">
        <v>19.262</v>
      </c>
      <c r="J55" s="99">
        <f t="shared" si="0"/>
        <v>3.0000000000001137E-3</v>
      </c>
      <c r="K55" s="123" t="s">
        <v>134</v>
      </c>
      <c r="L55" s="157">
        <v>19.263000000000002</v>
      </c>
      <c r="M55" s="99">
        <v>19.262</v>
      </c>
      <c r="N55" s="99">
        <f t="shared" si="1"/>
        <v>1.0000000000012221E-3</v>
      </c>
      <c r="O55" s="123" t="s">
        <v>134</v>
      </c>
    </row>
    <row r="56" spans="4:15" ht="17.25" customHeight="1">
      <c r="D56" s="108"/>
      <c r="G56" s="155" t="s">
        <v>169</v>
      </c>
      <c r="H56" s="157">
        <v>19.282999999999998</v>
      </c>
      <c r="I56" s="99">
        <v>19.280999999999999</v>
      </c>
      <c r="J56" s="99">
        <f t="shared" si="0"/>
        <v>1.9999999999988916E-3</v>
      </c>
      <c r="K56" s="123" t="s">
        <v>134</v>
      </c>
      <c r="L56" s="157">
        <v>19.282</v>
      </c>
      <c r="M56" s="99">
        <v>19.280999999999999</v>
      </c>
      <c r="N56" s="99">
        <f t="shared" si="1"/>
        <v>1.0000000000012221E-3</v>
      </c>
      <c r="O56" s="123" t="s">
        <v>134</v>
      </c>
    </row>
    <row r="57" spans="4:15" ht="17.25" customHeight="1">
      <c r="D57" s="108"/>
      <c r="G57" s="106" t="s">
        <v>170</v>
      </c>
      <c r="H57" s="157">
        <v>19.282999999999998</v>
      </c>
      <c r="I57" s="99">
        <v>19.280999999999999</v>
      </c>
      <c r="J57" s="99">
        <f t="shared" si="0"/>
        <v>1.9999999999988916E-3</v>
      </c>
      <c r="K57" s="123" t="s">
        <v>134</v>
      </c>
      <c r="L57" s="157">
        <v>19.280999999999999</v>
      </c>
      <c r="M57" s="99">
        <v>19.280999999999999</v>
      </c>
      <c r="N57" s="99">
        <f t="shared" si="1"/>
        <v>0</v>
      </c>
      <c r="O57" s="123" t="s">
        <v>134</v>
      </c>
    </row>
    <row r="58" spans="4:15" ht="17.25" customHeight="1">
      <c r="D58" s="108"/>
      <c r="G58" s="106" t="s">
        <v>171</v>
      </c>
      <c r="H58" s="157">
        <v>19.280999999999999</v>
      </c>
      <c r="I58" s="99">
        <v>19.280999999999999</v>
      </c>
      <c r="J58" s="99">
        <f t="shared" si="0"/>
        <v>0</v>
      </c>
      <c r="K58" s="123" t="s">
        <v>134</v>
      </c>
      <c r="L58" s="157">
        <v>19.280999999999999</v>
      </c>
      <c r="M58" s="99">
        <v>19.280999999999999</v>
      </c>
      <c r="N58" s="99">
        <f t="shared" si="1"/>
        <v>0</v>
      </c>
      <c r="O58" s="123" t="s">
        <v>134</v>
      </c>
    </row>
    <row r="59" spans="4:15" ht="17.25" customHeight="1" thickBot="1">
      <c r="D59" s="108"/>
      <c r="G59" s="156" t="s">
        <v>172</v>
      </c>
      <c r="H59" s="158">
        <v>19.27</v>
      </c>
      <c r="I59" s="133">
        <v>19.268999999999998</v>
      </c>
      <c r="J59" s="133">
        <f t="shared" si="0"/>
        <v>1.0000000000012221E-3</v>
      </c>
      <c r="K59" s="124" t="s">
        <v>134</v>
      </c>
      <c r="L59" s="158">
        <v>19.271999999999998</v>
      </c>
      <c r="M59" s="133">
        <v>19.268999999999998</v>
      </c>
      <c r="N59" s="133">
        <f t="shared" si="1"/>
        <v>3.0000000000001137E-3</v>
      </c>
      <c r="O59" s="124" t="s">
        <v>134</v>
      </c>
    </row>
    <row r="60" spans="4:15">
      <c r="D60" s="108"/>
    </row>
    <row r="61" spans="4:15">
      <c r="D61" s="108"/>
    </row>
    <row r="62" spans="4:15">
      <c r="D62" s="108"/>
    </row>
    <row r="63" spans="4:15">
      <c r="D63" s="108"/>
    </row>
    <row r="64" spans="4:15">
      <c r="D64" s="108"/>
    </row>
    <row r="65" spans="4:4">
      <c r="D65" s="108"/>
    </row>
    <row r="66" spans="4:4">
      <c r="D66" s="108"/>
    </row>
    <row r="67" spans="4:4">
      <c r="D67" s="108"/>
    </row>
    <row r="68" spans="4:4">
      <c r="D68" s="108"/>
    </row>
    <row r="69" spans="4:4">
      <c r="D69" s="108"/>
    </row>
    <row r="70" spans="4:4">
      <c r="D70" s="108"/>
    </row>
    <row r="71" spans="4:4">
      <c r="D71" s="108"/>
    </row>
    <row r="72" spans="4:4">
      <c r="D72" s="108"/>
    </row>
  </sheetData>
  <mergeCells count="16">
    <mergeCell ref="C8:G8"/>
    <mergeCell ref="C2:K2"/>
    <mergeCell ref="C4:D4"/>
    <mergeCell ref="C5:D5"/>
    <mergeCell ref="C6:D6"/>
    <mergeCell ref="C7:D7"/>
    <mergeCell ref="H24:H25"/>
    <mergeCell ref="I24:I25"/>
    <mergeCell ref="L24:L25"/>
    <mergeCell ref="M24:M25"/>
    <mergeCell ref="H21:K21"/>
    <mergeCell ref="L21:O21"/>
    <mergeCell ref="H22:H23"/>
    <mergeCell ref="I22:I23"/>
    <mergeCell ref="L22:L23"/>
    <mergeCell ref="M22:M23"/>
  </mergeCells>
  <phoneticPr fontId="3"/>
  <dataValidations disablePrompts="1" count="1">
    <dataValidation type="list" allowBlank="1" showInputMessage="1" showErrorMessage="1" sqref="V3 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CG27"/>
  <sheetViews>
    <sheetView showGridLines="0" zoomScale="70" zoomScaleNormal="70" zoomScaleSheetLayoutView="75" workbookViewId="0">
      <selection activeCell="D1" sqref="D1"/>
    </sheetView>
  </sheetViews>
  <sheetFormatPr baseColWidth="10" defaultColWidth="9" defaultRowHeight="12.75"/>
  <cols>
    <col min="1" max="1" width="1.85546875" style="82" customWidth="1"/>
    <col min="2" max="2" width="24.7109375" style="81" customWidth="1"/>
    <col min="3" max="6" width="15.7109375" style="81" customWidth="1"/>
    <col min="7" max="7" width="25.28515625" style="81" customWidth="1"/>
    <col min="8" max="10" width="15.7109375" style="81" customWidth="1"/>
    <col min="11" max="11" width="13.7109375" style="81" customWidth="1"/>
    <col min="12" max="14" width="15.7109375" style="81" customWidth="1"/>
    <col min="15" max="15" width="13.7109375" style="81" customWidth="1"/>
    <col min="16" max="25" width="15.7109375" style="81" customWidth="1"/>
    <col min="26" max="85" width="9" style="81"/>
    <col min="86" max="16384" width="9" style="82"/>
  </cols>
  <sheetData>
    <row r="1" spans="1:85" s="30" customFormat="1" ht="15" customHeight="1">
      <c r="A1" s="29"/>
      <c r="C1" s="31"/>
      <c r="D1" s="31"/>
      <c r="E1" s="31"/>
      <c r="F1" s="31"/>
      <c r="G1" s="32"/>
      <c r="I1" s="33"/>
      <c r="J1" s="33"/>
      <c r="K1" s="33"/>
      <c r="L1" s="33"/>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row>
    <row r="2" spans="1:85" s="30" customFormat="1" ht="17.25" customHeight="1">
      <c r="A2" s="34"/>
      <c r="C2" s="199" t="s">
        <v>58</v>
      </c>
      <c r="D2" s="199"/>
      <c r="E2" s="199"/>
      <c r="F2" s="199"/>
      <c r="G2" s="199"/>
      <c r="H2" s="199"/>
      <c r="I2" s="199"/>
      <c r="J2" s="199"/>
      <c r="K2" s="199"/>
      <c r="L2" s="33"/>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row>
    <row r="3" spans="1:85" s="30" customFormat="1" ht="15.75" customHeight="1">
      <c r="B3" s="35"/>
      <c r="D3" s="31"/>
      <c r="E3" s="31"/>
      <c r="F3" s="31"/>
      <c r="G3" s="36"/>
      <c r="H3" s="37"/>
      <c r="I3" s="33"/>
      <c r="J3" s="33"/>
      <c r="K3" s="33"/>
      <c r="L3" s="33"/>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row>
    <row r="4" spans="1:85" s="30" customFormat="1" ht="17.25" customHeight="1">
      <c r="B4" s="32" t="s">
        <v>59</v>
      </c>
      <c r="C4" s="200" t="s">
        <v>60</v>
      </c>
      <c r="D4" s="201"/>
      <c r="E4" s="38"/>
      <c r="F4" s="39"/>
      <c r="H4" s="37"/>
      <c r="I4" s="33"/>
      <c r="J4" s="33"/>
      <c r="K4" s="33"/>
      <c r="L4" s="33"/>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row>
    <row r="5" spans="1:85" s="30" customFormat="1" ht="17.25" customHeight="1">
      <c r="B5" s="32" t="s">
        <v>61</v>
      </c>
      <c r="C5" s="202" t="s">
        <v>62</v>
      </c>
      <c r="D5" s="203"/>
      <c r="E5" s="38"/>
      <c r="G5" s="40"/>
      <c r="H5" s="41"/>
      <c r="L5" s="33"/>
      <c r="M5" s="33"/>
      <c r="N5" s="33"/>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row>
    <row r="6" spans="1:85" s="30" customFormat="1" ht="17.25" customHeight="1">
      <c r="B6" s="32" t="s">
        <v>63</v>
      </c>
      <c r="C6" s="203" t="s">
        <v>64</v>
      </c>
      <c r="D6" s="203"/>
      <c r="E6" s="38"/>
      <c r="G6" s="42"/>
      <c r="H6" s="41"/>
      <c r="L6" s="33"/>
      <c r="M6" s="33"/>
      <c r="N6" s="33"/>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row>
    <row r="7" spans="1:85" s="30" customFormat="1" ht="17.25" customHeight="1">
      <c r="B7" s="32" t="s">
        <v>65</v>
      </c>
      <c r="C7" s="204">
        <v>42940</v>
      </c>
      <c r="D7" s="203"/>
      <c r="E7" s="43"/>
      <c r="F7" s="43"/>
      <c r="G7" s="43"/>
      <c r="H7" s="41"/>
      <c r="L7" s="33"/>
      <c r="M7" s="33"/>
      <c r="N7" s="33"/>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row>
    <row r="8" spans="1:85" s="30" customFormat="1" ht="17.25" customHeight="1">
      <c r="B8" s="32" t="s">
        <v>66</v>
      </c>
      <c r="C8" s="198" t="s">
        <v>175</v>
      </c>
      <c r="D8" s="198"/>
      <c r="E8" s="198"/>
      <c r="F8" s="198"/>
      <c r="G8" s="198"/>
      <c r="H8" s="41"/>
      <c r="L8" s="33"/>
      <c r="M8" s="33"/>
      <c r="N8" s="33"/>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85" s="30" customFormat="1" ht="17.25" customHeight="1">
      <c r="B9" s="32"/>
      <c r="C9" s="44"/>
      <c r="D9" s="44"/>
      <c r="E9" s="44"/>
      <c r="F9" s="44"/>
      <c r="G9" s="44"/>
      <c r="H9" s="41"/>
      <c r="L9" s="33"/>
      <c r="M9" s="33"/>
      <c r="N9" s="33"/>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85" s="30" customFormat="1" ht="17.25" customHeight="1">
      <c r="B10" s="32"/>
      <c r="C10" s="45"/>
      <c r="D10" s="46"/>
      <c r="E10" s="38"/>
      <c r="F10" s="31"/>
      <c r="G10" s="31"/>
      <c r="H10" s="31"/>
      <c r="I10" s="31"/>
      <c r="J10" s="31"/>
      <c r="K10" s="31"/>
      <c r="L10" s="31"/>
      <c r="M10" s="31"/>
      <c r="N10" s="31"/>
      <c r="O10" s="32"/>
      <c r="P10" s="47"/>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row>
    <row r="11" spans="1:85" s="30" customFormat="1" ht="17.25" customHeight="1">
      <c r="B11" s="32"/>
      <c r="C11" s="45"/>
      <c r="D11" s="46"/>
      <c r="E11" s="38"/>
      <c r="F11" s="31"/>
      <c r="G11" s="31"/>
      <c r="H11" s="31"/>
      <c r="I11" s="31"/>
      <c r="J11" s="31"/>
      <c r="K11" s="31"/>
      <c r="L11" s="31"/>
      <c r="M11" s="31"/>
      <c r="N11" s="31"/>
      <c r="O11" s="32"/>
      <c r="P11" s="47"/>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row>
    <row r="12" spans="1:85" s="30" customFormat="1" ht="17.25" customHeight="1">
      <c r="B12" s="32"/>
      <c r="C12" s="45"/>
      <c r="D12" s="46"/>
      <c r="E12" s="38"/>
      <c r="F12" s="31"/>
      <c r="G12" s="31"/>
      <c r="H12" s="31"/>
      <c r="I12" s="31"/>
      <c r="J12" s="31"/>
      <c r="K12" s="31"/>
      <c r="L12" s="31"/>
      <c r="M12" s="31"/>
      <c r="N12" s="31"/>
      <c r="O12" s="32"/>
      <c r="P12" s="47"/>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row>
    <row r="13" spans="1:85" s="30" customFormat="1" ht="17.25" customHeight="1">
      <c r="B13" s="32"/>
      <c r="C13" s="45"/>
      <c r="D13" s="46"/>
      <c r="E13" s="38"/>
      <c r="F13" s="31"/>
      <c r="G13" s="31"/>
      <c r="H13" s="31"/>
      <c r="I13" s="31"/>
      <c r="J13" s="31"/>
      <c r="K13" s="31"/>
      <c r="L13" s="31"/>
      <c r="M13" s="31"/>
      <c r="N13" s="31"/>
      <c r="O13" s="32"/>
      <c r="P13" s="47"/>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row>
    <row r="14" spans="1:85" s="30" customFormat="1" ht="17.25" customHeight="1">
      <c r="B14" s="32"/>
      <c r="C14" s="45"/>
      <c r="D14" s="46"/>
      <c r="E14" s="38"/>
      <c r="F14" s="31"/>
      <c r="G14" s="31"/>
      <c r="H14" s="31"/>
      <c r="I14" s="31"/>
      <c r="J14" s="31"/>
      <c r="K14" s="31"/>
      <c r="L14" s="31"/>
      <c r="M14" s="31"/>
      <c r="N14" s="31"/>
      <c r="O14" s="32"/>
      <c r="P14" s="47"/>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row>
    <row r="15" spans="1:85" s="30" customFormat="1" ht="17.25" customHeight="1">
      <c r="B15" s="32"/>
      <c r="C15" s="45"/>
      <c r="D15" s="46"/>
      <c r="E15" s="38"/>
      <c r="F15" s="31"/>
      <c r="G15" s="31"/>
      <c r="H15" s="31"/>
      <c r="I15" s="31"/>
      <c r="J15" s="31"/>
      <c r="K15" s="31"/>
      <c r="L15" s="31"/>
      <c r="M15" s="31"/>
      <c r="N15" s="31"/>
      <c r="O15" s="32"/>
      <c r="P15" s="47"/>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row>
    <row r="16" spans="1:85" s="30" customFormat="1" ht="17.25" customHeight="1">
      <c r="B16" s="32"/>
      <c r="C16" s="45"/>
      <c r="D16" s="46"/>
      <c r="E16" s="38"/>
      <c r="F16" s="31"/>
      <c r="G16" s="31"/>
      <c r="H16" s="31"/>
      <c r="I16" s="31"/>
      <c r="J16" s="31"/>
      <c r="K16" s="31"/>
      <c r="L16" s="31"/>
      <c r="M16" s="31"/>
      <c r="N16" s="31"/>
      <c r="O16" s="32"/>
      <c r="P16" s="47"/>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row>
    <row r="17" spans="2:85" s="30" customFormat="1" ht="17.25" customHeight="1">
      <c r="B17" s="32"/>
      <c r="C17" s="45"/>
      <c r="D17" s="46"/>
      <c r="E17" s="38"/>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row>
    <row r="18" spans="2:85" s="30" customFormat="1" ht="17.25" customHeight="1">
      <c r="B18" s="32"/>
      <c r="C18" s="45"/>
      <c r="D18" s="46"/>
      <c r="E18" s="38"/>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row>
    <row r="19" spans="2:85" s="30" customFormat="1" ht="17.25" customHeight="1">
      <c r="B19" s="32"/>
      <c r="C19" s="45"/>
      <c r="D19" s="46"/>
      <c r="E19" s="38"/>
      <c r="G19" s="81"/>
      <c r="H19" s="81"/>
      <c r="I19" s="81"/>
      <c r="J19" s="81"/>
      <c r="K19" s="81"/>
      <c r="L19" s="81"/>
      <c r="M19" s="81"/>
      <c r="N19" s="81"/>
      <c r="O19" s="8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row>
    <row r="20" spans="2:85" s="30" customFormat="1" ht="17.25" customHeight="1">
      <c r="B20" s="78"/>
      <c r="C20" s="31"/>
      <c r="D20" s="31"/>
      <c r="E20" s="31"/>
      <c r="F20" s="31"/>
      <c r="G20" s="81"/>
      <c r="H20" s="81"/>
      <c r="I20" s="81"/>
      <c r="J20" s="81"/>
      <c r="K20" s="81"/>
      <c r="L20" s="81"/>
      <c r="M20" s="81"/>
      <c r="N20" s="81"/>
      <c r="O20" s="8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row>
    <row r="21" spans="2:85" s="79" customFormat="1" ht="17.25" customHeight="1">
      <c r="G21" s="81"/>
      <c r="H21" s="81"/>
      <c r="I21" s="81"/>
      <c r="J21" s="81"/>
      <c r="K21" s="81"/>
      <c r="L21" s="81"/>
      <c r="M21" s="81"/>
      <c r="N21" s="81"/>
      <c r="O21" s="81"/>
    </row>
    <row r="22" spans="2:85" s="30" customFormat="1" ht="17.25" customHeight="1">
      <c r="G22" s="81"/>
      <c r="H22" s="81"/>
      <c r="I22" s="81"/>
      <c r="J22" s="81"/>
      <c r="K22" s="81"/>
      <c r="L22" s="81"/>
      <c r="M22" s="81"/>
      <c r="N22" s="81"/>
      <c r="O22" s="8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row>
    <row r="23" spans="2:85" s="30" customFormat="1" ht="17.25" customHeight="1">
      <c r="G23" s="81"/>
      <c r="H23" s="81"/>
      <c r="I23" s="81"/>
      <c r="J23" s="81"/>
      <c r="K23" s="81"/>
      <c r="L23" s="81"/>
      <c r="M23" s="81"/>
      <c r="N23" s="81"/>
      <c r="O23" s="8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row>
    <row r="24" spans="2:85" s="30" customFormat="1" ht="17.25" customHeight="1">
      <c r="G24" s="81"/>
      <c r="H24" s="81"/>
      <c r="I24" s="81"/>
      <c r="J24" s="81"/>
      <c r="K24" s="81"/>
      <c r="L24" s="81"/>
      <c r="M24" s="81"/>
      <c r="N24" s="81"/>
      <c r="O24" s="8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row>
    <row r="25" spans="2:85" s="30" customFormat="1" ht="17.25" customHeight="1">
      <c r="G25" s="81"/>
      <c r="H25" s="81"/>
      <c r="I25" s="81"/>
      <c r="J25" s="81"/>
      <c r="K25" s="81"/>
      <c r="L25" s="81"/>
      <c r="M25" s="81"/>
      <c r="N25" s="81"/>
      <c r="O25" s="8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row>
    <row r="26" spans="2:85" s="30" customFormat="1" ht="18.75" customHeight="1">
      <c r="G26" s="81"/>
      <c r="H26" s="81"/>
      <c r="I26" s="81"/>
      <c r="J26" s="81"/>
      <c r="K26" s="81"/>
      <c r="L26" s="81"/>
      <c r="M26" s="81"/>
      <c r="N26" s="81"/>
      <c r="O26" s="81"/>
      <c r="P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row>
    <row r="27" spans="2:85" s="30" customFormat="1" ht="17.25" customHeight="1">
      <c r="B27" s="32"/>
      <c r="C27" s="45"/>
      <c r="D27" s="46"/>
      <c r="E27" s="38"/>
      <c r="G27" s="81"/>
      <c r="H27" s="81"/>
      <c r="I27" s="81"/>
      <c r="J27" s="81"/>
      <c r="K27" s="81"/>
      <c r="L27" s="81"/>
      <c r="M27" s="81"/>
      <c r="N27" s="81"/>
      <c r="O27" s="81"/>
      <c r="P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sheetData>
  <mergeCells count="6">
    <mergeCell ref="C8:G8"/>
    <mergeCell ref="C2:K2"/>
    <mergeCell ref="C4:D4"/>
    <mergeCell ref="C5:D5"/>
    <mergeCell ref="C6:D6"/>
    <mergeCell ref="C7:D7"/>
  </mergeCells>
  <phoneticPr fontId="3"/>
  <dataValidations disablePrompts="1" count="1">
    <dataValidation type="list" allowBlank="1" showInputMessage="1" showErrorMessage="1" sqref="G3">
      <formula1>"Electrical Resolver Sensor Div.,Electromanetic Clutch Div., Electrical Power Steering Div.,Laser Sensor Motor Div.,Precision Blower Fan Motor Div."</formula1>
    </dataValidation>
  </dataValidations>
  <printOptions horizontalCentered="1"/>
  <pageMargins left="0.39370078740157483" right="0.39370078740157483" top="0.35433070866141736" bottom="0.15748031496062992" header="0.23622047244094491" footer="0.23622047244094491"/>
  <pageSetup paperSize="9" scale="5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13</vt:i4>
      </vt:variant>
    </vt:vector>
  </HeadingPairs>
  <TitlesOfParts>
    <vt:vector size="20" baseType="lpstr">
      <vt:lpstr>Sheet 1</vt:lpstr>
      <vt:lpstr>(1)</vt:lpstr>
      <vt:lpstr>(2)</vt:lpstr>
      <vt:lpstr>(3)</vt:lpstr>
      <vt:lpstr>(4)</vt:lpstr>
      <vt:lpstr>(5)</vt:lpstr>
      <vt:lpstr>(6)</vt:lpstr>
      <vt:lpstr>'(1)'!Druckbereich</vt:lpstr>
      <vt:lpstr>'(2)'!Druckbereich</vt:lpstr>
      <vt:lpstr>'(3)'!Druckbereich</vt:lpstr>
      <vt:lpstr>'(4)'!Druckbereich</vt:lpstr>
      <vt:lpstr>'(5)'!Druckbereich</vt:lpstr>
      <vt:lpstr>'(6)'!Druckbereich</vt:lpstr>
      <vt:lpstr>'Sheet 1'!Druckbereich</vt:lpstr>
      <vt:lpstr>'(1)'!Drucktitel</vt:lpstr>
      <vt:lpstr>'(2)'!Drucktitel</vt:lpstr>
      <vt:lpstr>'(3)'!Drucktitel</vt:lpstr>
      <vt:lpstr>'(4)'!Drucktitel</vt:lpstr>
      <vt:lpstr>'(5)'!Drucktitel</vt:lpstr>
      <vt:lpstr>'(6)'!Drucktitel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2017-07-28T06:31:56Z</dcterms:modified>
</cp:coreProperties>
</file>