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ss00\DSS\dss5202 2025\code\06 EEIOA\"/>
    </mc:Choice>
  </mc:AlternateContent>
  <xr:revisionPtr revIDLastSave="0" documentId="13_ncr:1_{FC29ED85-2013-41CC-AF67-8B8D2B303871}" xr6:coauthVersionLast="47" xr6:coauthVersionMax="47" xr10:uidLastSave="{00000000-0000-0000-0000-000000000000}"/>
  <bookViews>
    <workbookView xWindow="7725" yWindow="1395" windowWidth="32865" windowHeight="19485" xr2:uid="{00000000-000D-0000-FFFF-FFFF00000000}"/>
  </bookViews>
  <sheets>
    <sheet name="2-sector eeIO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" i="7" l="1"/>
  <c r="E41" i="7"/>
  <c r="E13" i="7"/>
  <c r="E14" i="7"/>
  <c r="E15" i="7"/>
  <c r="E12" i="7"/>
  <c r="F7" i="7"/>
  <c r="D9" i="7" s="1"/>
  <c r="D8" i="7" s="1"/>
  <c r="F6" i="7"/>
  <c r="C9" i="7" s="1"/>
  <c r="C8" i="7" s="1"/>
  <c r="D24" i="7" l="1" a="1"/>
  <c r="D24" i="7" s="1"/>
  <c r="C24" i="7" a="1"/>
  <c r="C24" i="7" s="1"/>
  <c r="C32" i="7" a="1"/>
  <c r="D32" i="7" a="1"/>
  <c r="D33" i="7" s="1"/>
  <c r="C18" i="7"/>
  <c r="C21" i="7" s="1"/>
  <c r="D18" i="7"/>
  <c r="D21" i="7" s="1"/>
  <c r="C17" i="7"/>
  <c r="C20" i="7" s="1"/>
  <c r="D17" i="7"/>
  <c r="D20" i="7" s="1"/>
  <c r="D32" i="7" l="1"/>
  <c r="C32" i="7"/>
  <c r="C33" i="7"/>
  <c r="F20" i="7" a="1"/>
  <c r="F20" i="7" s="1"/>
  <c r="G20" i="7" l="1"/>
  <c r="G21" i="7"/>
  <c r="F21" i="7"/>
  <c r="C36" i="7" l="1" a="1"/>
  <c r="C36" i="7" s="1"/>
  <c r="C28" i="7" a="1"/>
  <c r="D36" i="7" l="1"/>
  <c r="C37" i="7"/>
  <c r="D37" i="7"/>
  <c r="C28" i="7"/>
  <c r="C29" i="7"/>
  <c r="D28" i="7"/>
  <c r="D29" i="7"/>
  <c r="E49" i="7" l="1" a="1"/>
  <c r="E49" i="7" s="1"/>
  <c r="E45" i="7" a="1"/>
  <c r="C45" i="7" a="1"/>
  <c r="C49" i="7" a="1"/>
  <c r="F49" i="7" l="1"/>
  <c r="F50" i="7"/>
  <c r="E50" i="7"/>
  <c r="C49" i="7"/>
  <c r="C50" i="7"/>
  <c r="C45" i="7"/>
  <c r="C46" i="7"/>
  <c r="E45" i="7"/>
  <c r="F46" i="7"/>
  <c r="E46" i="7"/>
  <c r="F4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<sst xmlns="http://schemas.openxmlformats.org/spreadsheetml/2006/main" count="39" uniqueCount="34">
  <si>
    <t>2-Sector Economy</t>
  </si>
  <si>
    <t>Argriculture</t>
  </si>
  <si>
    <t>Manufacturing</t>
  </si>
  <si>
    <t>Value added</t>
  </si>
  <si>
    <t>Demand</t>
  </si>
  <si>
    <t>Output</t>
  </si>
  <si>
    <t>Agriculture</t>
  </si>
  <si>
    <t>A =</t>
  </si>
  <si>
    <t>I =</t>
  </si>
  <si>
    <t>(I - A) =</t>
  </si>
  <si>
    <t>L = inv(I-A) =</t>
  </si>
  <si>
    <t>Total</t>
  </si>
  <si>
    <t>Energy consumption MJ</t>
  </si>
  <si>
    <t>NOx emission kg</t>
  </si>
  <si>
    <t>Water consumption m3</t>
  </si>
  <si>
    <t>CO2 emissions kg</t>
  </si>
  <si>
    <t>Q =</t>
  </si>
  <si>
    <t>R =</t>
  </si>
  <si>
    <t>R L =</t>
  </si>
  <si>
    <t>Q L =</t>
  </si>
  <si>
    <t>y =</t>
  </si>
  <si>
    <t>hat(y) =</t>
  </si>
  <si>
    <t>R L y =</t>
  </si>
  <si>
    <t xml:space="preserve">R L hat(y) = </t>
  </si>
  <si>
    <t>Q L y =</t>
  </si>
  <si>
    <t>Q L hat(y) =</t>
  </si>
  <si>
    <t>Demands</t>
  </si>
  <si>
    <t>Resource intensity matrix</t>
  </si>
  <si>
    <t>Resource requirement matrix</t>
  </si>
  <si>
    <t>Emissions intensity matrix</t>
  </si>
  <si>
    <t>Emissions requirement matrix</t>
  </si>
  <si>
    <t>Resource to satistfy demands</t>
  </si>
  <si>
    <t>Emissions to satisfy demands</t>
  </si>
  <si>
    <t>Sector-to-sector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</si>
</sst>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3" fillId="7" borderId="0" xfId="0" applyFont="1" applyFill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7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7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D187-9383-49D5-8D98-702160364084}">
  <dimension ref="B3:G50"/>
  <sheetViews>
    <sheetView tabSelected="1" zoomScale="205" zoomScaleNormal="205" workbookViewId="0">
      <selection activeCell="D47" sqref="D47"/>
    </sheetView>
  </sheetViews>
  <sheetFormatPr defaultRowHeight="12.75" x14ac:dyDescent="0.25"/>
  <cols>
    <col min="1" max="1" width="3.28515625" style="2" customWidth="1"/>
    <col min="2" max="2" width="20.85546875" style="2" customWidth="1"/>
    <col min="3" max="3" width="14.28515625" style="2" customWidth="1"/>
    <col min="4" max="4" width="13.140625" style="2" customWidth="1"/>
    <col min="5" max="5" width="12.140625" style="2" customWidth="1"/>
    <col min="6" max="6" width="12" style="2" customWidth="1"/>
    <col min="7" max="7" width="11.42578125" style="2" customWidth="1"/>
    <col min="8" max="8" width="11" style="2" customWidth="1"/>
    <col min="9" max="9" width="11.7109375" style="2" customWidth="1"/>
    <col min="10" max="10" width="11.5703125" style="2" customWidth="1"/>
    <col min="11" max="11" width="11.28515625" style="2" customWidth="1"/>
    <col min="12" max="16384" width="9.140625" style="2"/>
  </cols>
  <sheetData>
    <row r="3" spans="2:6" ht="15.75" x14ac:dyDescent="0.25">
      <c r="B3" s="10" t="s">
        <v>0</v>
      </c>
      <c r="C3" s="10"/>
    </row>
    <row r="5" spans="2:6" x14ac:dyDescent="0.25">
      <c r="B5" s="8"/>
      <c r="C5" s="8" t="s">
        <v>1</v>
      </c>
      <c r="D5" s="8" t="s">
        <v>2</v>
      </c>
      <c r="E5" s="8" t="s">
        <v>4</v>
      </c>
      <c r="F5" s="8" t="s">
        <v>5</v>
      </c>
    </row>
    <row r="6" spans="2:6" x14ac:dyDescent="0.25">
      <c r="B6" s="9" t="s">
        <v>1</v>
      </c>
      <c r="C6" s="3">
        <v>8</v>
      </c>
      <c r="D6" s="3">
        <v>5</v>
      </c>
      <c r="E6" s="5">
        <v>3</v>
      </c>
      <c r="F6" s="7">
        <f>SUM(C6:E6)</f>
        <v>16</v>
      </c>
    </row>
    <row r="7" spans="2:6" x14ac:dyDescent="0.25">
      <c r="B7" s="9" t="s">
        <v>2</v>
      </c>
      <c r="C7" s="3">
        <v>4</v>
      </c>
      <c r="D7" s="3">
        <v>2</v>
      </c>
      <c r="E7" s="5">
        <v>6</v>
      </c>
      <c r="F7" s="7">
        <f>SUM(C7:E7)</f>
        <v>12</v>
      </c>
    </row>
    <row r="8" spans="2:6" x14ac:dyDescent="0.25">
      <c r="B8" s="9" t="s">
        <v>3</v>
      </c>
      <c r="C8" s="6">
        <f>C9-SUM(C6:C7)</f>
        <v>4</v>
      </c>
      <c r="D8" s="6">
        <f>D9-SUM(D6:D7)</f>
        <v>5</v>
      </c>
      <c r="E8" s="1"/>
      <c r="F8" s="1"/>
    </row>
    <row r="9" spans="2:6" x14ac:dyDescent="0.25">
      <c r="B9" s="9" t="s">
        <v>5</v>
      </c>
      <c r="C9" s="7">
        <f>F6</f>
        <v>16</v>
      </c>
      <c r="D9" s="7">
        <f>F7</f>
        <v>12</v>
      </c>
      <c r="E9" s="1"/>
      <c r="F9" s="1"/>
    </row>
    <row r="10" spans="2:6" x14ac:dyDescent="0.25">
      <c r="F10" s="15"/>
    </row>
    <row r="11" spans="2:6" x14ac:dyDescent="0.25">
      <c r="B11" s="9"/>
      <c r="C11" s="9" t="s">
        <v>6</v>
      </c>
      <c r="D11" s="9" t="s">
        <v>2</v>
      </c>
      <c r="E11" s="9" t="s">
        <v>11</v>
      </c>
      <c r="F11" s="15"/>
    </row>
    <row r="12" spans="2:6" x14ac:dyDescent="0.25">
      <c r="B12" s="5" t="s">
        <v>14</v>
      </c>
      <c r="C12" s="5">
        <v>8</v>
      </c>
      <c r="D12" s="5">
        <v>4</v>
      </c>
      <c r="E12" s="5">
        <f>SUM(C12:D12)</f>
        <v>12</v>
      </c>
      <c r="F12" s="15"/>
    </row>
    <row r="13" spans="2:6" x14ac:dyDescent="0.25">
      <c r="B13" s="16" t="s">
        <v>12</v>
      </c>
      <c r="C13" s="5">
        <v>3</v>
      </c>
      <c r="D13" s="5">
        <v>10</v>
      </c>
      <c r="E13" s="5">
        <f t="shared" ref="E13:E15" si="0">SUM(C13:D13)</f>
        <v>13</v>
      </c>
      <c r="F13" s="15"/>
    </row>
    <row r="14" spans="2:6" x14ac:dyDescent="0.25">
      <c r="B14" s="17" t="s">
        <v>15</v>
      </c>
      <c r="C14" s="7">
        <v>4</v>
      </c>
      <c r="D14" s="7">
        <v>6</v>
      </c>
      <c r="E14" s="7">
        <f t="shared" si="0"/>
        <v>10</v>
      </c>
      <c r="F14" s="15"/>
    </row>
    <row r="15" spans="2:6" x14ac:dyDescent="0.25">
      <c r="B15" s="17" t="s">
        <v>13</v>
      </c>
      <c r="C15" s="7">
        <v>6</v>
      </c>
      <c r="D15" s="7">
        <v>3</v>
      </c>
      <c r="E15" s="7">
        <f t="shared" si="0"/>
        <v>9</v>
      </c>
      <c r="F15" s="4"/>
    </row>
    <row r="17" spans="2:7" x14ac:dyDescent="0.25">
      <c r="B17" s="14" t="s">
        <v>7</v>
      </c>
      <c r="C17" s="11">
        <f>C6/$C$9</f>
        <v>0.5</v>
      </c>
      <c r="D17" s="12">
        <f>D6/$D$9</f>
        <v>0.41666666666666669</v>
      </c>
      <c r="E17" s="14" t="s">
        <v>8</v>
      </c>
      <c r="F17" s="1">
        <v>1</v>
      </c>
      <c r="G17" s="1">
        <v>0</v>
      </c>
    </row>
    <row r="18" spans="2:7" x14ac:dyDescent="0.25">
      <c r="C18" s="1">
        <f>C7/$C$9</f>
        <v>0.25</v>
      </c>
      <c r="D18" s="12">
        <f>D7/$D$9</f>
        <v>0.16666666666666666</v>
      </c>
      <c r="F18" s="1">
        <v>0</v>
      </c>
      <c r="G18" s="1">
        <v>1</v>
      </c>
    </row>
    <row r="19" spans="2:7" x14ac:dyDescent="0.25">
      <c r="C19" s="4"/>
      <c r="D19" s="13"/>
      <c r="F19" s="4"/>
      <c r="G19" s="4"/>
    </row>
    <row r="20" spans="2:7" x14ac:dyDescent="0.25">
      <c r="B20" s="14" t="s">
        <v>9</v>
      </c>
      <c r="C20" s="11">
        <f>F17-C17</f>
        <v>0.5</v>
      </c>
      <c r="D20" s="12">
        <f>G17-D17</f>
        <v>-0.41666666666666669</v>
      </c>
      <c r="E20" s="14" t="s">
        <v>10</v>
      </c>
      <c r="F20" s="12">
        <f t="array" ref="F20:G21">MINVERSE(C20:D21)</f>
        <v>2.666666666666667</v>
      </c>
      <c r="G20" s="12">
        <v>1.3333333333333335</v>
      </c>
    </row>
    <row r="21" spans="2:7" x14ac:dyDescent="0.25">
      <c r="C21" s="11">
        <f>F18-C18</f>
        <v>-0.25</v>
      </c>
      <c r="D21" s="12">
        <f>G18-D18</f>
        <v>0.83333333333333337</v>
      </c>
      <c r="F21" s="12">
        <v>0.8</v>
      </c>
      <c r="G21" s="12">
        <v>1.6</v>
      </c>
    </row>
    <row r="22" spans="2:7" x14ac:dyDescent="0.25">
      <c r="C22" s="20"/>
      <c r="D22" s="19"/>
      <c r="F22" s="19"/>
      <c r="G22" s="19"/>
    </row>
    <row r="23" spans="2:7" x14ac:dyDescent="0.25">
      <c r="B23" s="2" t="s">
        <v>27</v>
      </c>
    </row>
    <row r="24" spans="2:7" x14ac:dyDescent="0.25">
      <c r="B24" s="14" t="s">
        <v>17</v>
      </c>
      <c r="C24" s="12" cm="1">
        <f t="array" ref="C24:C25">C12:C13/C9</f>
        <v>0.5</v>
      </c>
      <c r="D24" s="12" cm="1">
        <f t="array" ref="D24:D25">D12:D13/D9</f>
        <v>0.33333333333333331</v>
      </c>
    </row>
    <row r="25" spans="2:7" x14ac:dyDescent="0.25">
      <c r="C25" s="12">
        <v>0.1875</v>
      </c>
      <c r="D25" s="12">
        <v>0.83333333333333337</v>
      </c>
    </row>
    <row r="26" spans="2:7" x14ac:dyDescent="0.25">
      <c r="C26" s="19"/>
      <c r="D26" s="19"/>
    </row>
    <row r="27" spans="2:7" x14ac:dyDescent="0.25">
      <c r="B27" s="2" t="s">
        <v>28</v>
      </c>
    </row>
    <row r="28" spans="2:7" x14ac:dyDescent="0.25">
      <c r="B28" s="14" t="s">
        <v>18</v>
      </c>
      <c r="C28" s="12">
        <f t="array" ref="C28:D29">MMULT(C24:D25, F20:G21)</f>
        <v>1.6</v>
      </c>
      <c r="D28" s="12">
        <v>1.2000000000000002</v>
      </c>
    </row>
    <row r="29" spans="2:7" x14ac:dyDescent="0.25">
      <c r="C29" s="12">
        <v>1.1666666666666667</v>
      </c>
      <c r="D29" s="12">
        <v>1.5833333333333335</v>
      </c>
    </row>
    <row r="30" spans="2:7" x14ac:dyDescent="0.25">
      <c r="C30" s="19"/>
      <c r="D30" s="19"/>
    </row>
    <row r="31" spans="2:7" x14ac:dyDescent="0.25">
      <c r="B31" s="2" t="s">
        <v>29</v>
      </c>
      <c r="C31" s="19"/>
      <c r="D31" s="19"/>
      <c r="F31" s="19"/>
      <c r="G31" s="19"/>
    </row>
    <row r="32" spans="2:7" x14ac:dyDescent="0.25">
      <c r="B32" s="14" t="s">
        <v>16</v>
      </c>
      <c r="C32" s="18">
        <f t="array" ref="C32:C33">C14:C15/C9</f>
        <v>0.25</v>
      </c>
      <c r="D32" s="18">
        <f t="array" ref="D32:D33">D14:D15/D9</f>
        <v>0.5</v>
      </c>
      <c r="F32" s="19"/>
      <c r="G32" s="19"/>
    </row>
    <row r="33" spans="2:7" x14ac:dyDescent="0.25">
      <c r="C33" s="18">
        <v>0.375</v>
      </c>
      <c r="D33" s="18">
        <v>0.25</v>
      </c>
      <c r="F33" s="19"/>
      <c r="G33" s="19"/>
    </row>
    <row r="34" spans="2:7" x14ac:dyDescent="0.25">
      <c r="C34" s="21"/>
      <c r="D34" s="21"/>
      <c r="F34" s="19"/>
      <c r="G34" s="19"/>
    </row>
    <row r="35" spans="2:7" x14ac:dyDescent="0.25">
      <c r="B35" s="2" t="s">
        <v>30</v>
      </c>
      <c r="F35" s="19"/>
      <c r="G35" s="19"/>
    </row>
    <row r="36" spans="2:7" x14ac:dyDescent="0.25">
      <c r="B36" s="14" t="s">
        <v>19</v>
      </c>
      <c r="C36" s="12">
        <f t="array" ref="C36:D37">MMULT(C32:D33, F20:G21)</f>
        <v>1.0666666666666669</v>
      </c>
      <c r="D36" s="12">
        <v>1.1333333333333333</v>
      </c>
      <c r="F36" s="19"/>
      <c r="G36" s="19"/>
    </row>
    <row r="37" spans="2:7" x14ac:dyDescent="0.25">
      <c r="C37" s="12">
        <v>1.2</v>
      </c>
      <c r="D37" s="12">
        <v>0.9</v>
      </c>
      <c r="F37" s="19"/>
      <c r="G37" s="19"/>
    </row>
    <row r="38" spans="2:7" x14ac:dyDescent="0.25">
      <c r="C38" s="19"/>
      <c r="D38" s="19"/>
      <c r="F38" s="19"/>
      <c r="G38" s="19"/>
    </row>
    <row r="40" spans="2:7" x14ac:dyDescent="0.25">
      <c r="B40" s="14" t="s">
        <v>26</v>
      </c>
    </row>
    <row r="41" spans="2:7" x14ac:dyDescent="0.25">
      <c r="B41" s="14" t="s">
        <v>20</v>
      </c>
      <c r="C41" s="1">
        <v>3</v>
      </c>
      <c r="D41" s="14" t="s">
        <v>21</v>
      </c>
      <c r="E41" s="1">
        <f>C41</f>
        <v>3</v>
      </c>
      <c r="F41" s="1">
        <v>0</v>
      </c>
    </row>
    <row r="42" spans="2:7" x14ac:dyDescent="0.25">
      <c r="C42" s="1">
        <v>6</v>
      </c>
      <c r="E42" s="1">
        <v>0</v>
      </c>
      <c r="F42" s="1">
        <f>C42</f>
        <v>6</v>
      </c>
    </row>
    <row r="43" spans="2:7" x14ac:dyDescent="0.25">
      <c r="C43" s="15"/>
      <c r="E43" s="15"/>
      <c r="F43" s="15"/>
    </row>
    <row r="44" spans="2:7" x14ac:dyDescent="0.25">
      <c r="B44" s="2" t="s">
        <v>31</v>
      </c>
      <c r="E44" s="2" t="s">
        <v>33</v>
      </c>
    </row>
    <row r="45" spans="2:7" x14ac:dyDescent="0.25">
      <c r="B45" s="14" t="s">
        <v>22</v>
      </c>
      <c r="C45" s="1">
        <f t="array" ref="C45:C46">MMULT(C28:D29, C41:C42)</f>
        <v>12.000000000000002</v>
      </c>
      <c r="D45" s="14" t="s">
        <v>23</v>
      </c>
      <c r="E45" s="1">
        <f t="array" ref="E45:F46">MMULT(C28:D29, E41:F42)</f>
        <v>4.8000000000000007</v>
      </c>
      <c r="F45" s="1">
        <v>7.2000000000000011</v>
      </c>
    </row>
    <row r="46" spans="2:7" x14ac:dyDescent="0.25">
      <c r="C46" s="1">
        <v>13</v>
      </c>
      <c r="E46" s="1">
        <v>3.5</v>
      </c>
      <c r="F46" s="1">
        <v>9.5</v>
      </c>
    </row>
    <row r="47" spans="2:7" x14ac:dyDescent="0.25">
      <c r="C47" s="15"/>
      <c r="E47" s="15"/>
      <c r="F47" s="15"/>
    </row>
    <row r="48" spans="2:7" x14ac:dyDescent="0.25">
      <c r="B48" s="2" t="s">
        <v>32</v>
      </c>
      <c r="E48" s="2" t="s">
        <v>33</v>
      </c>
    </row>
    <row r="49" spans="2:6" x14ac:dyDescent="0.25">
      <c r="B49" s="14" t="s">
        <v>24</v>
      </c>
      <c r="C49" s="1">
        <f t="array" ref="C49:C50">MMULT(C36:D37, C41:C42)</f>
        <v>10</v>
      </c>
      <c r="D49" s="14" t="s">
        <v>25</v>
      </c>
      <c r="E49" s="1">
        <f t="array" ref="E49:F50">MMULT(C36:D37, E41:F42)</f>
        <v>3.2000000000000006</v>
      </c>
      <c r="F49" s="1">
        <v>6.8</v>
      </c>
    </row>
    <row r="50" spans="2:6" x14ac:dyDescent="0.25">
      <c r="C50" s="1">
        <v>9</v>
      </c>
      <c r="E50" s="1">
        <v>3.5999999999999996</v>
      </c>
      <c r="F50" s="1">
        <v>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2-sector eeIOA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 Kim Leng</dc:creator>
  <cp:lastModifiedBy>Poh Kim Leng</cp:lastModifiedBy>
  <dcterms:created xsi:type="dcterms:W3CDTF">2015-06-05T18:17:20Z</dcterms:created>
  <dcterms:modified xsi:type="dcterms:W3CDTF">2025-10-23T08:34:45Z</dcterms:modified>
</cp:coreProperties>
</file>