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iscounted Payback Period" sheetId="4" r:id="rId1"/>
  </sheets>
  <calcPr calcId="162913"/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E6" i="4" s="1"/>
  <c r="E10" i="4" l="1"/>
  <c r="E8" i="4"/>
  <c r="B11" i="4"/>
  <c r="C11" i="4" l="1"/>
  <c r="E11" i="4" s="1"/>
  <c r="E7" i="4"/>
  <c r="E9" i="4"/>
  <c r="D6" i="4"/>
  <c r="D8" i="4"/>
  <c r="D10" i="4"/>
  <c r="D7" i="4"/>
  <c r="D9" i="4"/>
  <c r="D11" i="4" l="1"/>
</calcChain>
</file>

<file path=xl/sharedStrings.xml><?xml version="1.0" encoding="utf-8"?>
<sst xmlns="http://schemas.openxmlformats.org/spreadsheetml/2006/main" count="6" uniqueCount="6">
  <si>
    <t>MARR</t>
  </si>
  <si>
    <t>EoY k</t>
  </si>
  <si>
    <t>F(k)</t>
  </si>
  <si>
    <t>Sign</t>
  </si>
  <si>
    <t>PW(k)</t>
  </si>
  <si>
    <t>3.4  Finding Discounted Payback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</si>
</sst>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3" fillId="0" borderId="1" xfId="0" applyFont="1" applyBorder="1"/>
    <xf numFmtId="4" fontId="3" fillId="2" borderId="1" xfId="1" applyNumberFormat="1" applyFont="1" applyFill="1" applyBorder="1" applyAlignment="1">
      <alignment horizontal="center"/>
    </xf>
    <xf numFmtId="4" fontId="3" fillId="3" borderId="1" xfId="1" applyNumberFormat="1" applyFont="1" applyFill="1" applyBorder="1" applyAlignment="1">
      <alignment horizontal="center"/>
    </xf>
    <xf numFmtId="4" fontId="3" fillId="0" borderId="0" xfId="0" applyNumberFormat="1" applyFont="1"/>
    <xf numFmtId="0" fontId="3" fillId="4" borderId="0" xfId="0" applyFont="1" applyFill="1"/>
    <xf numFmtId="0" fontId="4" fillId="4" borderId="0" xfId="0" applyFont="1" applyFill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/>
    </xf>
    <xf numFmtId="4" fontId="3" fillId="6" borderId="1" xfId="1" applyNumberFormat="1" applyFont="1" applyFill="1" applyBorder="1"/>
    <xf numFmtId="0" fontId="5" fillId="6" borderId="1" xfId="0" applyFont="1" applyFill="1" applyBorder="1"/>
    <xf numFmtId="10" fontId="3" fillId="6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Normal="100" workbookViewId="0">
      <selection activeCell="D11" sqref="D11"/>
    </sheetView>
  </sheetViews>
  <sheetFormatPr defaultRowHeight="14.4" x14ac:dyDescent="0.3"/>
  <cols>
    <col min="1" max="1" width="8" customWidth="1"/>
    <col min="2" max="2" width="13.5546875" bestFit="1" customWidth="1"/>
    <col min="3" max="3" width="15.21875" customWidth="1"/>
    <col min="4" max="4" width="13.21875" customWidth="1"/>
    <col min="5" max="5" width="11.21875" customWidth="1"/>
    <col min="7" max="7" width="11.21875" bestFit="1" customWidth="1"/>
  </cols>
  <sheetData>
    <row r="1" spans="1:9" ht="15.6" x14ac:dyDescent="0.3">
      <c r="A1" s="9" t="s">
        <v>5</v>
      </c>
      <c r="B1" s="8"/>
      <c r="C1" s="8"/>
      <c r="D1" s="8"/>
      <c r="E1" s="8"/>
      <c r="F1" s="2"/>
      <c r="G1" s="2"/>
      <c r="H1" s="1"/>
      <c r="I1" s="1"/>
    </row>
    <row r="2" spans="1:9" ht="15.6" x14ac:dyDescent="0.3">
      <c r="A2" s="2"/>
      <c r="B2" s="2"/>
      <c r="C2" s="2"/>
      <c r="D2" s="2"/>
      <c r="E2" s="2"/>
      <c r="F2" s="2"/>
      <c r="G2" s="2"/>
      <c r="H2" s="1"/>
      <c r="I2" s="1"/>
    </row>
    <row r="3" spans="1:9" ht="15.6" x14ac:dyDescent="0.3">
      <c r="A3" s="14" t="s">
        <v>0</v>
      </c>
      <c r="B3" s="15">
        <v>0.2</v>
      </c>
      <c r="C3" s="2"/>
      <c r="D3" s="2"/>
      <c r="E3" s="2"/>
      <c r="F3" s="2"/>
      <c r="G3" s="2"/>
      <c r="H3" s="1"/>
      <c r="I3" s="1"/>
    </row>
    <row r="4" spans="1:9" ht="15.6" x14ac:dyDescent="0.3">
      <c r="A4" s="2"/>
      <c r="B4" s="3"/>
      <c r="C4" s="2"/>
      <c r="D4" s="2"/>
      <c r="E4" s="2"/>
      <c r="F4" s="2"/>
      <c r="G4" s="2"/>
      <c r="H4" s="1"/>
      <c r="I4" s="1"/>
    </row>
    <row r="5" spans="1:9" ht="15.6" x14ac:dyDescent="0.3">
      <c r="A5" s="10" t="s">
        <v>1</v>
      </c>
      <c r="B5" s="10" t="s">
        <v>2</v>
      </c>
      <c r="C5" s="10" t="s">
        <v>4</v>
      </c>
      <c r="D5" s="10" t="s">
        <v>3</v>
      </c>
      <c r="E5" s="11"/>
      <c r="F5" s="2"/>
      <c r="G5" s="2"/>
      <c r="H5" s="1"/>
      <c r="I5" s="1"/>
    </row>
    <row r="6" spans="1:9" ht="15.6" x14ac:dyDescent="0.3">
      <c r="A6" s="12">
        <v>0</v>
      </c>
      <c r="B6" s="13">
        <v>-25000</v>
      </c>
      <c r="C6" s="13">
        <f>B6</f>
        <v>-25000</v>
      </c>
      <c r="D6" s="5" t="str">
        <f>IF(C6&lt;0, "-ve", "+ve")</f>
        <v>-ve</v>
      </c>
      <c r="E6" s="4" t="str">
        <f t="shared" ref="E6:E9" si="0">IF( AND(C6&gt;=0, C5&lt;0), "Pay back", "*")</f>
        <v>*</v>
      </c>
      <c r="F6" s="2"/>
      <c r="G6" s="2"/>
      <c r="H6" s="1"/>
      <c r="I6" s="1"/>
    </row>
    <row r="7" spans="1:9" ht="15.6" x14ac:dyDescent="0.3">
      <c r="A7" s="12">
        <v>1</v>
      </c>
      <c r="B7" s="13">
        <v>8000</v>
      </c>
      <c r="C7" s="13">
        <f>$B$6 + NPV($B$3, $B$7:B7)</f>
        <v>-18333.333333333332</v>
      </c>
      <c r="D7" s="5" t="str">
        <f t="shared" ref="D7:D11" si="1">IF(C7&lt;0, "-ve", "+ve")</f>
        <v>-ve</v>
      </c>
      <c r="E7" s="4" t="str">
        <f t="shared" si="0"/>
        <v>*</v>
      </c>
      <c r="F7" s="2"/>
      <c r="G7" s="7"/>
      <c r="H7" s="1"/>
      <c r="I7" s="1"/>
    </row>
    <row r="8" spans="1:9" ht="15.6" x14ac:dyDescent="0.3">
      <c r="A8" s="12">
        <v>2</v>
      </c>
      <c r="B8" s="13">
        <v>8000</v>
      </c>
      <c r="C8" s="13">
        <f>$B$6 + NPV($B$3, $B$7:B8)</f>
        <v>-12777.777777777776</v>
      </c>
      <c r="D8" s="6" t="str">
        <f t="shared" si="1"/>
        <v>-ve</v>
      </c>
      <c r="E8" s="4" t="str">
        <f t="shared" si="0"/>
        <v>*</v>
      </c>
      <c r="F8" s="2"/>
      <c r="G8" s="2"/>
      <c r="H8" s="1"/>
      <c r="I8" s="1"/>
    </row>
    <row r="9" spans="1:9" ht="15.6" x14ac:dyDescent="0.3">
      <c r="A9" s="12">
        <v>3</v>
      </c>
      <c r="B9" s="13">
        <v>8000</v>
      </c>
      <c r="C9" s="13">
        <f>$B$6 + NPV($B$3, $B$7:B9)</f>
        <v>-8148.148148148146</v>
      </c>
      <c r="D9" s="6" t="str">
        <f t="shared" si="1"/>
        <v>-ve</v>
      </c>
      <c r="E9" s="4" t="str">
        <f t="shared" si="0"/>
        <v>*</v>
      </c>
      <c r="F9" s="2"/>
      <c r="G9" s="2"/>
      <c r="H9" s="1"/>
      <c r="I9" s="1"/>
    </row>
    <row r="10" spans="1:9" ht="15.6" x14ac:dyDescent="0.3">
      <c r="A10" s="12">
        <v>4</v>
      </c>
      <c r="B10" s="13">
        <v>8000</v>
      </c>
      <c r="C10" s="13">
        <f>$B$6 + NPV($B$3, $B$7:B10)</f>
        <v>-4290.1234567901192</v>
      </c>
      <c r="D10" s="6" t="str">
        <f t="shared" si="1"/>
        <v>-ve</v>
      </c>
      <c r="E10" s="4" t="str">
        <f>IF( AND(C10&gt;=0, C9&lt;0), "Pay back", "*")</f>
        <v>*</v>
      </c>
      <c r="F10" s="2"/>
      <c r="G10" s="2"/>
      <c r="H10" s="1"/>
      <c r="I10" s="1"/>
    </row>
    <row r="11" spans="1:9" ht="15.6" x14ac:dyDescent="0.3">
      <c r="A11" s="12">
        <v>5</v>
      </c>
      <c r="B11" s="13">
        <f>8000+5000</f>
        <v>13000</v>
      </c>
      <c r="C11" s="13">
        <f>$B$6 + NPV($B$3, $B$7:B11)</f>
        <v>934.28497942387185</v>
      </c>
      <c r="D11" s="6" t="str">
        <f t="shared" si="1"/>
        <v>+ve</v>
      </c>
      <c r="E11" s="4" t="str">
        <f>IF( AND(C11&gt;=0, C10&lt;0), "Pay back", "*")</f>
        <v>Pay back</v>
      </c>
      <c r="F11" s="2"/>
      <c r="G11" s="2"/>
      <c r="H11" s="1"/>
      <c r="I11" s="1"/>
    </row>
    <row r="12" spans="1:9" ht="15.6" x14ac:dyDescent="0.3">
      <c r="A12" s="2"/>
      <c r="B12" s="2"/>
      <c r="C12" s="2"/>
      <c r="D12" s="2"/>
      <c r="E12" s="2"/>
      <c r="F12" s="2"/>
      <c r="G12" s="2"/>
      <c r="H12" s="1"/>
      <c r="I12" s="1"/>
    </row>
    <row r="13" spans="1:9" ht="15.6" x14ac:dyDescent="0.3">
      <c r="A13" s="2"/>
      <c r="B13" s="2"/>
      <c r="C13" s="2"/>
      <c r="D13" s="2"/>
      <c r="E13" s="2"/>
      <c r="F13" s="2"/>
      <c r="G13" s="2"/>
      <c r="H13" s="1"/>
      <c r="I13" s="1"/>
    </row>
    <row r="14" spans="1:9" ht="15.6" x14ac:dyDescent="0.3">
      <c r="A14" s="2"/>
      <c r="B14" s="2"/>
      <c r="C14" s="2"/>
      <c r="D14" s="2"/>
      <c r="E14" s="2"/>
      <c r="F14" s="2"/>
      <c r="G14" s="2"/>
      <c r="H14" s="1"/>
      <c r="I14" s="1"/>
    </row>
    <row r="15" spans="1:9" ht="15.6" x14ac:dyDescent="0.3">
      <c r="A15" s="2"/>
      <c r="B15" s="2"/>
      <c r="C15" s="2"/>
      <c r="D15" s="2"/>
      <c r="E15" s="2"/>
      <c r="F15" s="2"/>
      <c r="G15" s="2"/>
      <c r="H15" s="1"/>
      <c r="I15" s="1"/>
    </row>
    <row r="16" spans="1:9" ht="15.6" x14ac:dyDescent="0.3">
      <c r="A16" s="2"/>
      <c r="B16" s="2"/>
      <c r="C16" s="2"/>
      <c r="D16" s="2"/>
      <c r="E16" s="2"/>
      <c r="F16" s="2"/>
      <c r="G16" s="2"/>
      <c r="H16" s="1"/>
      <c r="I16" s="1"/>
    </row>
    <row r="17" spans="1:9" ht="15.6" x14ac:dyDescent="0.3">
      <c r="A17" s="2"/>
      <c r="B17" s="2"/>
      <c r="C17" s="2"/>
      <c r="D17" s="2"/>
      <c r="E17" s="2"/>
      <c r="F17" s="2"/>
      <c r="G17" s="2"/>
      <c r="H17" s="1"/>
      <c r="I17" s="1"/>
    </row>
    <row r="18" spans="1:9" ht="15.6" x14ac:dyDescent="0.3">
      <c r="A18" s="2"/>
      <c r="B18" s="2"/>
      <c r="C18" s="2"/>
      <c r="D18" s="2"/>
      <c r="E18" s="2"/>
      <c r="F18" s="2"/>
      <c r="G18" s="2"/>
      <c r="H18" s="1"/>
      <c r="I18" s="1"/>
    </row>
    <row r="19" spans="1:9" ht="15.6" x14ac:dyDescent="0.3">
      <c r="A19" s="2"/>
      <c r="B19" s="2"/>
      <c r="C19" s="2"/>
      <c r="D19" s="2"/>
      <c r="E19" s="2"/>
      <c r="F19" s="2"/>
      <c r="G19" s="2"/>
      <c r="H19" s="1"/>
      <c r="I19" s="1"/>
    </row>
    <row r="20" spans="1:9" ht="15.6" x14ac:dyDescent="0.3">
      <c r="A20" s="2"/>
      <c r="B20" s="2"/>
      <c r="C20" s="2"/>
      <c r="D20" s="2"/>
      <c r="E20" s="2"/>
      <c r="F20" s="2"/>
      <c r="G20" s="2"/>
      <c r="H20" s="1"/>
      <c r="I20" s="1"/>
    </row>
    <row r="21" spans="1:9" ht="15.6" x14ac:dyDescent="0.3">
      <c r="A21" s="2"/>
      <c r="B21" s="2"/>
      <c r="C21" s="2"/>
      <c r="D21" s="2"/>
      <c r="E21" s="2"/>
      <c r="F21" s="2"/>
      <c r="G21" s="2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discounted Payback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2021-01-03T04:42:20Z</dcterms:modified>
</cp:coreProperties>
</file>