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7.2.1 Straight Line" sheetId="1" r:id="rId1"/>
    <sheet name="7.2.2 Declining Balance" sheetId="2" r:id="rId2"/>
    <sheet name="7.2.3 Sum-of-Years" sheetId="3" r:id="rId3"/>
  </sheets>
  <calcPr calcId="162913"/>
</workbook>
</file>

<file path=xl/calcChain.xml><?xml version="1.0" encoding="utf-8"?>
<calcChain xmlns="http://schemas.openxmlformats.org/spreadsheetml/2006/main">
  <c r="C19" i="2" l="1"/>
  <c r="B6" i="2" l="1"/>
  <c r="C9" i="2"/>
  <c r="A20" i="3"/>
  <c r="B14" i="3" s="1"/>
  <c r="B7" i="3"/>
  <c r="B10" i="2" l="1"/>
  <c r="B13" i="3"/>
  <c r="C13" i="3" s="1"/>
  <c r="C14" i="3"/>
  <c r="B17" i="3"/>
  <c r="B16" i="3"/>
  <c r="C16" i="3" s="1"/>
  <c r="B12" i="3"/>
  <c r="B11" i="3"/>
  <c r="B10" i="3"/>
  <c r="C10" i="3" s="1"/>
  <c r="D10" i="3" s="1"/>
  <c r="C12" i="3"/>
  <c r="B19" i="3"/>
  <c r="C19" i="3" s="1"/>
  <c r="B15" i="3"/>
  <c r="C15" i="3" s="1"/>
  <c r="C17" i="3"/>
  <c r="C11" i="3"/>
  <c r="B18" i="3"/>
  <c r="C18" i="3" s="1"/>
  <c r="B10" i="1"/>
  <c r="B7" i="1"/>
  <c r="B11" i="1" l="1"/>
  <c r="B12" i="1" s="1"/>
  <c r="B13" i="1" s="1"/>
  <c r="B14" i="1" s="1"/>
  <c r="B15" i="1" s="1"/>
  <c r="D11" i="3"/>
  <c r="B20" i="3"/>
  <c r="C20" i="3"/>
  <c r="C10" i="2"/>
  <c r="D12" i="3" l="1"/>
  <c r="C11" i="2"/>
  <c r="B11" i="2"/>
  <c r="B12" i="2" l="1"/>
  <c r="C12" i="2" s="1"/>
  <c r="D13" i="3"/>
  <c r="B13" i="2"/>
  <c r="C13" i="2" s="1"/>
  <c r="D14" i="3" l="1"/>
  <c r="B14" i="2"/>
  <c r="C14" i="2" l="1"/>
  <c r="D15" i="3"/>
  <c r="D16" i="3" l="1"/>
  <c r="B15" i="2"/>
  <c r="C15" i="2" s="1"/>
  <c r="B16" i="2" l="1"/>
  <c r="C16" i="2"/>
  <c r="D17" i="3"/>
  <c r="B17" i="2" l="1"/>
  <c r="C17" i="2"/>
  <c r="D18" i="3"/>
  <c r="D19" i="3" l="1"/>
  <c r="B18" i="2"/>
  <c r="C18" i="2" s="1"/>
  <c r="B19" i="2" l="1"/>
  <c r="B21" i="2" s="1"/>
</calcChain>
</file>

<file path=xl/sharedStrings.xml><?xml version="1.0" encoding="utf-8"?>
<sst xmlns="http://schemas.openxmlformats.org/spreadsheetml/2006/main" count="25" uniqueCount="19">
  <si>
    <t>Cost Basis</t>
  </si>
  <si>
    <t>SV</t>
  </si>
  <si>
    <t>Annual depreciaiton</t>
  </si>
  <si>
    <t>EoY</t>
  </si>
  <si>
    <t>B - SV</t>
  </si>
  <si>
    <t>Year</t>
  </si>
  <si>
    <t>Depreciation</t>
  </si>
  <si>
    <t>Allocation Fraction</t>
  </si>
  <si>
    <t>EoY BV</t>
  </si>
  <si>
    <t>Fraction</t>
  </si>
  <si>
    <t>Life (years)</t>
  </si>
  <si>
    <t>Book Value</t>
  </si>
  <si>
    <t>7.2.1  Straight Line Depreciation Method</t>
  </si>
  <si>
    <t>7.2.2  Declining Balance Depreciation Method</t>
  </si>
  <si>
    <t>Salvage Value</t>
  </si>
  <si>
    <t>Book value</t>
  </si>
  <si>
    <t>Total Depreciaitons</t>
  </si>
  <si>
    <t>7.2.3  Sum-of-Year Digits Depreciation Method</t>
  </si>
  <si>
    <t xml:space="preserve">Cost Basis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</si>
</sst>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\ ???/???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4" fillId="3" borderId="0" xfId="0" applyFont="1" applyFill="1"/>
    <xf numFmtId="0" fontId="3" fillId="2" borderId="1" xfId="0" applyFont="1" applyFill="1" applyBorder="1"/>
    <xf numFmtId="44" fontId="3" fillId="2" borderId="1" xfId="2" applyFont="1" applyFill="1" applyBorder="1"/>
    <xf numFmtId="0" fontId="3" fillId="5" borderId="1" xfId="0" applyFont="1" applyFill="1" applyBorder="1"/>
    <xf numFmtId="44" fontId="3" fillId="5" borderId="1" xfId="2" applyFont="1" applyFill="1" applyBorder="1"/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44" fontId="3" fillId="7" borderId="1" xfId="2" applyFont="1" applyFill="1" applyBorder="1"/>
    <xf numFmtId="0" fontId="2" fillId="5" borderId="1" xfId="0" applyFont="1" applyFill="1" applyBorder="1"/>
    <xf numFmtId="43" fontId="2" fillId="5" borderId="1" xfId="1" applyFont="1" applyFill="1" applyBorder="1"/>
    <xf numFmtId="0" fontId="2" fillId="5" borderId="1" xfId="0" applyFont="1" applyFill="1" applyBorder="1" applyAlignment="1">
      <alignment horizontal="center"/>
    </xf>
    <xf numFmtId="9" fontId="2" fillId="5" borderId="1" xfId="3" applyFont="1" applyFill="1" applyBorder="1"/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43" fontId="2" fillId="7" borderId="1" xfId="0" applyNumberFormat="1" applyFont="1" applyFill="1" applyBorder="1" applyAlignment="1">
      <alignment horizontal="center"/>
    </xf>
    <xf numFmtId="44" fontId="2" fillId="7" borderId="1" xfId="2" applyFont="1" applyFill="1" applyBorder="1" applyAlignment="1">
      <alignment horizontal="center"/>
    </xf>
    <xf numFmtId="44" fontId="2" fillId="4" borderId="1" xfId="2" applyFont="1" applyFill="1" applyBorder="1"/>
    <xf numFmtId="43" fontId="3" fillId="5" borderId="1" xfId="1" applyFont="1" applyFill="1" applyBorder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/>
    </xf>
    <xf numFmtId="165" fontId="3" fillId="7" borderId="1" xfId="2" applyNumberFormat="1" applyFont="1" applyFill="1" applyBorder="1"/>
    <xf numFmtId="164" fontId="3" fillId="3" borderId="1" xfId="0" applyNumberFormat="1" applyFont="1" applyFill="1" applyBorder="1" applyAlignment="1"/>
    <xf numFmtId="44" fontId="3" fillId="3" borderId="1" xfId="2" applyFont="1" applyFill="1" applyBorder="1"/>
    <xf numFmtId="0" fontId="3" fillId="6" borderId="1" xfId="0" applyFont="1" applyFill="1" applyBorder="1"/>
    <xf numFmtId="44" fontId="3" fillId="6" borderId="1" xfId="2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zoomScaleNormal="100" workbookViewId="0">
      <selection activeCell="B3" sqref="B3"/>
    </sheetView>
  </sheetViews>
  <sheetFormatPr defaultRowHeight="14.4" x14ac:dyDescent="0.3"/>
  <cols>
    <col min="1" max="1" width="19.33203125" customWidth="1"/>
    <col min="2" max="2" width="15.88671875" customWidth="1"/>
  </cols>
  <sheetData>
    <row r="1" spans="1:12" x14ac:dyDescent="0.3">
      <c r="A1" s="5" t="s">
        <v>12</v>
      </c>
      <c r="B1" s="5"/>
      <c r="C1" s="5"/>
      <c r="D1" s="5"/>
      <c r="E1" s="5"/>
      <c r="F1" s="5"/>
      <c r="G1" s="5"/>
      <c r="H1" s="2"/>
      <c r="I1" s="2"/>
      <c r="J1" s="2"/>
      <c r="K1" s="2"/>
      <c r="L1" s="2"/>
    </row>
    <row r="2" spans="1:1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8" t="s">
        <v>0</v>
      </c>
      <c r="B3" s="9">
        <v>40000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8" t="s">
        <v>10</v>
      </c>
      <c r="B4" s="10">
        <v>5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s="8" t="s">
        <v>1</v>
      </c>
      <c r="B5" s="9">
        <v>4000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6" t="s">
        <v>2</v>
      </c>
      <c r="B7" s="7">
        <f>(B3 - B5)/5</f>
        <v>7200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11" t="s">
        <v>3</v>
      </c>
      <c r="B9" s="11" t="s">
        <v>11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13">
        <v>0</v>
      </c>
      <c r="B10" s="14">
        <f>B3</f>
        <v>40000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13">
        <v>1</v>
      </c>
      <c r="B11" s="14">
        <f>B10-$B$7</f>
        <v>32800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13">
        <v>2</v>
      </c>
      <c r="B12" s="14">
        <f t="shared" ref="B12:B15" si="0">B11-$B$7</f>
        <v>25600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13">
        <v>3</v>
      </c>
      <c r="B13" s="14">
        <f t="shared" si="0"/>
        <v>18400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13">
        <v>4</v>
      </c>
      <c r="B14" s="14">
        <f t="shared" si="0"/>
        <v>11200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13">
        <v>5</v>
      </c>
      <c r="B15" s="14">
        <f t="shared" si="0"/>
        <v>4000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Normal="100" workbookViewId="0">
      <selection activeCell="B3" sqref="B3"/>
    </sheetView>
  </sheetViews>
  <sheetFormatPr defaultRowHeight="14.4" x14ac:dyDescent="0.3"/>
  <cols>
    <col min="1" max="1" width="17.5546875" customWidth="1"/>
    <col min="2" max="2" width="14.109375" customWidth="1"/>
    <col min="3" max="3" width="15.44140625" customWidth="1"/>
    <col min="4" max="4" width="12.77734375" customWidth="1"/>
  </cols>
  <sheetData>
    <row r="1" spans="1:9" x14ac:dyDescent="0.3">
      <c r="A1" s="5" t="s">
        <v>13</v>
      </c>
      <c r="B1" s="5"/>
      <c r="C1" s="5"/>
      <c r="D1" s="5"/>
      <c r="E1" s="5"/>
      <c r="F1" s="5"/>
      <c r="G1" s="5"/>
      <c r="H1" s="1"/>
      <c r="I1" s="1"/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3">
      <c r="A3" s="15" t="s">
        <v>0</v>
      </c>
      <c r="B3" s="16">
        <v>4000</v>
      </c>
      <c r="C3" s="1"/>
      <c r="D3" s="1"/>
      <c r="E3" s="1"/>
      <c r="F3" s="1"/>
      <c r="G3" s="1"/>
      <c r="H3" s="1"/>
      <c r="I3" s="1"/>
    </row>
    <row r="4" spans="1:9" x14ac:dyDescent="0.3">
      <c r="A4" s="15" t="s">
        <v>10</v>
      </c>
      <c r="B4" s="17">
        <v>10</v>
      </c>
      <c r="C4" s="1"/>
      <c r="D4" s="1"/>
      <c r="E4" s="1"/>
      <c r="F4" s="1"/>
      <c r="G4" s="1"/>
      <c r="H4" s="1"/>
      <c r="I4" s="1"/>
    </row>
    <row r="5" spans="1:9" x14ac:dyDescent="0.3">
      <c r="A5" s="15" t="s">
        <v>14</v>
      </c>
      <c r="B5" s="16">
        <v>0</v>
      </c>
      <c r="C5" s="1"/>
      <c r="D5" s="1"/>
      <c r="E5" s="1"/>
      <c r="F5" s="1"/>
      <c r="G5" s="1"/>
      <c r="H5" s="1"/>
      <c r="I5" s="1"/>
    </row>
    <row r="6" spans="1:9" x14ac:dyDescent="0.3">
      <c r="A6" s="15" t="s">
        <v>9</v>
      </c>
      <c r="B6" s="18">
        <f>2/B4</f>
        <v>0.2</v>
      </c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9" t="s">
        <v>3</v>
      </c>
      <c r="B8" s="19" t="s">
        <v>6</v>
      </c>
      <c r="C8" s="19" t="s">
        <v>15</v>
      </c>
      <c r="D8" s="1"/>
      <c r="E8" s="1"/>
      <c r="F8" s="1"/>
      <c r="G8" s="1"/>
      <c r="H8" s="1"/>
      <c r="I8" s="1"/>
    </row>
    <row r="9" spans="1:9" x14ac:dyDescent="0.3">
      <c r="A9" s="20">
        <v>0</v>
      </c>
      <c r="B9" s="21"/>
      <c r="C9" s="22">
        <f>B3</f>
        <v>4000</v>
      </c>
      <c r="D9" s="1"/>
      <c r="E9" s="1"/>
      <c r="F9" s="1"/>
      <c r="G9" s="1"/>
      <c r="H9" s="1"/>
      <c r="I9" s="1"/>
    </row>
    <row r="10" spans="1:9" x14ac:dyDescent="0.3">
      <c r="A10" s="20">
        <v>1</v>
      </c>
      <c r="B10" s="22">
        <f>$B$6*C9</f>
        <v>800</v>
      </c>
      <c r="C10" s="22">
        <f>C9-B10</f>
        <v>3200</v>
      </c>
      <c r="D10" s="1"/>
      <c r="E10" s="1"/>
      <c r="F10" s="1"/>
      <c r="G10" s="1"/>
      <c r="H10" s="1"/>
      <c r="I10" s="1"/>
    </row>
    <row r="11" spans="1:9" x14ac:dyDescent="0.3">
      <c r="A11" s="20">
        <v>2</v>
      </c>
      <c r="B11" s="22">
        <f t="shared" ref="B11:B19" si="0">$B$6*C10</f>
        <v>640</v>
      </c>
      <c r="C11" s="22">
        <f t="shared" ref="C11:C18" si="1">C10-B11</f>
        <v>2560</v>
      </c>
      <c r="D11" s="1"/>
      <c r="E11" s="1"/>
      <c r="F11" s="1"/>
      <c r="G11" s="1"/>
      <c r="H11" s="1"/>
      <c r="I11" s="1"/>
    </row>
    <row r="12" spans="1:9" x14ac:dyDescent="0.3">
      <c r="A12" s="20">
        <v>3</v>
      </c>
      <c r="B12" s="22">
        <f t="shared" si="0"/>
        <v>512</v>
      </c>
      <c r="C12" s="22">
        <f t="shared" si="1"/>
        <v>2048</v>
      </c>
      <c r="D12" s="1"/>
      <c r="E12" s="1"/>
      <c r="F12" s="1"/>
      <c r="G12" s="1"/>
      <c r="H12" s="1"/>
      <c r="I12" s="1"/>
    </row>
    <row r="13" spans="1:9" x14ac:dyDescent="0.3">
      <c r="A13" s="20">
        <v>4</v>
      </c>
      <c r="B13" s="22">
        <f t="shared" si="0"/>
        <v>409.6</v>
      </c>
      <c r="C13" s="22">
        <f t="shared" si="1"/>
        <v>1638.4</v>
      </c>
      <c r="D13" s="1"/>
      <c r="E13" s="1"/>
      <c r="F13" s="1"/>
      <c r="G13" s="1"/>
      <c r="H13" s="1"/>
      <c r="I13" s="1"/>
    </row>
    <row r="14" spans="1:9" x14ac:dyDescent="0.3">
      <c r="A14" s="20">
        <v>5</v>
      </c>
      <c r="B14" s="22">
        <f t="shared" si="0"/>
        <v>327.68000000000006</v>
      </c>
      <c r="C14" s="22">
        <f t="shared" si="1"/>
        <v>1310.72</v>
      </c>
      <c r="D14" s="1"/>
      <c r="E14" s="1"/>
      <c r="F14" s="1"/>
      <c r="G14" s="1"/>
      <c r="H14" s="1"/>
      <c r="I14" s="1"/>
    </row>
    <row r="15" spans="1:9" x14ac:dyDescent="0.3">
      <c r="A15" s="20">
        <v>6</v>
      </c>
      <c r="B15" s="22">
        <f t="shared" si="0"/>
        <v>262.14400000000001</v>
      </c>
      <c r="C15" s="22">
        <f t="shared" si="1"/>
        <v>1048.576</v>
      </c>
      <c r="D15" s="1"/>
      <c r="E15" s="1"/>
      <c r="F15" s="1"/>
      <c r="G15" s="1"/>
      <c r="H15" s="1"/>
      <c r="I15" s="1"/>
    </row>
    <row r="16" spans="1:9" x14ac:dyDescent="0.3">
      <c r="A16" s="20">
        <v>7</v>
      </c>
      <c r="B16" s="22">
        <f t="shared" si="0"/>
        <v>209.71520000000001</v>
      </c>
      <c r="C16" s="22">
        <f t="shared" si="1"/>
        <v>838.86080000000004</v>
      </c>
      <c r="D16" s="1"/>
      <c r="E16" s="1"/>
      <c r="F16" s="1"/>
      <c r="G16" s="1"/>
      <c r="H16" s="1"/>
      <c r="I16" s="1"/>
    </row>
    <row r="17" spans="1:9" x14ac:dyDescent="0.3">
      <c r="A17" s="20">
        <v>8</v>
      </c>
      <c r="B17" s="22">
        <f t="shared" si="0"/>
        <v>167.77216000000001</v>
      </c>
      <c r="C17" s="22">
        <f t="shared" si="1"/>
        <v>671.08864000000005</v>
      </c>
      <c r="D17" s="1"/>
      <c r="E17" s="1"/>
      <c r="F17" s="1"/>
      <c r="G17" s="1"/>
      <c r="H17" s="1"/>
      <c r="I17" s="1"/>
    </row>
    <row r="18" spans="1:9" x14ac:dyDescent="0.3">
      <c r="A18" s="20">
        <v>9</v>
      </c>
      <c r="B18" s="22">
        <f t="shared" si="0"/>
        <v>134.21772800000002</v>
      </c>
      <c r="C18" s="22">
        <f t="shared" si="1"/>
        <v>536.87091200000009</v>
      </c>
      <c r="D18" s="1"/>
      <c r="E18" s="1"/>
      <c r="F18" s="1"/>
      <c r="G18" s="1"/>
      <c r="H18" s="1"/>
      <c r="I18" s="1"/>
    </row>
    <row r="19" spans="1:9" x14ac:dyDescent="0.3">
      <c r="A19" s="20">
        <v>10</v>
      </c>
      <c r="B19" s="22">
        <f t="shared" si="0"/>
        <v>107.37418240000002</v>
      </c>
      <c r="C19" s="22">
        <f>C18-B19</f>
        <v>429.49672960000009</v>
      </c>
      <c r="D19" s="1"/>
      <c r="E19" s="1"/>
      <c r="F19" s="1"/>
      <c r="G19" s="1"/>
      <c r="H19" s="1"/>
      <c r="I19" s="1"/>
    </row>
    <row r="20" spans="1:9" x14ac:dyDescent="0.3">
      <c r="A20" s="1"/>
      <c r="C20" s="1"/>
      <c r="D20" s="1"/>
      <c r="E20" s="1"/>
      <c r="F20" s="1"/>
      <c r="G20" s="1"/>
      <c r="H20" s="1"/>
      <c r="I20" s="1"/>
    </row>
    <row r="21" spans="1:9" x14ac:dyDescent="0.3">
      <c r="A21" s="4" t="s">
        <v>16</v>
      </c>
      <c r="B21" s="23">
        <f>SUM(B10:B19)</f>
        <v>3570.5032704</v>
      </c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Normal="100" workbookViewId="0">
      <selection activeCell="B3" sqref="B3"/>
    </sheetView>
  </sheetViews>
  <sheetFormatPr defaultRowHeight="14.4" x14ac:dyDescent="0.3"/>
  <cols>
    <col min="1" max="1" width="18.21875" customWidth="1"/>
    <col min="2" max="2" width="12" customWidth="1"/>
    <col min="3" max="3" width="15.77734375" customWidth="1"/>
    <col min="4" max="4" width="13.6640625" customWidth="1"/>
    <col min="5" max="5" width="14" customWidth="1"/>
  </cols>
  <sheetData>
    <row r="1" spans="1:9" x14ac:dyDescent="0.3">
      <c r="A1" s="5" t="s">
        <v>17</v>
      </c>
      <c r="B1" s="3"/>
      <c r="C1" s="3"/>
      <c r="D1" s="3"/>
      <c r="E1" s="2"/>
      <c r="F1" s="2"/>
      <c r="G1" s="2"/>
      <c r="H1" s="2"/>
      <c r="I1" s="2"/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x14ac:dyDescent="0.3">
      <c r="A3" s="8" t="s">
        <v>18</v>
      </c>
      <c r="B3" s="24">
        <v>4000</v>
      </c>
      <c r="C3" s="2"/>
      <c r="D3" s="2"/>
      <c r="E3" s="2"/>
      <c r="F3" s="2"/>
      <c r="G3" s="2"/>
      <c r="H3" s="2"/>
      <c r="I3" s="2"/>
    </row>
    <row r="4" spans="1:9" x14ac:dyDescent="0.3">
      <c r="A4" s="8" t="s">
        <v>10</v>
      </c>
      <c r="B4" s="10">
        <v>10</v>
      </c>
      <c r="C4" s="2"/>
      <c r="D4" s="2"/>
      <c r="E4" s="2"/>
      <c r="F4" s="2"/>
      <c r="G4" s="2"/>
      <c r="H4" s="2"/>
      <c r="I4" s="2"/>
    </row>
    <row r="5" spans="1:9" x14ac:dyDescent="0.3">
      <c r="A5" s="8" t="s">
        <v>14</v>
      </c>
      <c r="B5" s="24">
        <v>0</v>
      </c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31" t="s">
        <v>4</v>
      </c>
      <c r="B7" s="32">
        <f>B3-B5</f>
        <v>4000</v>
      </c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ht="28.5" customHeight="1" x14ac:dyDescent="0.3">
      <c r="A9" s="25" t="s">
        <v>5</v>
      </c>
      <c r="B9" s="26" t="s">
        <v>7</v>
      </c>
      <c r="C9" s="25" t="s">
        <v>6</v>
      </c>
      <c r="D9" s="25" t="s">
        <v>8</v>
      </c>
      <c r="E9" s="2"/>
      <c r="F9" s="2"/>
      <c r="G9" s="2"/>
      <c r="H9" s="2"/>
      <c r="I9" s="2"/>
    </row>
    <row r="10" spans="1:9" x14ac:dyDescent="0.3">
      <c r="A10" s="13">
        <v>1</v>
      </c>
      <c r="B10" s="27">
        <f t="shared" ref="B10:B19" si="0">($B$4+1-A10)/$A$20</f>
        <v>0.18181818181818182</v>
      </c>
      <c r="C10" s="28">
        <f>$B$7*B10</f>
        <v>727.27272727272725</v>
      </c>
      <c r="D10" s="28">
        <f>B7 - C10</f>
        <v>3272.727272727273</v>
      </c>
      <c r="E10" s="2"/>
      <c r="F10" s="2"/>
      <c r="G10" s="2"/>
      <c r="H10" s="2"/>
      <c r="I10" s="2"/>
    </row>
    <row r="11" spans="1:9" x14ac:dyDescent="0.3">
      <c r="A11" s="13">
        <v>2</v>
      </c>
      <c r="B11" s="27">
        <f t="shared" si="0"/>
        <v>0.16363636363636364</v>
      </c>
      <c r="C11" s="28">
        <f t="shared" ref="C11:C19" si="1">$B$7*B11</f>
        <v>654.5454545454545</v>
      </c>
      <c r="D11" s="28">
        <f>D10-C11</f>
        <v>2618.1818181818185</v>
      </c>
      <c r="E11" s="2"/>
      <c r="F11" s="2"/>
      <c r="G11" s="2"/>
      <c r="H11" s="2"/>
      <c r="I11" s="2"/>
    </row>
    <row r="12" spans="1:9" x14ac:dyDescent="0.3">
      <c r="A12" s="13">
        <v>3</v>
      </c>
      <c r="B12" s="27">
        <f t="shared" si="0"/>
        <v>0.14545454545454545</v>
      </c>
      <c r="C12" s="28">
        <f t="shared" si="1"/>
        <v>581.81818181818176</v>
      </c>
      <c r="D12" s="28">
        <f t="shared" ref="D12:D19" si="2">D11-C12</f>
        <v>2036.3636363636367</v>
      </c>
      <c r="E12" s="2"/>
      <c r="F12" s="2"/>
      <c r="G12" s="2"/>
      <c r="H12" s="2"/>
      <c r="I12" s="2"/>
    </row>
    <row r="13" spans="1:9" x14ac:dyDescent="0.3">
      <c r="A13" s="13">
        <v>4</v>
      </c>
      <c r="B13" s="27">
        <f t="shared" si="0"/>
        <v>0.12727272727272726</v>
      </c>
      <c r="C13" s="28">
        <f t="shared" si="1"/>
        <v>509.09090909090907</v>
      </c>
      <c r="D13" s="28">
        <f t="shared" si="2"/>
        <v>1527.2727272727277</v>
      </c>
      <c r="E13" s="2"/>
      <c r="F13" s="2"/>
      <c r="G13" s="2"/>
      <c r="H13" s="2"/>
      <c r="I13" s="2"/>
    </row>
    <row r="14" spans="1:9" x14ac:dyDescent="0.3">
      <c r="A14" s="13">
        <v>5</v>
      </c>
      <c r="B14" s="27">
        <f t="shared" si="0"/>
        <v>0.10909090909090909</v>
      </c>
      <c r="C14" s="28">
        <f t="shared" si="1"/>
        <v>436.36363636363632</v>
      </c>
      <c r="D14" s="28">
        <f t="shared" si="2"/>
        <v>1090.9090909090914</v>
      </c>
      <c r="E14" s="2"/>
      <c r="F14" s="2"/>
      <c r="G14" s="2"/>
      <c r="H14" s="2"/>
      <c r="I14" s="2"/>
    </row>
    <row r="15" spans="1:9" x14ac:dyDescent="0.3">
      <c r="A15" s="13">
        <v>6</v>
      </c>
      <c r="B15" s="27">
        <f t="shared" si="0"/>
        <v>9.0909090909090912E-2</v>
      </c>
      <c r="C15" s="28">
        <f t="shared" si="1"/>
        <v>363.63636363636363</v>
      </c>
      <c r="D15" s="28">
        <f t="shared" si="2"/>
        <v>727.27272727272782</v>
      </c>
      <c r="E15" s="2"/>
      <c r="F15" s="2"/>
      <c r="G15" s="2"/>
      <c r="H15" s="2"/>
      <c r="I15" s="2"/>
    </row>
    <row r="16" spans="1:9" x14ac:dyDescent="0.3">
      <c r="A16" s="13">
        <v>7</v>
      </c>
      <c r="B16" s="27">
        <f t="shared" si="0"/>
        <v>7.2727272727272724E-2</v>
      </c>
      <c r="C16" s="28">
        <f t="shared" si="1"/>
        <v>290.90909090909088</v>
      </c>
      <c r="D16" s="28">
        <f t="shared" si="2"/>
        <v>436.36363636363694</v>
      </c>
      <c r="E16" s="2"/>
      <c r="F16" s="2"/>
      <c r="G16" s="2"/>
      <c r="H16" s="2"/>
      <c r="I16" s="2"/>
    </row>
    <row r="17" spans="1:9" x14ac:dyDescent="0.3">
      <c r="A17" s="13">
        <v>8</v>
      </c>
      <c r="B17" s="27">
        <f t="shared" si="0"/>
        <v>5.4545454545454543E-2</v>
      </c>
      <c r="C17" s="28">
        <f t="shared" si="1"/>
        <v>218.18181818181816</v>
      </c>
      <c r="D17" s="28">
        <f t="shared" si="2"/>
        <v>218.18181818181878</v>
      </c>
      <c r="E17" s="2"/>
      <c r="F17" s="2"/>
      <c r="G17" s="2"/>
      <c r="H17" s="2"/>
      <c r="I17" s="2"/>
    </row>
    <row r="18" spans="1:9" x14ac:dyDescent="0.3">
      <c r="A18" s="13">
        <v>9</v>
      </c>
      <c r="B18" s="27">
        <f t="shared" si="0"/>
        <v>3.6363636363636362E-2</v>
      </c>
      <c r="C18" s="28">
        <f t="shared" si="1"/>
        <v>145.45454545454544</v>
      </c>
      <c r="D18" s="28">
        <f t="shared" si="2"/>
        <v>72.727272727273345</v>
      </c>
      <c r="E18" s="2"/>
      <c r="F18" s="2"/>
      <c r="G18" s="2"/>
      <c r="H18" s="2"/>
      <c r="I18" s="2"/>
    </row>
    <row r="19" spans="1:9" x14ac:dyDescent="0.3">
      <c r="A19" s="13">
        <v>10</v>
      </c>
      <c r="B19" s="27">
        <f t="shared" si="0"/>
        <v>1.8181818181818181E-2</v>
      </c>
      <c r="C19" s="28">
        <f t="shared" si="1"/>
        <v>72.72727272727272</v>
      </c>
      <c r="D19" s="28">
        <f t="shared" si="2"/>
        <v>6.2527760746888816E-13</v>
      </c>
      <c r="E19" s="2"/>
      <c r="F19" s="2"/>
      <c r="G19" s="2"/>
      <c r="H19" s="2"/>
      <c r="I19" s="2"/>
    </row>
    <row r="20" spans="1:9" x14ac:dyDescent="0.3">
      <c r="A20" s="12">
        <f>SUM(A10:A19)</f>
        <v>55</v>
      </c>
      <c r="B20" s="29">
        <f>SUM(B10:B19)</f>
        <v>1</v>
      </c>
      <c r="C20" s="30">
        <f>SUM(C10:C19)</f>
        <v>3999.9999999999995</v>
      </c>
      <c r="D20" s="3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2"/>
      <c r="B44" s="2"/>
      <c r="C44" s="2"/>
      <c r="D44" s="2"/>
      <c r="E44" s="2"/>
      <c r="F44" s="2"/>
      <c r="G44" s="2"/>
      <c r="H44" s="2"/>
      <c r="I44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7.2.1 Straight Line</vt:lpstr>
      <vt:lpstr>7.2.2 Declining Balance</vt:lpstr>
      <vt:lpstr>7.2.3 Sum-of-Years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2021-01-03T05:31:25Z</dcterms:modified>
</cp:coreProperties>
</file>