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D:\github\finance-data\Portfolio\"/>
    </mc:Choice>
  </mc:AlternateContent>
  <xr:revisionPtr revIDLastSave="0" documentId="13_ncr:1_{D9745867-1F10-4928-8321-81D45B5CE768}" xr6:coauthVersionLast="44" xr6:coauthVersionMax="44" xr10:uidLastSave="{00000000-0000-0000-0000-000000000000}"/>
  <bookViews>
    <workbookView xWindow="2985" yWindow="3855" windowWidth="28800" windowHeight="15300" xr2:uid="{00000000-000D-0000-FFFF-FFFF00000000}"/>
  </bookViews>
  <sheets>
    <sheet name="净资产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5" i="1" l="1"/>
  <c r="D65" i="1"/>
  <c r="E65" i="1"/>
  <c r="F65" i="1"/>
  <c r="G65" i="1"/>
  <c r="F64" i="1" l="1"/>
  <c r="G63" i="1"/>
  <c r="G64" i="1"/>
  <c r="G62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38" i="1"/>
  <c r="C63" i="1"/>
  <c r="D63" i="1"/>
  <c r="E63" i="1"/>
  <c r="C64" i="1"/>
  <c r="D64" i="1"/>
  <c r="E6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14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" i="1"/>
  <c r="C62" i="1"/>
  <c r="C61" i="1"/>
  <c r="C60" i="1"/>
  <c r="C59" i="1"/>
  <c r="C56" i="1"/>
  <c r="C57" i="1"/>
  <c r="C58" i="1"/>
  <c r="C51" i="1"/>
  <c r="C52" i="1"/>
  <c r="C53" i="1"/>
  <c r="C54" i="1"/>
  <c r="C55" i="1"/>
  <c r="C50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33" i="1"/>
  <c r="C27" i="1"/>
  <c r="C28" i="1"/>
  <c r="C29" i="1"/>
  <c r="C30" i="1"/>
  <c r="C31" i="1"/>
  <c r="C32" i="1"/>
  <c r="D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3" i="1"/>
</calcChain>
</file>

<file path=xl/sharedStrings.xml><?xml version="1.0" encoding="utf-8"?>
<sst xmlns="http://schemas.openxmlformats.org/spreadsheetml/2006/main" count="16" uniqueCount="9">
  <si>
    <t>日期</t>
    <phoneticPr fontId="2" type="noConversion"/>
  </si>
  <si>
    <t>净资产</t>
    <phoneticPr fontId="2" type="noConversion"/>
  </si>
  <si>
    <t>年环比</t>
    <phoneticPr fontId="2" type="noConversion"/>
  </si>
  <si>
    <t>季环比</t>
    <phoneticPr fontId="2" type="noConversion"/>
  </si>
  <si>
    <t>月环比</t>
    <phoneticPr fontId="2" type="noConversion"/>
  </si>
  <si>
    <t xml:space="preserve"> </t>
  </si>
  <si>
    <t>三年环比</t>
    <phoneticPr fontId="2" type="noConversion"/>
  </si>
  <si>
    <t>五年环比</t>
    <phoneticPr fontId="2" type="noConversion"/>
  </si>
  <si>
    <t>十年环比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</si>
</sst>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¥&quot;#,##0.00;[Red]&quot;¥&quot;\-#,##0.00"/>
    <numFmt numFmtId="176" formatCode="&quot;¥&quot;#,##0.00_);[Red]\(&quot;¥&quot;#,##0.00\)"/>
  </numFmts>
  <fonts count="5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8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31" fontId="0" fillId="0" borderId="0" xfId="0" applyNumberFormat="1">
      <alignment vertical="center"/>
    </xf>
    <xf numFmtId="57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8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57" fontId="0" fillId="2" borderId="0" xfId="0" applyNumberFormat="1" applyFill="1">
      <alignment vertical="center"/>
    </xf>
    <xf numFmtId="57" fontId="0" fillId="3" borderId="0" xfId="0" applyNumberFormat="1" applyFill="1">
      <alignment vertical="center"/>
    </xf>
  </cellXfs>
  <cellStyles count="38">
    <cellStyle name="百分比" xfId="1" builtinId="5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"/>
  <sheetViews>
    <sheetView tabSelected="1" topLeftCell="A35" workbookViewId="0">
      <selection activeCell="B66" sqref="B66"/>
    </sheetView>
  </sheetViews>
  <sheetFormatPr defaultColWidth="8.875" defaultRowHeight="14.25"/>
  <cols>
    <col min="1" max="1" width="11.375" bestFit="1" customWidth="1"/>
    <col min="2" max="2" width="13.5" style="6" bestFit="1" customWidth="1"/>
    <col min="3" max="3" width="7.875" bestFit="1" customWidth="1"/>
    <col min="4" max="4" width="7.125" bestFit="1" customWidth="1"/>
    <col min="5" max="5" width="7.875" bestFit="1" customWidth="1"/>
    <col min="6" max="8" width="9" bestFit="1" customWidth="1"/>
    <col min="9" max="9" width="10.375" customWidth="1"/>
    <col min="10" max="10" width="9.625" customWidth="1"/>
    <col min="11" max="11" width="10.5" bestFit="1" customWidth="1"/>
    <col min="12" max="12" width="15" bestFit="1" customWidth="1"/>
    <col min="14" max="14" width="12.875" bestFit="1" customWidth="1"/>
  </cols>
  <sheetData>
    <row r="1" spans="1:8">
      <c r="A1" s="1" t="s">
        <v>0</v>
      </c>
      <c r="B1" s="6" t="s">
        <v>1</v>
      </c>
      <c r="C1" t="s">
        <v>4</v>
      </c>
      <c r="D1" t="s">
        <v>3</v>
      </c>
      <c r="E1" t="s">
        <v>2</v>
      </c>
      <c r="F1" t="s">
        <v>6</v>
      </c>
      <c r="G1" t="s">
        <v>7</v>
      </c>
      <c r="H1" t="s">
        <v>8</v>
      </c>
    </row>
    <row r="2" spans="1:8">
      <c r="A2" s="8">
        <v>41820</v>
      </c>
      <c r="B2" s="6">
        <v>222513.44</v>
      </c>
      <c r="C2" s="3"/>
      <c r="D2" s="3"/>
      <c r="G2" s="5"/>
    </row>
    <row r="3" spans="1:8">
      <c r="A3" s="2">
        <v>41851</v>
      </c>
      <c r="B3" s="6">
        <v>205996.84</v>
      </c>
      <c r="C3" s="3">
        <f>B3/B2-1</f>
        <v>-7.4227426442196043E-2</v>
      </c>
      <c r="D3" s="3"/>
    </row>
    <row r="4" spans="1:8">
      <c r="A4" s="2">
        <v>41882</v>
      </c>
      <c r="B4" s="6">
        <v>216584.98</v>
      </c>
      <c r="C4" s="3">
        <f t="shared" ref="C4:C32" si="0">B4/B3-1</f>
        <v>5.1399526322831068E-2</v>
      </c>
      <c r="D4" s="3"/>
    </row>
    <row r="5" spans="1:8">
      <c r="A5" s="2">
        <v>41912</v>
      </c>
      <c r="B5" s="6">
        <v>228199.53</v>
      </c>
      <c r="C5" s="3">
        <f t="shared" si="0"/>
        <v>5.3625833148725155E-2</v>
      </c>
      <c r="D5" s="3">
        <f>B5/B2-1</f>
        <v>2.5553917102715262E-2</v>
      </c>
    </row>
    <row r="6" spans="1:8">
      <c r="A6" s="2">
        <v>41943</v>
      </c>
      <c r="B6" s="6">
        <v>244862.43</v>
      </c>
      <c r="C6" s="3">
        <f t="shared" si="0"/>
        <v>7.3018993509758712E-2</v>
      </c>
      <c r="D6" s="3">
        <f>B6/B3-1</f>
        <v>0.18867080679490034</v>
      </c>
    </row>
    <row r="7" spans="1:8">
      <c r="A7" s="2">
        <v>41973</v>
      </c>
      <c r="B7" s="6">
        <v>254656.78</v>
      </c>
      <c r="C7" s="3">
        <f t="shared" si="0"/>
        <v>3.9999398846119361E-2</v>
      </c>
      <c r="D7" s="3">
        <f t="shared" ref="D7:D62" si="1">B7/B4-1</f>
        <v>0.17578227262112067</v>
      </c>
    </row>
    <row r="8" spans="1:8">
      <c r="A8" s="7">
        <v>42004</v>
      </c>
      <c r="B8" s="6">
        <v>254699.94</v>
      </c>
      <c r="C8" s="3">
        <f t="shared" si="0"/>
        <v>1.6948301945851618E-4</v>
      </c>
      <c r="D8" s="3">
        <f t="shared" si="1"/>
        <v>0.11612824093020691</v>
      </c>
      <c r="E8" s="3"/>
    </row>
    <row r="9" spans="1:8">
      <c r="A9" s="2">
        <v>42035</v>
      </c>
      <c r="B9" s="6">
        <v>226528.33</v>
      </c>
      <c r="C9" s="3">
        <f t="shared" si="0"/>
        <v>-0.11060705393177561</v>
      </c>
      <c r="D9" s="3">
        <f t="shared" si="1"/>
        <v>-7.4875104359619415E-2</v>
      </c>
    </row>
    <row r="10" spans="1:8">
      <c r="A10" s="2">
        <v>42063</v>
      </c>
      <c r="B10" s="6">
        <v>242312.95</v>
      </c>
      <c r="C10" s="3">
        <f t="shared" si="0"/>
        <v>6.9680556069962707E-2</v>
      </c>
      <c r="D10" s="3">
        <f t="shared" si="1"/>
        <v>-4.8472418444935883E-2</v>
      </c>
    </row>
    <row r="11" spans="1:8">
      <c r="A11" s="2">
        <v>42094</v>
      </c>
      <c r="B11" s="6">
        <v>251021.43</v>
      </c>
      <c r="C11" s="3">
        <f t="shared" si="0"/>
        <v>3.5938978911362218E-2</v>
      </c>
      <c r="D11" s="3">
        <f t="shared" si="1"/>
        <v>-1.4442524014728897E-2</v>
      </c>
    </row>
    <row r="12" spans="1:8">
      <c r="A12" s="2">
        <v>42124</v>
      </c>
      <c r="B12" s="6">
        <v>266162.65999999997</v>
      </c>
      <c r="C12" s="3">
        <f t="shared" si="0"/>
        <v>6.0318475597880061E-2</v>
      </c>
      <c r="D12" s="3">
        <f t="shared" si="1"/>
        <v>0.17496412038176423</v>
      </c>
    </row>
    <row r="13" spans="1:8">
      <c r="A13" s="2">
        <v>42155</v>
      </c>
      <c r="B13" s="6">
        <v>280523.53000000003</v>
      </c>
      <c r="C13" s="3">
        <f t="shared" si="0"/>
        <v>5.3955239251065601E-2</v>
      </c>
      <c r="D13" s="3">
        <f t="shared" si="1"/>
        <v>0.15769103549769015</v>
      </c>
    </row>
    <row r="14" spans="1:8">
      <c r="A14" s="8">
        <v>42185</v>
      </c>
      <c r="B14" s="6">
        <v>289192.08</v>
      </c>
      <c r="C14" s="3">
        <f t="shared" si="0"/>
        <v>3.0901329382244658E-2</v>
      </c>
      <c r="D14" s="3">
        <f t="shared" si="1"/>
        <v>0.15206132002355344</v>
      </c>
      <c r="E14" s="3">
        <f>B14/B2-1</f>
        <v>0.29966118001681163</v>
      </c>
    </row>
    <row r="15" spans="1:8">
      <c r="A15" s="2">
        <v>42216</v>
      </c>
      <c r="B15" s="6">
        <v>302702.53000000003</v>
      </c>
      <c r="C15" s="3">
        <f t="shared" si="0"/>
        <v>4.6717911500204323E-2</v>
      </c>
      <c r="D15" s="3">
        <f t="shared" si="1"/>
        <v>0.13728398265932595</v>
      </c>
      <c r="E15" s="3">
        <f t="shared" ref="E15:E62" si="2">B15/B3-1</f>
        <v>0.46945229839448044</v>
      </c>
    </row>
    <row r="16" spans="1:8">
      <c r="A16" s="2">
        <v>42247</v>
      </c>
      <c r="B16" s="6">
        <v>355187.63</v>
      </c>
      <c r="C16" s="3">
        <f t="shared" si="0"/>
        <v>0.17338837570997501</v>
      </c>
      <c r="D16" s="3">
        <f t="shared" si="1"/>
        <v>0.26615984762490319</v>
      </c>
      <c r="E16" s="3">
        <f t="shared" si="2"/>
        <v>0.63994580787642796</v>
      </c>
    </row>
    <row r="17" spans="1:5">
      <c r="A17" s="2">
        <v>42277</v>
      </c>
      <c r="B17" s="6">
        <v>371006.99</v>
      </c>
      <c r="C17" s="3">
        <f t="shared" si="0"/>
        <v>4.453803754370611E-2</v>
      </c>
      <c r="D17" s="3">
        <f t="shared" si="1"/>
        <v>0.2829085430002094</v>
      </c>
      <c r="E17" s="3">
        <f t="shared" si="2"/>
        <v>0.62580085068536295</v>
      </c>
    </row>
    <row r="18" spans="1:5">
      <c r="A18" s="2">
        <v>42308</v>
      </c>
      <c r="B18" s="6">
        <v>386687.37</v>
      </c>
      <c r="C18" s="3">
        <f t="shared" si="0"/>
        <v>4.2264378900246591E-2</v>
      </c>
      <c r="D18" s="3">
        <f t="shared" si="1"/>
        <v>0.2774500761523202</v>
      </c>
      <c r="E18" s="3">
        <f t="shared" si="2"/>
        <v>0.57920253425566348</v>
      </c>
    </row>
    <row r="19" spans="1:5">
      <c r="A19" s="2">
        <v>42338</v>
      </c>
      <c r="B19" s="6">
        <v>488598.03</v>
      </c>
      <c r="C19" s="3">
        <f t="shared" si="0"/>
        <v>0.2635479405494936</v>
      </c>
      <c r="D19" s="3">
        <f t="shared" si="1"/>
        <v>0.3756054229703889</v>
      </c>
      <c r="E19" s="3">
        <f t="shared" si="2"/>
        <v>0.91865313776448443</v>
      </c>
    </row>
    <row r="20" spans="1:5">
      <c r="A20" s="7">
        <v>42369</v>
      </c>
      <c r="B20" s="6">
        <v>501194.39</v>
      </c>
      <c r="C20" s="3">
        <f t="shared" si="0"/>
        <v>2.5780619704913743E-2</v>
      </c>
      <c r="D20" s="3">
        <f t="shared" si="1"/>
        <v>0.35090282261258743</v>
      </c>
      <c r="E20" s="3">
        <f t="shared" si="2"/>
        <v>0.96778369873192749</v>
      </c>
    </row>
    <row r="21" spans="1:5">
      <c r="A21" s="2">
        <v>42400</v>
      </c>
      <c r="B21" s="6">
        <v>504212.09</v>
      </c>
      <c r="C21" s="3">
        <f t="shared" si="0"/>
        <v>6.021017114736793E-3</v>
      </c>
      <c r="D21" s="3">
        <f t="shared" si="1"/>
        <v>0.30392696818621201</v>
      </c>
      <c r="E21" s="3">
        <f t="shared" si="2"/>
        <v>1.2258235426888993</v>
      </c>
    </row>
    <row r="22" spans="1:5">
      <c r="A22" s="2">
        <v>42429</v>
      </c>
      <c r="B22" s="6">
        <v>534422.29</v>
      </c>
      <c r="C22" s="3">
        <f t="shared" si="0"/>
        <v>5.9915659697886259E-2</v>
      </c>
      <c r="D22" s="3">
        <f t="shared" si="1"/>
        <v>9.3787238560908648E-2</v>
      </c>
      <c r="E22" s="3">
        <f t="shared" si="2"/>
        <v>1.2055044519907003</v>
      </c>
    </row>
    <row r="23" spans="1:5">
      <c r="A23" s="2">
        <v>42460</v>
      </c>
      <c r="B23" s="6">
        <v>543549.09</v>
      </c>
      <c r="C23" s="3">
        <f t="shared" si="0"/>
        <v>1.7077880490351527E-2</v>
      </c>
      <c r="D23" s="3">
        <f t="shared" si="1"/>
        <v>8.4507530102242212E-2</v>
      </c>
      <c r="E23" s="3">
        <f t="shared" si="2"/>
        <v>1.1653493488583822</v>
      </c>
    </row>
    <row r="24" spans="1:5">
      <c r="A24" s="2">
        <v>42490</v>
      </c>
      <c r="B24" s="6">
        <v>555385.23</v>
      </c>
      <c r="C24" s="3">
        <f t="shared" si="0"/>
        <v>2.1775659674087677E-2</v>
      </c>
      <c r="D24" s="3">
        <f t="shared" si="1"/>
        <v>0.10149129902854948</v>
      </c>
      <c r="E24" s="3">
        <f t="shared" si="2"/>
        <v>1.0866384112632481</v>
      </c>
    </row>
    <row r="25" spans="1:5">
      <c r="A25" s="2">
        <v>42521</v>
      </c>
      <c r="B25" s="6">
        <v>579589.47</v>
      </c>
      <c r="C25" s="3">
        <f t="shared" si="0"/>
        <v>4.3580993322418715E-2</v>
      </c>
      <c r="D25" s="3">
        <f t="shared" si="1"/>
        <v>8.4515898466734907E-2</v>
      </c>
      <c r="E25" s="3">
        <f t="shared" si="2"/>
        <v>1.0660993036840791</v>
      </c>
    </row>
    <row r="26" spans="1:5">
      <c r="A26" s="8">
        <v>42551</v>
      </c>
      <c r="B26" s="6">
        <v>613588.51</v>
      </c>
      <c r="C26" s="3">
        <f t="shared" si="0"/>
        <v>5.8660555030442652E-2</v>
      </c>
      <c r="D26" s="3">
        <f t="shared" si="1"/>
        <v>0.12885573959842356</v>
      </c>
      <c r="E26" s="3">
        <f t="shared" si="2"/>
        <v>1.121733451344864</v>
      </c>
    </row>
    <row r="27" spans="1:5">
      <c r="A27" s="2">
        <v>42582</v>
      </c>
      <c r="B27" s="6">
        <v>626931.5</v>
      </c>
      <c r="C27" s="3">
        <f t="shared" si="0"/>
        <v>2.1745827672033702E-2</v>
      </c>
      <c r="D27" s="3">
        <f t="shared" si="1"/>
        <v>0.12882278126121571</v>
      </c>
      <c r="E27" s="3">
        <f t="shared" si="2"/>
        <v>1.0711141727160323</v>
      </c>
    </row>
    <row r="28" spans="1:5">
      <c r="A28" s="2">
        <v>42613</v>
      </c>
      <c r="B28" s="6">
        <v>645851.56000000006</v>
      </c>
      <c r="C28" s="3">
        <f t="shared" si="0"/>
        <v>3.0178831339628065E-2</v>
      </c>
      <c r="D28" s="3">
        <f t="shared" si="1"/>
        <v>0.11432590381602359</v>
      </c>
      <c r="E28" s="3">
        <f t="shared" si="2"/>
        <v>0.81833911276696214</v>
      </c>
    </row>
    <row r="29" spans="1:5">
      <c r="A29" s="2">
        <v>42643</v>
      </c>
      <c r="B29" s="6">
        <v>656785.31000000006</v>
      </c>
      <c r="C29" s="3">
        <f t="shared" si="0"/>
        <v>1.6929199644574622E-2</v>
      </c>
      <c r="D29" s="3">
        <f t="shared" si="1"/>
        <v>7.0400275259391742E-2</v>
      </c>
      <c r="E29" s="3">
        <f t="shared" si="2"/>
        <v>0.77027745488029775</v>
      </c>
    </row>
    <row r="30" spans="1:5">
      <c r="A30" s="2">
        <v>42674</v>
      </c>
      <c r="B30" s="6">
        <v>667477.30000000005</v>
      </c>
      <c r="C30" s="3">
        <f t="shared" si="0"/>
        <v>1.6279277013671267E-2</v>
      </c>
      <c r="D30" s="3">
        <f t="shared" si="1"/>
        <v>6.4673413283588443E-2</v>
      </c>
      <c r="E30" s="3">
        <f t="shared" si="2"/>
        <v>0.72614197355346799</v>
      </c>
    </row>
    <row r="31" spans="1:5">
      <c r="A31" s="2">
        <v>42704</v>
      </c>
      <c r="B31" s="6">
        <v>710991.24</v>
      </c>
      <c r="C31" s="3">
        <f t="shared" si="0"/>
        <v>6.5191640225068292E-2</v>
      </c>
      <c r="D31" s="3">
        <f t="shared" si="1"/>
        <v>0.10085859357527904</v>
      </c>
      <c r="E31" s="3">
        <f t="shared" si="2"/>
        <v>0.45516599811096237</v>
      </c>
    </row>
    <row r="32" spans="1:5">
      <c r="A32" s="7">
        <v>42735</v>
      </c>
      <c r="B32" s="6">
        <v>724254.67</v>
      </c>
      <c r="C32" s="3">
        <f t="shared" si="0"/>
        <v>1.8654843061076232E-2</v>
      </c>
      <c r="D32" s="3">
        <f t="shared" si="1"/>
        <v>0.10272665812211912</v>
      </c>
      <c r="E32" s="3">
        <f t="shared" si="2"/>
        <v>0.44505741574641333</v>
      </c>
    </row>
    <row r="33" spans="1:11">
      <c r="A33" s="2">
        <v>42766</v>
      </c>
      <c r="B33" s="6">
        <v>746072.56</v>
      </c>
      <c r="C33" s="3">
        <f>B33/B32-1</f>
        <v>3.0124610725672074E-2</v>
      </c>
      <c r="D33" s="3">
        <f t="shared" si="1"/>
        <v>0.11774971223740494</v>
      </c>
      <c r="E33" s="3">
        <f t="shared" si="2"/>
        <v>0.47968002909251939</v>
      </c>
    </row>
    <row r="34" spans="1:11">
      <c r="A34" s="2">
        <v>42794</v>
      </c>
      <c r="B34" s="6">
        <v>757962.59</v>
      </c>
      <c r="C34" s="3">
        <f t="shared" ref="C34:C49" si="3">B34/B33-1</f>
        <v>1.5936827913896057E-2</v>
      </c>
      <c r="D34" s="3">
        <f t="shared" si="1"/>
        <v>6.6064597364096977E-2</v>
      </c>
      <c r="E34" s="3">
        <f t="shared" si="2"/>
        <v>0.41828401281690542</v>
      </c>
      <c r="K34" s="4"/>
    </row>
    <row r="35" spans="1:11">
      <c r="A35" s="2">
        <v>42825</v>
      </c>
      <c r="B35" s="6">
        <v>763346.91</v>
      </c>
      <c r="C35" s="3">
        <f t="shared" si="3"/>
        <v>7.1036751299295986E-3</v>
      </c>
      <c r="D35" s="3">
        <f t="shared" si="1"/>
        <v>5.3975820411347852E-2</v>
      </c>
      <c r="E35" s="3">
        <f t="shared" si="2"/>
        <v>0.40437528834792102</v>
      </c>
      <c r="K35" s="4"/>
    </row>
    <row r="36" spans="1:11">
      <c r="A36" s="2">
        <v>42855</v>
      </c>
      <c r="B36" s="6">
        <v>773569.47</v>
      </c>
      <c r="C36" s="3">
        <f t="shared" si="3"/>
        <v>1.3391761813773329E-2</v>
      </c>
      <c r="D36" s="3">
        <f t="shared" si="1"/>
        <v>3.6855543916532563E-2</v>
      </c>
      <c r="E36" s="3">
        <f t="shared" si="2"/>
        <v>0.39285207494624941</v>
      </c>
      <c r="K36" s="4"/>
    </row>
    <row r="37" spans="1:11">
      <c r="A37" s="2">
        <v>42886</v>
      </c>
      <c r="B37" s="6">
        <v>750835.45</v>
      </c>
      <c r="C37" s="3">
        <f t="shared" si="3"/>
        <v>-2.9388465912440931E-2</v>
      </c>
      <c r="D37" s="3">
        <f t="shared" si="1"/>
        <v>-9.4030234394549828E-3</v>
      </c>
      <c r="E37" s="3">
        <f t="shared" si="2"/>
        <v>0.29546081987997463</v>
      </c>
      <c r="K37" s="4"/>
    </row>
    <row r="38" spans="1:11">
      <c r="A38" s="8">
        <v>42916</v>
      </c>
      <c r="B38" s="6">
        <v>761128.88</v>
      </c>
      <c r="C38" s="3">
        <f t="shared" si="3"/>
        <v>1.3709302084764508E-2</v>
      </c>
      <c r="D38" s="3">
        <f t="shared" si="1"/>
        <v>-2.9056644769807072E-3</v>
      </c>
      <c r="E38" s="3">
        <f t="shared" si="2"/>
        <v>0.24045491008298048</v>
      </c>
      <c r="F38" s="3">
        <f>B38/B2-1</f>
        <v>2.4205973356036381</v>
      </c>
      <c r="K38" s="4"/>
    </row>
    <row r="39" spans="1:11">
      <c r="A39" s="2">
        <v>42947</v>
      </c>
      <c r="B39" s="6">
        <v>774313.52</v>
      </c>
      <c r="C39" s="3">
        <f t="shared" si="3"/>
        <v>1.7322480261161566E-2</v>
      </c>
      <c r="D39" s="3">
        <f t="shared" si="1"/>
        <v>9.6183992369813787E-4</v>
      </c>
      <c r="E39" s="3">
        <f t="shared" si="2"/>
        <v>0.23508472616226816</v>
      </c>
      <c r="F39" s="3">
        <f t="shared" ref="F39:F63" si="4">B39/B3-1</f>
        <v>2.7588611553458784</v>
      </c>
      <c r="K39" s="4"/>
    </row>
    <row r="40" spans="1:11">
      <c r="A40" s="2">
        <v>42978</v>
      </c>
      <c r="B40" s="6">
        <v>781910.16</v>
      </c>
      <c r="C40" s="3">
        <f t="shared" si="3"/>
        <v>9.8108063514117383E-3</v>
      </c>
      <c r="D40" s="3">
        <f t="shared" si="1"/>
        <v>4.138684448103791E-2</v>
      </c>
      <c r="E40" s="3">
        <f t="shared" si="2"/>
        <v>0.21066543525883863</v>
      </c>
      <c r="F40" s="3">
        <f t="shared" si="4"/>
        <v>2.6101772154283274</v>
      </c>
    </row>
    <row r="41" spans="1:11">
      <c r="A41" s="2">
        <v>43008</v>
      </c>
      <c r="B41" s="6">
        <v>789700.34</v>
      </c>
      <c r="C41" s="3">
        <f t="shared" si="3"/>
        <v>9.9630116073692321E-3</v>
      </c>
      <c r="D41" s="3">
        <f t="shared" si="1"/>
        <v>3.7538268157687016E-2</v>
      </c>
      <c r="E41" s="3">
        <f t="shared" si="2"/>
        <v>0.20237211151997281</v>
      </c>
      <c r="F41" s="3">
        <f t="shared" si="4"/>
        <v>2.4605695287803617</v>
      </c>
      <c r="K41" s="4"/>
    </row>
    <row r="42" spans="1:11">
      <c r="A42" s="2">
        <v>43039</v>
      </c>
      <c r="B42" s="6">
        <v>798976.55</v>
      </c>
      <c r="C42" s="3">
        <f t="shared" si="3"/>
        <v>1.1746493613007836E-2</v>
      </c>
      <c r="D42" s="3">
        <f t="shared" si="1"/>
        <v>3.1851477938807049E-2</v>
      </c>
      <c r="E42" s="3">
        <f t="shared" si="2"/>
        <v>0.1970093215155031</v>
      </c>
      <c r="F42" s="3">
        <f t="shared" si="4"/>
        <v>2.2629609613855424</v>
      </c>
    </row>
    <row r="43" spans="1:11">
      <c r="A43" s="2">
        <v>43069</v>
      </c>
      <c r="B43" s="6">
        <v>830297.89</v>
      </c>
      <c r="C43" s="3">
        <f t="shared" si="3"/>
        <v>3.9201826386519034E-2</v>
      </c>
      <c r="D43" s="3">
        <f t="shared" si="1"/>
        <v>6.1884002121164405E-2</v>
      </c>
      <c r="E43" s="3">
        <f t="shared" si="2"/>
        <v>0.16780326294878134</v>
      </c>
      <c r="F43" s="3">
        <f t="shared" si="4"/>
        <v>2.2604586062856837</v>
      </c>
    </row>
    <row r="44" spans="1:11">
      <c r="A44" s="7">
        <v>43100</v>
      </c>
      <c r="B44" s="6">
        <v>837968.33</v>
      </c>
      <c r="C44" s="3">
        <f t="shared" si="3"/>
        <v>9.2381783602990541E-3</v>
      </c>
      <c r="D44" s="3">
        <f t="shared" si="1"/>
        <v>6.1121906063760889E-2</v>
      </c>
      <c r="E44" s="3">
        <f t="shared" si="2"/>
        <v>0.15700783814069141</v>
      </c>
      <c r="F44" s="3">
        <f t="shared" si="4"/>
        <v>2.2900217016148492</v>
      </c>
    </row>
    <row r="45" spans="1:11">
      <c r="A45" s="2">
        <v>43131</v>
      </c>
      <c r="B45" s="6">
        <v>976239.57</v>
      </c>
      <c r="C45" s="3">
        <f t="shared" si="3"/>
        <v>0.1650077157450569</v>
      </c>
      <c r="D45" s="3">
        <f t="shared" si="1"/>
        <v>0.22186260660591328</v>
      </c>
      <c r="E45" s="3">
        <f t="shared" si="2"/>
        <v>0.30850485909842318</v>
      </c>
      <c r="F45" s="3">
        <f t="shared" si="4"/>
        <v>3.3095694476712909</v>
      </c>
    </row>
    <row r="46" spans="1:11">
      <c r="A46" s="2">
        <v>43159</v>
      </c>
      <c r="B46" s="6">
        <v>983685.23</v>
      </c>
      <c r="C46" s="3">
        <f t="shared" si="3"/>
        <v>7.6268778984240893E-3</v>
      </c>
      <c r="D46" s="3">
        <f t="shared" si="1"/>
        <v>0.18473772106057007</v>
      </c>
      <c r="E46" s="3">
        <f t="shared" si="2"/>
        <v>0.29780182159122126</v>
      </c>
      <c r="F46" s="3">
        <f t="shared" si="4"/>
        <v>3.0595652440366887</v>
      </c>
    </row>
    <row r="47" spans="1:11">
      <c r="A47" s="2">
        <v>43190</v>
      </c>
      <c r="B47" s="6">
        <v>956503.58</v>
      </c>
      <c r="C47" s="3">
        <f t="shared" si="3"/>
        <v>-2.7632467349336998E-2</v>
      </c>
      <c r="D47" s="3">
        <f t="shared" si="1"/>
        <v>0.14145552493612734</v>
      </c>
      <c r="E47" s="3">
        <f t="shared" si="2"/>
        <v>0.25303917192774117</v>
      </c>
      <c r="F47" s="3">
        <f t="shared" si="4"/>
        <v>2.8104459049571981</v>
      </c>
    </row>
    <row r="48" spans="1:11">
      <c r="A48" s="2">
        <v>43220</v>
      </c>
      <c r="B48" s="6">
        <v>1002218.56</v>
      </c>
      <c r="C48" s="3">
        <f t="shared" si="3"/>
        <v>4.7793840980710378E-2</v>
      </c>
      <c r="D48" s="3">
        <f t="shared" si="1"/>
        <v>2.6611285588434175E-2</v>
      </c>
      <c r="E48" s="3">
        <f t="shared" si="2"/>
        <v>0.2955766726419542</v>
      </c>
      <c r="F48" s="3">
        <f t="shared" si="4"/>
        <v>2.7654363688730799</v>
      </c>
    </row>
    <row r="49" spans="1:14">
      <c r="A49" s="2">
        <v>43251</v>
      </c>
      <c r="B49" s="6">
        <v>1034649.35</v>
      </c>
      <c r="C49" s="3">
        <f t="shared" si="3"/>
        <v>3.2358999617807749E-2</v>
      </c>
      <c r="D49" s="3">
        <f t="shared" si="1"/>
        <v>5.1809378087337876E-2</v>
      </c>
      <c r="E49" s="3">
        <f t="shared" si="2"/>
        <v>0.37799746935230627</v>
      </c>
      <c r="F49" s="3">
        <f t="shared" si="4"/>
        <v>2.6882800883048916</v>
      </c>
    </row>
    <row r="50" spans="1:14">
      <c r="A50" s="8">
        <v>43281</v>
      </c>
      <c r="B50" s="6">
        <v>1039152.55</v>
      </c>
      <c r="C50" s="3">
        <f>B50/B49-1</f>
        <v>4.352392431310248E-3</v>
      </c>
      <c r="D50" s="3">
        <f t="shared" si="1"/>
        <v>8.6407381768503155E-2</v>
      </c>
      <c r="E50" s="3">
        <f t="shared" si="2"/>
        <v>0.36527804594669955</v>
      </c>
      <c r="F50" s="3">
        <f t="shared" si="4"/>
        <v>2.5932953281431494</v>
      </c>
      <c r="G50" s="5"/>
    </row>
    <row r="51" spans="1:14">
      <c r="A51" s="2">
        <v>43312</v>
      </c>
      <c r="B51" s="6">
        <v>1022974.54</v>
      </c>
      <c r="C51" s="3">
        <f t="shared" ref="C51:C58" si="5">B51/B50-1</f>
        <v>-1.5568464899595402E-2</v>
      </c>
      <c r="D51" s="3">
        <f t="shared" si="1"/>
        <v>2.071003354797174E-2</v>
      </c>
      <c r="E51" s="3">
        <f t="shared" si="2"/>
        <v>0.32113738631349231</v>
      </c>
      <c r="F51" s="3">
        <f t="shared" si="4"/>
        <v>2.3794713906091234</v>
      </c>
    </row>
    <row r="52" spans="1:14">
      <c r="A52" s="2">
        <v>43343</v>
      </c>
      <c r="B52" s="6">
        <v>1037430.09</v>
      </c>
      <c r="C52" s="3">
        <f t="shared" si="5"/>
        <v>1.4130899093539373E-2</v>
      </c>
      <c r="D52" s="3">
        <f t="shared" si="1"/>
        <v>2.6876158574882236E-3</v>
      </c>
      <c r="E52" s="3">
        <f t="shared" si="2"/>
        <v>0.32678937181222967</v>
      </c>
      <c r="F52" s="3">
        <f t="shared" si="4"/>
        <v>1.9207945389314371</v>
      </c>
    </row>
    <row r="53" spans="1:14">
      <c r="A53" s="2">
        <v>43373</v>
      </c>
      <c r="B53" s="6">
        <v>1041568.45</v>
      </c>
      <c r="C53" s="3">
        <f t="shared" si="5"/>
        <v>3.9890495175438634E-3</v>
      </c>
      <c r="D53" s="3">
        <f t="shared" si="1"/>
        <v>2.3248752072060341E-3</v>
      </c>
      <c r="E53" s="3">
        <f t="shared" si="2"/>
        <v>0.31894137211590912</v>
      </c>
      <c r="F53" s="3">
        <f t="shared" si="4"/>
        <v>1.8074092350658946</v>
      </c>
    </row>
    <row r="54" spans="1:14">
      <c r="A54" s="2">
        <v>43404</v>
      </c>
      <c r="B54" s="6">
        <v>1056355.1399999999</v>
      </c>
      <c r="C54" s="3">
        <f t="shared" si="5"/>
        <v>1.4196560965340277E-2</v>
      </c>
      <c r="D54" s="3">
        <f t="shared" si="1"/>
        <v>3.2630919631684963E-2</v>
      </c>
      <c r="E54" s="3">
        <f t="shared" si="2"/>
        <v>0.32213534927902421</v>
      </c>
      <c r="F54" s="3">
        <f t="shared" si="4"/>
        <v>1.7318066788682547</v>
      </c>
    </row>
    <row r="55" spans="1:14">
      <c r="A55" s="2">
        <v>43434</v>
      </c>
      <c r="B55" s="6">
        <v>1070191.28</v>
      </c>
      <c r="C55" s="3">
        <f t="shared" si="5"/>
        <v>1.3098000356206008E-2</v>
      </c>
      <c r="D55" s="3">
        <f t="shared" si="1"/>
        <v>3.1579178506380146E-2</v>
      </c>
      <c r="E55" s="3">
        <f t="shared" si="2"/>
        <v>0.28892448468103415</v>
      </c>
      <c r="F55" s="3">
        <f t="shared" si="4"/>
        <v>1.1903307305598427</v>
      </c>
    </row>
    <row r="56" spans="1:14">
      <c r="A56" s="7">
        <v>43465</v>
      </c>
      <c r="B56" s="6">
        <v>1036162.18</v>
      </c>
      <c r="C56" s="3">
        <f>B56/B55-1</f>
        <v>-3.1797212924403517E-2</v>
      </c>
      <c r="D56" s="3">
        <f t="shared" si="1"/>
        <v>-5.1905086026750036E-3</v>
      </c>
      <c r="E56" s="3">
        <f t="shared" si="2"/>
        <v>0.23651711276487042</v>
      </c>
      <c r="F56" s="3">
        <f t="shared" si="4"/>
        <v>1.0673858300768293</v>
      </c>
    </row>
    <row r="57" spans="1:14">
      <c r="A57" s="2">
        <v>43496</v>
      </c>
      <c r="B57" s="6">
        <v>1062566.3899999999</v>
      </c>
      <c r="C57" s="3">
        <f t="shared" si="5"/>
        <v>2.5482700015165394E-2</v>
      </c>
      <c r="D57" s="3">
        <f t="shared" si="1"/>
        <v>5.8798880838502043E-3</v>
      </c>
      <c r="E57" s="3">
        <f t="shared" si="2"/>
        <v>8.8427905047938182E-2</v>
      </c>
      <c r="F57" s="3">
        <f t="shared" si="4"/>
        <v>1.1073798329587849</v>
      </c>
      <c r="G57" s="6"/>
      <c r="H57" s="6"/>
      <c r="I57" s="6"/>
    </row>
    <row r="58" spans="1:14">
      <c r="A58" s="2">
        <v>43524</v>
      </c>
      <c r="B58" s="6">
        <v>1116914.0900000001</v>
      </c>
      <c r="C58" s="3">
        <f t="shared" si="5"/>
        <v>5.1147580529062431E-2</v>
      </c>
      <c r="D58" s="3">
        <f t="shared" si="1"/>
        <v>4.3658372921894895E-2</v>
      </c>
      <c r="E58" s="3">
        <f t="shared" si="2"/>
        <v>0.13543850810894065</v>
      </c>
      <c r="F58" s="3">
        <f t="shared" si="4"/>
        <v>1.0899466786836305</v>
      </c>
      <c r="G58" s="6"/>
      <c r="H58" s="6"/>
      <c r="I58" s="6"/>
    </row>
    <row r="59" spans="1:14">
      <c r="A59" s="2">
        <v>43555</v>
      </c>
      <c r="B59" s="6">
        <v>1294463.81</v>
      </c>
      <c r="C59" s="3">
        <f>B59/B58-1</f>
        <v>0.15896452698524022</v>
      </c>
      <c r="D59" s="3">
        <f t="shared" si="1"/>
        <v>0.24928687321901677</v>
      </c>
      <c r="E59" s="3">
        <f t="shared" si="2"/>
        <v>0.35332876642239031</v>
      </c>
      <c r="F59" s="3">
        <f t="shared" si="4"/>
        <v>1.3815030395874643</v>
      </c>
      <c r="G59" s="5"/>
      <c r="H59" s="6"/>
      <c r="I59" s="6"/>
    </row>
    <row r="60" spans="1:14">
      <c r="A60" s="2">
        <v>43585</v>
      </c>
      <c r="B60" s="6">
        <v>1309201.24</v>
      </c>
      <c r="C60" s="3">
        <f t="shared" ref="C60:C61" si="6">B60/B59-1</f>
        <v>1.1384968730798306E-2</v>
      </c>
      <c r="D60" s="3">
        <f t="shared" si="1"/>
        <v>0.23211241417112771</v>
      </c>
      <c r="E60" s="3">
        <f t="shared" si="2"/>
        <v>0.30630312813205118</v>
      </c>
      <c r="F60" s="3">
        <f t="shared" si="4"/>
        <v>1.3572849425614</v>
      </c>
    </row>
    <row r="61" spans="1:14">
      <c r="A61" s="2">
        <v>43616</v>
      </c>
      <c r="B61" s="6">
        <v>1317107.8700000001</v>
      </c>
      <c r="C61" s="3">
        <f t="shared" si="6"/>
        <v>6.039277811866528E-3</v>
      </c>
      <c r="D61" s="3">
        <f t="shared" si="1"/>
        <v>0.17923829754891885</v>
      </c>
      <c r="E61" s="3">
        <f t="shared" si="2"/>
        <v>0.27299927265213109</v>
      </c>
      <c r="F61" s="3">
        <f t="shared" si="4"/>
        <v>1.2724841257036643</v>
      </c>
    </row>
    <row r="62" spans="1:14">
      <c r="A62" s="8">
        <v>43646</v>
      </c>
      <c r="B62" s="6">
        <v>1289271.93</v>
      </c>
      <c r="C62" s="3">
        <f>B62/B61-1</f>
        <v>-2.1134138390654478E-2</v>
      </c>
      <c r="D62" s="3">
        <f t="shared" si="1"/>
        <v>-4.0108344164524468E-3</v>
      </c>
      <c r="E62" s="3">
        <f t="shared" si="2"/>
        <v>0.2406955359922851</v>
      </c>
      <c r="F62" s="3">
        <f t="shared" si="4"/>
        <v>1.1011995971045807</v>
      </c>
      <c r="G62" s="3">
        <f>B62/B2-1</f>
        <v>4.7941305927408244</v>
      </c>
      <c r="J62" t="s">
        <v>5</v>
      </c>
      <c r="L62" s="4"/>
      <c r="M62" s="4"/>
      <c r="N62" s="4"/>
    </row>
    <row r="63" spans="1:14">
      <c r="A63" s="2">
        <v>43677</v>
      </c>
      <c r="B63" s="6">
        <v>1305537.18</v>
      </c>
      <c r="C63" s="3">
        <f t="shared" ref="C63" si="7">B63/B62-1</f>
        <v>1.2615841252357152E-2</v>
      </c>
      <c r="D63" s="3">
        <f t="shared" ref="D63" si="8">B63/B60-1</f>
        <v>-2.7986988463286622E-3</v>
      </c>
      <c r="E63" s="3">
        <f t="shared" ref="E63" si="9">B63/B51-1</f>
        <v>0.2762166886382138</v>
      </c>
      <c r="F63" s="3">
        <f t="shared" si="4"/>
        <v>1.0824239649786298</v>
      </c>
      <c r="G63" s="3">
        <f t="shared" ref="G63" si="10">B63/B3-1</f>
        <v>5.3376563446313057</v>
      </c>
      <c r="J63" t="s">
        <v>5</v>
      </c>
      <c r="L63" s="4"/>
      <c r="M63" s="4"/>
      <c r="N63" s="4"/>
    </row>
    <row r="64" spans="1:14">
      <c r="A64" s="2">
        <v>43708</v>
      </c>
      <c r="B64" s="6">
        <v>1339577.6100000001</v>
      </c>
      <c r="C64" s="3">
        <f>B64/B63-1</f>
        <v>2.6073887838261367E-2</v>
      </c>
      <c r="D64" s="3">
        <f>B64/B61-1</f>
        <v>1.7059908692216741E-2</v>
      </c>
      <c r="E64" s="3">
        <f>B64/B52-1</f>
        <v>0.2912461503791548</v>
      </c>
      <c r="F64" s="3">
        <f>B64/B28-1</f>
        <v>1.0741261505972055</v>
      </c>
      <c r="G64" s="3">
        <f>B64/B4-1</f>
        <v>5.1849977316063196</v>
      </c>
      <c r="J64" t="s">
        <v>5</v>
      </c>
      <c r="L64" s="4"/>
      <c r="M64" s="4"/>
      <c r="N64" s="4"/>
    </row>
    <row r="65" spans="1:14">
      <c r="A65" s="2">
        <v>43738</v>
      </c>
      <c r="B65" s="6">
        <v>1455792.78</v>
      </c>
      <c r="C65" s="3">
        <f>B65/B64-1</f>
        <v>8.6755085433235957E-2</v>
      </c>
      <c r="D65" s="3">
        <f>B65/B62-1</f>
        <v>0.12915882687370694</v>
      </c>
      <c r="E65" s="3">
        <f>B65/B53-1</f>
        <v>0.39769285446386182</v>
      </c>
      <c r="F65" s="3">
        <f>B65/B29-1</f>
        <v>1.2165428456370315</v>
      </c>
      <c r="G65" s="3">
        <f>B65/B5-1</f>
        <v>5.3794731741997897</v>
      </c>
      <c r="J65" t="s">
        <v>5</v>
      </c>
      <c r="L65" s="4"/>
      <c r="M65" s="4"/>
      <c r="N65" s="4"/>
    </row>
    <row r="66" spans="1:14">
      <c r="A66" s="2">
        <v>43769</v>
      </c>
      <c r="J66" t="s">
        <v>5</v>
      </c>
      <c r="L66" s="4"/>
      <c r="M66" s="4"/>
      <c r="N66" s="4"/>
    </row>
    <row r="67" spans="1:14">
      <c r="A67" s="2">
        <v>43799</v>
      </c>
      <c r="J67" t="s">
        <v>5</v>
      </c>
      <c r="L67" s="4"/>
      <c r="M67" s="4"/>
      <c r="N67" s="4"/>
    </row>
    <row r="68" spans="1:14">
      <c r="A68" s="7">
        <v>43830</v>
      </c>
      <c r="J68" t="s">
        <v>5</v>
      </c>
      <c r="L68" s="4"/>
      <c r="M68" s="4"/>
      <c r="N68" s="4"/>
    </row>
    <row r="69" spans="1:14">
      <c r="A69" s="2">
        <v>43861</v>
      </c>
      <c r="J69" t="s">
        <v>5</v>
      </c>
      <c r="L69" s="4"/>
      <c r="M69" s="4"/>
      <c r="N69" s="4"/>
    </row>
    <row r="70" spans="1:14">
      <c r="A70" s="2">
        <v>43890</v>
      </c>
    </row>
    <row r="71" spans="1:14">
      <c r="A71" s="2">
        <v>43921</v>
      </c>
    </row>
    <row r="72" spans="1:14">
      <c r="A72" s="2">
        <v>43951</v>
      </c>
    </row>
    <row r="73" spans="1:14">
      <c r="A73" s="2">
        <v>43982</v>
      </c>
    </row>
    <row r="74" spans="1:14">
      <c r="A74" s="8">
        <v>44012</v>
      </c>
    </row>
    <row r="75" spans="1:14">
      <c r="A75" s="2">
        <v>44043</v>
      </c>
    </row>
    <row r="76" spans="1:14">
      <c r="A76" s="2">
        <v>44074</v>
      </c>
    </row>
    <row r="77" spans="1:14">
      <c r="A77" s="2">
        <v>44104</v>
      </c>
    </row>
    <row r="78" spans="1:14">
      <c r="A78" s="2">
        <v>44135</v>
      </c>
    </row>
    <row r="79" spans="1:14">
      <c r="A79" s="2">
        <v>44165</v>
      </c>
    </row>
    <row r="80" spans="1:14">
      <c r="A80" s="2">
        <v>44196</v>
      </c>
    </row>
  </sheetData>
  <sortState ref="J62:N69">
    <sortCondition ref="K62"/>
  </sortState>
  <phoneticPr fontId="2" type="noConversion"/>
  <conditionalFormatting sqref="C3:D6 C7:C59 D7:D65">
    <cfRule type="cellIs" dxfId="11" priority="63" operator="lessThan">
      <formula>0</formula>
    </cfRule>
    <cfRule type="cellIs" dxfId="10" priority="64" operator="greaterThan">
      <formula>0</formula>
    </cfRule>
  </conditionalFormatting>
  <conditionalFormatting sqref="E8">
    <cfRule type="cellIs" dxfId="9" priority="61" operator="lessThan">
      <formula>0</formula>
    </cfRule>
    <cfRule type="cellIs" dxfId="8" priority="62" operator="greaterThan">
      <formula>0</formula>
    </cfRule>
  </conditionalFormatting>
  <conditionalFormatting sqref="C60:C65">
    <cfRule type="cellIs" dxfId="7" priority="35" operator="lessThan">
      <formula>0</formula>
    </cfRule>
    <cfRule type="cellIs" dxfId="6" priority="36" operator="greaterThan">
      <formula>0</formula>
    </cfRule>
  </conditionalFormatting>
  <conditionalFormatting sqref="E14:E65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F38:F65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G62:G6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净资产表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康力泉</dc:creator>
  <cp:lastModifiedBy>kangliquan</cp:lastModifiedBy>
  <dcterms:created xsi:type="dcterms:W3CDTF">2016-06-21T05:39:41Z</dcterms:created>
  <dcterms:modified xsi:type="dcterms:W3CDTF">2019-10-01T03:28:07Z</dcterms:modified>
</cp:coreProperties>
</file>