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/>
  <xr:revisionPtr revIDLastSave="0" documentId="13_ncr:1_{67DDC32E-09B8-3844-9989-81BC77001799}" xr6:coauthVersionLast="40" xr6:coauthVersionMax="43" xr10:uidLastSave="{00000000-0000-0000-0000-000000000000}"/>
  <bookViews>
    <workbookView xWindow="0" yWindow="460" windowWidth="28800" windowHeight="16580" activeTab="2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2" hidden="1">分红信息!$H$1:$H$594</definedName>
    <definedName name="_xlnm._FilterDatabase" localSheetId="1" hidden="1">账户操作!$A$1:$J$194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K2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K195" i="1" l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ADC19A45-BB46-4D4C-AEE6-7E688D391B87}">
      <text>
        <r>
          <rPr>
            <sz val="10"/>
            <color rgb="FF000000"/>
            <rFont val="等线"/>
            <family val="4"/>
            <charset val="134"/>
            <scheme val="minor"/>
          </rPr>
          <t>判断确认净值是否为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Microsoft YaHei UI"/>
          </rPr>
          <t>1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或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Microsoft YaHei UI"/>
          </rPr>
          <t xml:space="preserve">--
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感觉指数基金分红时净值刚好为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Microsoft YaHei UI"/>
          </rPr>
          <t>1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的情况极其罕见</t>
        </r>
      </text>
    </comment>
  </commentList>
</comments>
</file>

<file path=xl/sharedStrings.xml><?xml version="1.0" encoding="utf-8"?>
<sst xmlns="http://schemas.openxmlformats.org/spreadsheetml/2006/main" count="2703" uniqueCount="88">
  <si>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</si>
  <si>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</si>
  <si>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</si>
  <si>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</si>
  <si>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</si>
  <si>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</si>
  <si>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</si>
  <si>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</si>
  <si>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</si>
  <si>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</si>
  <si>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</si>
  <si>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</si>
  <si>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</si>
  <si>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</si>
  <si>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</si>
  <si>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</si>
  <si>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</si>
  <si>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</si>
  <si>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</si>
  <si>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</si>
  <si>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</si>
  <si>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</si>
  <si>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</si>
  <si>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</si>
  <si>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</si>
  <si>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</si>
  <si>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</si>
  <si>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</si>
  <si>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</si>
  <si>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</si>
  <si>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</si>
  <si>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</si>
  <si>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</si>
  <si>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</si>
  <si>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</si>
  <si>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</si>
  <si>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</si>
  <si>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</si>
  <si>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</si>
  <si>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</si>
  <si>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</si>
  <si>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</si>
  <si>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</si>
  <si>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</si>
  <si>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</si>
  <si>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</si>
  <si>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</si>
  <si>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</si>
  <si>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</si>
  <si>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</si>
  <si>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</si>
  <si>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</si>
  <si>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</si>
  <si>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</si>
  <si>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</si>
  <si>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</si>
  <si>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</si>
  <si>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</si>
  <si>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</si>
  <si>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</si>
  <si>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</si>
  <si>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</si>
  <si>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</si>
  <si>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</si>
  <si>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</si>
  <si>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</si>
  <si>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</si>
  <si>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</si>
  <si>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</si>
  <si>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11月</t>
  </si>
  <si>
    <t>2018年</t>
  </si>
  <si>
    <t>6月</t>
  </si>
  <si>
    <t>7月</t>
  </si>
  <si>
    <t>8月</t>
  </si>
  <si>
    <t>10月</t>
  </si>
  <si>
    <t>12月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</si>
  <si>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</si>
  <si>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</si>
  <si>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</si>
  <si>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</si>
  <si>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</si>
  <si>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</si>
  <si>
    <t>广发中证传媒ETF联接A</t>
  </si>
  <si>
    <t>份额调整-调减</t>
  </si>
  <si>
    <t>工商银行 | 4358</t>
  </si>
  <si>
    <t>非货基分红</t>
    <phoneticPr fontId="1" type="noConversion"/>
  </si>
  <si>
    <t>货基收益</t>
    <phoneticPr fontId="1" type="noConversion"/>
  </si>
  <si>
    <t>是否货基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</si>
</sst>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00000"/>
    <numFmt numFmtId="178" formatCode="0.0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sz val="10"/>
      <color rgb="FF000000"/>
      <name val="Microsoft YaHei UI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  <xf numFmtId="0" fontId="7" fillId="0" borderId="0" xfId="0" applyFont="1"/>
    <xf numFmtId="14" fontId="7" fillId="0" borderId="0" xfId="0" applyNumberFormat="1" applyFont="1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46.871185763892" createdVersion="6" refreshedVersion="6" minRefreshableVersion="3" recordCount="211" xr:uid="{85476E28-B38C-48BA-BAA6-A4F68D46C42D}">
  <cacheSource type="worksheet">
    <worksheetSource ref="A1:K212" sheet="账户操作"/>
  </cacheSource>
  <cacheFields count="13">
    <cacheField name="确认日期" numFmtId="14">
      <sharedItems containsSemiMixedTypes="0" containsNonDate="0" containsDate="1" containsString="0" minDate="2016-09-20T00:00:00" maxDate="2019-06-22T00:00:00" count="79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  <d v="2019-04-29T00:00:00"/>
        <d v="2019-05-08T00:00:00"/>
        <d v="2019-05-16T00:00:00"/>
        <d v="2019-05-20T00:00:00"/>
        <d v="2019-05-31T00:00:00"/>
        <d v="2019-06-03T00:00:00"/>
        <d v="2019-06-19T00:00:00"/>
        <d v="2019-06-21T00:00:00"/>
      </sharedItems>
      <fieldGroup par="12" base="0">
        <rangePr groupBy="months" startDate="2016-09-20T00:00:00" endDate="2019-06-22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22"/>
        </groupItems>
      </fieldGroup>
    </cacheField>
    <cacheField name="基金代码" numFmtId="0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0">
      <sharedItems containsSemiMixedTypes="0" containsString="0" containsNumber="1" minValue="0" maxValue="100000"/>
    </cacheField>
    <cacheField name="确认金额" numFmtId="0">
      <sharedItems containsSemiMixedTypes="0" containsString="0" containsNumber="1" minValue="-4210.55" maxValue="100000"/>
    </cacheField>
    <cacheField name="手续费" numFmtId="0">
      <sharedItems containsSemiMixedTypes="0" containsString="0" containsNumber="1" minValue="0" maxValue="49.95"/>
    </cacheField>
    <cacheField name="确认净值" numFmtId="0">
      <sharedItems containsSemiMixedTypes="0" containsString="0" containsNumber="1" minValue="0" maxValue="2.6779999999999999"/>
    </cacheField>
    <cacheField name="关联银行卡" numFmtId="0">
      <sharedItems/>
    </cacheField>
    <cacheField name="净流入" numFmtId="2">
      <sharedItems containsSemiMixedTypes="0" containsString="0" containsNumber="1" minValue="-100000" maxValue="89557.08"/>
    </cacheField>
    <cacheField name="季度" numFmtId="0" databaseField="0">
      <fieldGroup base="0">
        <rangePr groupBy="quarters" startDate="2016-09-20T00:00:00" endDate="2019-06-22T00:00:00"/>
        <groupItems count="6">
          <s v="&lt;2016/9/20"/>
          <s v="第一季"/>
          <s v="第二季"/>
          <s v="第三季"/>
          <s v="第四季"/>
          <s v="&gt;2019/6/22"/>
        </groupItems>
      </fieldGroup>
    </cacheField>
    <cacheField name="年" numFmtId="0" databaseField="0">
      <fieldGroup base="0">
        <rangePr groupBy="years" startDate="2016-09-20T00:00:00" endDate="2019-06-22T00:00:00"/>
        <groupItems count="6">
          <s v="&lt;2016/9/20"/>
          <s v="2016年"/>
          <s v="2017年"/>
          <s v="2018年"/>
          <s v="2019年"/>
          <s v="&gt;2019/6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46.873129629632" createdVersion="6" refreshedVersion="6" minRefreshableVersion="3" recordCount="592" xr:uid="{CD2B0CAF-AC3A-4D12-B646-1AB299CD5395}">
  <cacheSource type="worksheet">
    <worksheetSource ref="A1:G593" sheet="分红信息"/>
  </cacheSource>
  <cacheFields count="9">
    <cacheField name="确认日期" numFmtId="14">
      <sharedItems containsSemiMixedTypes="0" containsNonDate="0" containsDate="1" containsString="0" minDate="2018-01-19T00:00:00" maxDate="2019-06-29T00:00:00" count="238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</sharedItems>
      <fieldGroup par="8" base="0">
        <rangePr groupBy="months" startDate="2018-01-19T00:00:00" endDate="2019-06-29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29"/>
        </groupItems>
      </fieldGroup>
    </cacheField>
    <cacheField name="基金代码" numFmtId="0">
      <sharedItems containsSemiMixedTypes="0" containsString="0" containsNumber="1" containsInteger="1" minValue="588" maxValue="340001"/>
    </cacheField>
    <cacheField name="基金简称" numFmtId="0">
      <sharedItems/>
    </cacheField>
    <cacheField name="分红方式" numFmtId="0">
      <sharedItems/>
    </cacheField>
    <cacheField name="分红金额" numFmtId="0">
      <sharedItems/>
    </cacheField>
    <cacheField name="红利再投份额" numFmtId="0">
      <sharedItems containsSemiMixedTypes="0" containsString="0" containsNumber="1" minValue="0.15" maxValue="1085.17"/>
    </cacheField>
    <cacheField name="确认净值" numFmtId="0">
      <sharedItems containsMixedTypes="1" containsNumber="1" minValue="1" maxValue="1.649"/>
    </cacheField>
    <cacheField name="季度" numFmtId="0" databaseField="0">
      <fieldGroup base="0">
        <rangePr groupBy="quarters" startDate="2018-01-19T00:00:00" endDate="2019-06-29T00:00:00"/>
        <groupItems count="6">
          <s v="&lt;2018/1/19"/>
          <s v="第一季"/>
          <s v="第二季"/>
          <s v="第三季"/>
          <s v="第四季"/>
          <s v="&gt;2019/6/29"/>
        </groupItems>
      </fieldGroup>
    </cacheField>
    <cacheField name="年" numFmtId="0" databaseField="0">
      <fieldGroup base="0">
        <rangePr groupBy="years" startDate="2018-01-19T00:00:00" endDate="2019-06-29T00:00:00"/>
        <groupItems count="4">
          <s v="&lt;2018/1/19"/>
          <s v="2018年"/>
          <s v="2019年"/>
          <s v="&gt;2019/6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  <r>
    <x v="71"/>
    <n v="3474"/>
    <s v="南方天天利货币Ｂ"/>
    <s v="活期宝转入—赎回"/>
    <s v="成功"/>
    <n v="6400"/>
    <n v="6400"/>
    <n v="0"/>
    <n v="1"/>
    <s v="招商银行 | 6292"/>
    <n v="-6400"/>
  </r>
  <r>
    <x v="71"/>
    <n v="4752"/>
    <s v="广发中证传媒ETF联接A"/>
    <s v="买基金"/>
    <s v="成功"/>
    <n v="7852.99"/>
    <n v="6400"/>
    <n v="7.67"/>
    <n v="0.81399999999999995"/>
    <s v="招商银行 | 6292"/>
    <n v="6400"/>
  </r>
  <r>
    <x v="72"/>
    <n v="3474"/>
    <s v="南方天天利货币Ｂ"/>
    <s v="活期宝充值"/>
    <s v="成功"/>
    <n v="2608.96"/>
    <n v="2608.96"/>
    <n v="0"/>
    <n v="1"/>
    <s v="工商银行 | 4358"/>
    <n v="2608.96"/>
  </r>
  <r>
    <x v="73"/>
    <n v="110022"/>
    <s v="易方达消费行业"/>
    <s v="卖基金极速回活期宝"/>
    <s v="成功"/>
    <n v="3730.54"/>
    <n v="9940.44"/>
    <n v="49.95"/>
    <n v="2.6779999999999999"/>
    <s v="招商银行 | 6292"/>
    <n v="-9940.44"/>
  </r>
  <r>
    <x v="73"/>
    <n v="3474"/>
    <s v="南方天天利货币Ｂ"/>
    <s v="卖基金充值"/>
    <s v="成功"/>
    <n v="10016.5"/>
    <n v="10016.5"/>
    <n v="0"/>
    <n v="1"/>
    <s v="招商银行 | 6292"/>
    <n v="-10016.5"/>
  </r>
  <r>
    <x v="73"/>
    <n v="3474"/>
    <s v="南方天天利货币Ｂ"/>
    <s v="活期宝转入—赎回"/>
    <s v="成功"/>
    <n v="6400"/>
    <n v="6400"/>
    <n v="0"/>
    <n v="1"/>
    <s v="招商银行 | 6292"/>
    <n v="-6400"/>
  </r>
  <r>
    <x v="73"/>
    <n v="110027"/>
    <s v="易方达安心回报债券A"/>
    <s v="买基金"/>
    <s v="成功"/>
    <n v="3942.59"/>
    <n v="6400"/>
    <n v="5.12"/>
    <n v="1.6220000000000001"/>
    <s v="招商银行 | 6292"/>
    <n v="6400"/>
  </r>
  <r>
    <x v="74"/>
    <n v="3474"/>
    <s v="南方天天利货币Ｂ"/>
    <s v="份额调整-调减"/>
    <s v="成功"/>
    <n v="76.06"/>
    <n v="76.06"/>
    <n v="0"/>
    <n v="1"/>
    <s v="招商银行 | 6292"/>
    <n v="76.06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110027"/>
    <s v="易方达安心回报债券A"/>
    <s v="买基金"/>
    <s v="成功"/>
    <n v="4011.84"/>
    <n v="6400"/>
    <n v="5.12"/>
    <n v="1.5940000000000001"/>
    <s v="招商银行 | 6292"/>
    <n v="6400"/>
  </r>
  <r>
    <x v="76"/>
    <n v="164906"/>
    <s v="交银中证海外中国互联网指数"/>
    <s v="买基金"/>
    <s v="成功"/>
    <n v="5738.18"/>
    <n v="6400"/>
    <n v="7.67"/>
    <n v="1.1140000000000001"/>
    <s v="招商银行 | 6292"/>
    <n v="6400"/>
  </r>
  <r>
    <x v="77"/>
    <n v="3474"/>
    <s v="南方天天利货币Ｂ"/>
    <s v="快速取现"/>
    <s v="成功"/>
    <n v="3600"/>
    <n v="3600"/>
    <n v="0"/>
    <n v="1"/>
    <s v="招商银行 | 6292"/>
    <n v="-3600"/>
  </r>
  <r>
    <x v="77"/>
    <n v="1666"/>
    <s v="鹏华添利宝货币"/>
    <s v="快速取现"/>
    <s v="成功"/>
    <n v="2800"/>
    <n v="2800"/>
    <n v="0"/>
    <n v="1"/>
    <s v="招商银行 | 6292"/>
    <n v="-2800"/>
  </r>
  <r>
    <x v="77"/>
    <n v="3474"/>
    <s v="南方天天利货币Ｂ"/>
    <s v="活期宝转入—赎回"/>
    <s v="成功"/>
    <n v="6400"/>
    <n v="6400"/>
    <n v="0"/>
    <n v="1"/>
    <s v="招商银行 | 6292"/>
    <n v="-6400"/>
  </r>
  <r>
    <x v="77"/>
    <n v="110027"/>
    <s v="易方达安心回报债券A"/>
    <s v="买基金"/>
    <s v="成功"/>
    <n v="4042.28"/>
    <n v="6400"/>
    <n v="5.12"/>
    <n v="1.5820000000000001"/>
    <s v="招商银行 | 6292"/>
    <n v="6400"/>
  </r>
  <r>
    <x v="77"/>
    <n v="3474"/>
    <s v="南方天天利货币Ｂ"/>
    <s v="快速取现"/>
    <s v="成功"/>
    <n v="6400"/>
    <n v="6400"/>
    <n v="0"/>
    <n v="1"/>
    <s v="招商银行 | 6292"/>
    <n v="-6400"/>
  </r>
  <r>
    <x v="78"/>
    <n v="4752"/>
    <s v="广发中证传媒ETF联接A"/>
    <s v="修改分红方式"/>
    <s v="成功"/>
    <n v="0"/>
    <n v="0"/>
    <n v="0"/>
    <n v="0"/>
    <s v="-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  <n v="100032"/>
    <s v="富国中证红利指数增强"/>
    <s v="红利再投资"/>
    <s v="--"/>
    <n v="1085.17"/>
    <n v="1.2150000000000001"/>
  </r>
  <r>
    <x v="1"/>
    <n v="891"/>
    <s v="博时现金宝货币Ｂ"/>
    <s v="红利再投资"/>
    <s v="--"/>
    <n v="39.700000000000003"/>
    <n v="1"/>
  </r>
  <r>
    <x v="2"/>
    <n v="3003"/>
    <s v="华夏现金增利货币A/E"/>
    <s v="红利再投资"/>
    <s v="--"/>
    <n v="3.54"/>
    <s v="--"/>
  </r>
  <r>
    <x v="2"/>
    <n v="600"/>
    <s v="汇添富和聚宝货币"/>
    <s v="红利再投资"/>
    <s v="--"/>
    <n v="2.4300000000000002"/>
    <n v="1"/>
  </r>
  <r>
    <x v="2"/>
    <n v="638"/>
    <s v="富国富钱包货币"/>
    <s v="红利再投资"/>
    <s v="--"/>
    <n v="2.3199999999999998"/>
    <n v="1"/>
  </r>
  <r>
    <x v="3"/>
    <n v="588"/>
    <s v="招商招钱宝货币A"/>
    <s v="红利再投资"/>
    <s v="--"/>
    <n v="2.17"/>
    <n v="1"/>
  </r>
  <r>
    <x v="3"/>
    <n v="600"/>
    <s v="汇添富和聚宝货币"/>
    <s v="红利再投资"/>
    <s v="--"/>
    <n v="2.42"/>
    <n v="1"/>
  </r>
  <r>
    <x v="3"/>
    <n v="638"/>
    <s v="富国富钱包货币"/>
    <s v="红利再投资"/>
    <s v="--"/>
    <n v="2.2599999999999998"/>
    <n v="1"/>
  </r>
  <r>
    <x v="3"/>
    <n v="709"/>
    <s v="华安汇财通货币"/>
    <s v="红利再投资"/>
    <s v="--"/>
    <n v="2.11"/>
    <n v="1"/>
  </r>
  <r>
    <x v="3"/>
    <n v="3003"/>
    <s v="华夏现金增利货币A/E"/>
    <s v="红利再投资"/>
    <s v="--"/>
    <n v="1.83"/>
    <s v="--"/>
  </r>
  <r>
    <x v="4"/>
    <n v="638"/>
    <s v="富国富钱包货币"/>
    <s v="红利再投资"/>
    <s v="--"/>
    <n v="2.19"/>
    <n v="1"/>
  </r>
  <r>
    <x v="4"/>
    <n v="3003"/>
    <s v="华夏现金增利货币A/E"/>
    <s v="红利再投资"/>
    <s v="--"/>
    <n v="2.19"/>
    <s v="--"/>
  </r>
  <r>
    <x v="4"/>
    <n v="588"/>
    <s v="招商招钱宝货币A"/>
    <s v="红利再投资"/>
    <s v="--"/>
    <n v="2.17"/>
    <n v="1"/>
  </r>
  <r>
    <x v="4"/>
    <n v="600"/>
    <s v="汇添富和聚宝货币"/>
    <s v="红利再投资"/>
    <s v="--"/>
    <n v="2.4"/>
    <n v="1"/>
  </r>
  <r>
    <x v="4"/>
    <n v="709"/>
    <s v="华安汇财通货币"/>
    <s v="红利再投资"/>
    <s v="--"/>
    <n v="2.12"/>
    <n v="1"/>
  </r>
  <r>
    <x v="5"/>
    <n v="588"/>
    <s v="招商招钱宝货币A"/>
    <s v="红利再投资"/>
    <s v="--"/>
    <n v="2.7"/>
    <n v="1"/>
  </r>
  <r>
    <x v="5"/>
    <n v="600"/>
    <s v="汇添富和聚宝货币"/>
    <s v="红利再投资"/>
    <s v="--"/>
    <n v="2.9"/>
    <n v="1"/>
  </r>
  <r>
    <x v="5"/>
    <n v="638"/>
    <s v="富国富钱包货币"/>
    <s v="红利再投资"/>
    <s v="--"/>
    <n v="2.65"/>
    <n v="1"/>
  </r>
  <r>
    <x v="5"/>
    <n v="709"/>
    <s v="华安汇财通货币"/>
    <s v="红利再投资"/>
    <s v="--"/>
    <n v="2.64"/>
    <n v="1"/>
  </r>
  <r>
    <x v="5"/>
    <n v="3003"/>
    <s v="华夏现金增利货币A/E"/>
    <s v="红利再投资"/>
    <s v="--"/>
    <n v="2.27"/>
    <s v="--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600"/>
    <s v="汇添富和聚宝货币"/>
    <s v="红利再投资"/>
    <s v="--"/>
    <n v="9.1300000000000008"/>
    <n v="1"/>
  </r>
  <r>
    <x v="6"/>
    <n v="638"/>
    <s v="富国富钱包货币"/>
    <s v="红利再投资"/>
    <s v="--"/>
    <n v="8.0299999999999994"/>
    <n v="1"/>
  </r>
  <r>
    <x v="6"/>
    <n v="709"/>
    <s v="华安汇财通货币"/>
    <s v="红利再投资"/>
    <s v="--"/>
    <n v="7.77"/>
    <n v="1"/>
  </r>
  <r>
    <x v="6"/>
    <n v="3003"/>
    <s v="华夏现金增利货币A/E"/>
    <s v="红利再投资"/>
    <s v="--"/>
    <n v="6.74"/>
    <s v="--"/>
  </r>
  <r>
    <x v="7"/>
    <n v="588"/>
    <s v="招商招钱宝货币A"/>
    <s v="红利再投资"/>
    <s v="--"/>
    <n v="2.68"/>
    <n v="1"/>
  </r>
  <r>
    <x v="7"/>
    <n v="638"/>
    <s v="富国富钱包货币"/>
    <s v="红利再投资"/>
    <s v="--"/>
    <n v="2.7"/>
    <n v="1"/>
  </r>
  <r>
    <x v="7"/>
    <n v="3003"/>
    <s v="华夏现金增利货币A/E"/>
    <s v="红利再投资"/>
    <s v="--"/>
    <n v="2.25"/>
    <s v="--"/>
  </r>
  <r>
    <x v="7"/>
    <n v="600"/>
    <s v="汇添富和聚宝货币"/>
    <s v="红利再投资"/>
    <s v="--"/>
    <n v="2.91"/>
    <n v="1"/>
  </r>
  <r>
    <x v="7"/>
    <n v="709"/>
    <s v="华安汇财通货币"/>
    <s v="红利再投资"/>
    <s v="--"/>
    <n v="2.6"/>
    <n v="1"/>
  </r>
  <r>
    <x v="8"/>
    <n v="638"/>
    <s v="富国富钱包货币"/>
    <s v="红利再投资"/>
    <s v="--"/>
    <n v="2.71"/>
    <n v="1"/>
  </r>
  <r>
    <x v="8"/>
    <n v="3003"/>
    <s v="华夏现金增利货币A/E"/>
    <s v="红利再投资"/>
    <s v="--"/>
    <n v="2.2200000000000002"/>
    <s v="--"/>
  </r>
  <r>
    <x v="8"/>
    <n v="588"/>
    <s v="招商招钱宝货币A"/>
    <s v="红利再投资"/>
    <s v="--"/>
    <n v="2.67"/>
    <n v="1"/>
  </r>
  <r>
    <x v="8"/>
    <n v="600"/>
    <s v="汇添富和聚宝货币"/>
    <s v="红利再投资"/>
    <s v="--"/>
    <n v="3.1"/>
    <n v="1"/>
  </r>
  <r>
    <x v="8"/>
    <n v="709"/>
    <s v="华安汇财通货币"/>
    <s v="红利再投资"/>
    <s v="--"/>
    <n v="2.5299999999999998"/>
    <n v="1"/>
  </r>
  <r>
    <x v="9"/>
    <n v="638"/>
    <s v="富国富钱包货币"/>
    <s v="红利再投资"/>
    <s v="--"/>
    <n v="3.13"/>
    <n v="1"/>
  </r>
  <r>
    <x v="9"/>
    <n v="3003"/>
    <s v="华夏现金增利货币A/E"/>
    <s v="红利再投资"/>
    <s v="--"/>
    <n v="2.19"/>
    <s v="--"/>
  </r>
  <r>
    <x v="9"/>
    <n v="588"/>
    <s v="招商招钱宝货币A"/>
    <s v="红利再投资"/>
    <s v="--"/>
    <n v="2.67"/>
    <n v="1"/>
  </r>
  <r>
    <x v="9"/>
    <n v="600"/>
    <s v="汇添富和聚宝货币"/>
    <s v="红利再投资"/>
    <s v="--"/>
    <n v="2.89"/>
    <n v="1"/>
  </r>
  <r>
    <x v="9"/>
    <n v="709"/>
    <s v="华安汇财通货币"/>
    <s v="红利再投资"/>
    <s v="--"/>
    <n v="2.56"/>
    <n v="1"/>
  </r>
  <r>
    <x v="10"/>
    <n v="600"/>
    <s v="汇添富和聚宝货币"/>
    <s v="红利再投资"/>
    <s v="--"/>
    <n v="2.9"/>
    <n v="1"/>
  </r>
  <r>
    <x v="10"/>
    <n v="638"/>
    <s v="富国富钱包货币"/>
    <s v="红利再投资"/>
    <s v="--"/>
    <n v="2.85"/>
    <n v="1"/>
  </r>
  <r>
    <x v="10"/>
    <n v="3003"/>
    <s v="华夏现金增利货币A/E"/>
    <s v="红利再投资"/>
    <s v="--"/>
    <n v="2.25"/>
    <s v="--"/>
  </r>
  <r>
    <x v="10"/>
    <n v="588"/>
    <s v="招商招钱宝货币A"/>
    <s v="红利再投资"/>
    <s v="--"/>
    <n v="2.66"/>
    <n v="1"/>
  </r>
  <r>
    <x v="10"/>
    <n v="709"/>
    <s v="华安汇财通货币"/>
    <s v="红利再投资"/>
    <s v="--"/>
    <n v="2.5099999999999998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600"/>
    <s v="汇添富和聚宝货币"/>
    <s v="红利再投资"/>
    <s v="--"/>
    <n v="9.01"/>
    <n v="1"/>
  </r>
  <r>
    <x v="11"/>
    <n v="638"/>
    <s v="富国富钱包货币"/>
    <s v="红利再投资"/>
    <s v="--"/>
    <n v="8.36"/>
    <n v="1"/>
  </r>
  <r>
    <x v="11"/>
    <n v="709"/>
    <s v="华安汇财通货币"/>
    <s v="红利再投资"/>
    <s v="--"/>
    <n v="7.51"/>
    <n v="1"/>
  </r>
  <r>
    <x v="11"/>
    <n v="3003"/>
    <s v="华夏现金增利货币A/E"/>
    <s v="红利再投资"/>
    <s v="--"/>
    <n v="7.02"/>
    <s v="--"/>
  </r>
  <r>
    <x v="12"/>
    <n v="600"/>
    <s v="汇添富和聚宝货币"/>
    <s v="红利再投资"/>
    <s v="--"/>
    <n v="2.8"/>
    <n v="1"/>
  </r>
  <r>
    <x v="12"/>
    <n v="638"/>
    <s v="富国富钱包货币"/>
    <s v="红利再投资"/>
    <s v="--"/>
    <n v="2.73"/>
    <n v="1"/>
  </r>
  <r>
    <x v="12"/>
    <n v="709"/>
    <s v="华安汇财通货币"/>
    <s v="红利再投资"/>
    <s v="--"/>
    <n v="2.82"/>
    <n v="1"/>
  </r>
  <r>
    <x v="12"/>
    <n v="3003"/>
    <s v="华夏现金增利货币A/E"/>
    <s v="红利再投资"/>
    <s v="--"/>
    <n v="2.21"/>
    <s v="--"/>
  </r>
  <r>
    <x v="12"/>
    <n v="588"/>
    <s v="招商招钱宝货币A"/>
    <s v="红利再投资"/>
    <s v="--"/>
    <n v="2.68"/>
    <n v="1"/>
  </r>
  <r>
    <x v="13"/>
    <n v="709"/>
    <s v="华安汇财通货币"/>
    <s v="红利再投资"/>
    <s v="--"/>
    <n v="2.5"/>
    <n v="1"/>
  </r>
  <r>
    <x v="13"/>
    <n v="588"/>
    <s v="招商招钱宝货币A"/>
    <s v="红利再投资"/>
    <s v="--"/>
    <n v="2.66"/>
    <n v="1"/>
  </r>
  <r>
    <x v="13"/>
    <n v="600"/>
    <s v="汇添富和聚宝货币"/>
    <s v="红利再投资"/>
    <s v="--"/>
    <n v="2.78"/>
    <n v="1"/>
  </r>
  <r>
    <x v="13"/>
    <n v="638"/>
    <s v="富国富钱包货币"/>
    <s v="红利再投资"/>
    <s v="--"/>
    <n v="2.61"/>
    <n v="1"/>
  </r>
  <r>
    <x v="13"/>
    <n v="3003"/>
    <s v="华夏现金增利货币A/E"/>
    <s v="红利再投资"/>
    <s v="--"/>
    <n v="2.4"/>
    <s v="--"/>
  </r>
  <r>
    <x v="14"/>
    <n v="588"/>
    <s v="招商招钱宝货币A"/>
    <s v="红利再投资"/>
    <s v="--"/>
    <n v="2.67"/>
    <n v="1"/>
  </r>
  <r>
    <x v="14"/>
    <n v="600"/>
    <s v="汇添富和聚宝货币"/>
    <s v="红利再投资"/>
    <s v="--"/>
    <n v="2.76"/>
    <n v="1"/>
  </r>
  <r>
    <x v="14"/>
    <n v="638"/>
    <s v="富国富钱包货币"/>
    <s v="红利再投资"/>
    <s v="--"/>
    <n v="2.6"/>
    <n v="1"/>
  </r>
  <r>
    <x v="14"/>
    <n v="709"/>
    <s v="华安汇财通货币"/>
    <s v="红利再投资"/>
    <s v="--"/>
    <n v="2.59"/>
    <n v="1"/>
  </r>
  <r>
    <x v="14"/>
    <n v="3003"/>
    <s v="华夏现金增利货币A/E"/>
    <s v="红利再投资"/>
    <s v="--"/>
    <n v="2.37"/>
    <s v="--"/>
  </r>
  <r>
    <x v="15"/>
    <n v="588"/>
    <s v="招商招钱宝货币A"/>
    <s v="红利再投资"/>
    <s v="--"/>
    <n v="2.67"/>
    <n v="1"/>
  </r>
  <r>
    <x v="15"/>
    <n v="600"/>
    <s v="汇添富和聚宝货币"/>
    <s v="红利再投资"/>
    <s v="--"/>
    <n v="2.72"/>
    <n v="1"/>
  </r>
  <r>
    <x v="15"/>
    <n v="638"/>
    <s v="富国富钱包货币"/>
    <s v="红利再投资"/>
    <s v="--"/>
    <n v="2.57"/>
    <n v="1"/>
  </r>
  <r>
    <x v="15"/>
    <n v="709"/>
    <s v="华安汇财通货币"/>
    <s v="红利再投资"/>
    <s v="--"/>
    <n v="2.4500000000000002"/>
    <n v="1"/>
  </r>
  <r>
    <x v="15"/>
    <n v="3003"/>
    <s v="华夏现金增利货币A/E"/>
    <s v="红利再投资"/>
    <s v="--"/>
    <n v="2.4500000000000002"/>
    <s v="--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600"/>
    <s v="汇添富和聚宝货币"/>
    <s v="红利再投资"/>
    <s v="--"/>
    <n v="8.68"/>
    <n v="1"/>
  </r>
  <r>
    <x v="16"/>
    <n v="638"/>
    <s v="富国富钱包货币"/>
    <s v="红利再投资"/>
    <s v="--"/>
    <n v="7.99"/>
    <n v="1"/>
  </r>
  <r>
    <x v="16"/>
    <n v="709"/>
    <s v="华安汇财通货币"/>
    <s v="红利再投资"/>
    <s v="--"/>
    <n v="7.51"/>
    <n v="1"/>
  </r>
  <r>
    <x v="16"/>
    <n v="3003"/>
    <s v="华夏现金增利货币A/E"/>
    <s v="红利再投资"/>
    <s v="--"/>
    <n v="6.99"/>
    <s v="--"/>
  </r>
  <r>
    <x v="17"/>
    <n v="588"/>
    <s v="招商招钱宝货币A"/>
    <s v="红利再投资"/>
    <s v="--"/>
    <n v="2.67"/>
    <n v="1"/>
  </r>
  <r>
    <x v="17"/>
    <n v="600"/>
    <s v="汇添富和聚宝货币"/>
    <s v="红利再投资"/>
    <s v="--"/>
    <n v="2.75"/>
    <n v="1"/>
  </r>
  <r>
    <x v="17"/>
    <n v="638"/>
    <s v="富国富钱包货币"/>
    <s v="红利再投资"/>
    <s v="--"/>
    <n v="3.14"/>
    <n v="1"/>
  </r>
  <r>
    <x v="17"/>
    <n v="709"/>
    <s v="华安汇财通货币"/>
    <s v="红利再投资"/>
    <s v="--"/>
    <n v="2.46"/>
    <n v="1"/>
  </r>
  <r>
    <x v="17"/>
    <n v="3003"/>
    <s v="华夏现金增利货币A/E"/>
    <s v="红利再投资"/>
    <s v="--"/>
    <n v="2.33"/>
    <s v="--"/>
  </r>
  <r>
    <x v="18"/>
    <n v="600"/>
    <s v="汇添富和聚宝货币"/>
    <s v="红利再投资"/>
    <s v="--"/>
    <n v="2.76"/>
    <n v="1"/>
  </r>
  <r>
    <x v="18"/>
    <n v="638"/>
    <s v="富国富钱包货币"/>
    <s v="红利再投资"/>
    <s v="--"/>
    <n v="2.57"/>
    <n v="1"/>
  </r>
  <r>
    <x v="18"/>
    <n v="709"/>
    <s v="华安汇财通货币"/>
    <s v="红利再投资"/>
    <s v="--"/>
    <n v="2.84"/>
    <n v="1"/>
  </r>
  <r>
    <x v="18"/>
    <n v="588"/>
    <s v="招商招钱宝货币A"/>
    <s v="红利再投资"/>
    <s v="--"/>
    <n v="2.68"/>
    <n v="1"/>
  </r>
  <r>
    <x v="18"/>
    <n v="891"/>
    <s v="博时现金宝货币Ｂ"/>
    <s v="红利再投资"/>
    <s v="--"/>
    <n v="91.55"/>
    <n v="1"/>
  </r>
  <r>
    <x v="18"/>
    <n v="3003"/>
    <s v="华夏现金增利货币A/E"/>
    <s v="红利再投资"/>
    <s v="--"/>
    <n v="2.35"/>
    <s v="--"/>
  </r>
  <r>
    <x v="19"/>
    <n v="588"/>
    <s v="招商招钱宝货币A"/>
    <s v="红利再投资"/>
    <s v="--"/>
    <n v="2.66"/>
    <n v="1"/>
  </r>
  <r>
    <x v="19"/>
    <n v="600"/>
    <s v="汇添富和聚宝货币"/>
    <s v="红利再投资"/>
    <s v="--"/>
    <n v="2.76"/>
    <n v="1"/>
  </r>
  <r>
    <x v="19"/>
    <n v="709"/>
    <s v="华安汇财通货币"/>
    <s v="红利再投资"/>
    <s v="--"/>
    <n v="2.4700000000000002"/>
    <n v="1"/>
  </r>
  <r>
    <x v="19"/>
    <n v="3003"/>
    <s v="华夏现金增利货币A/E"/>
    <s v="红利再投资"/>
    <s v="--"/>
    <n v="2.34"/>
    <s v="--"/>
  </r>
  <r>
    <x v="19"/>
    <n v="638"/>
    <s v="富国富钱包货币"/>
    <s v="红利再投资"/>
    <s v="--"/>
    <n v="2.29"/>
    <n v="1"/>
  </r>
  <r>
    <x v="20"/>
    <n v="709"/>
    <s v="华安汇财通货币"/>
    <s v="红利再投资"/>
    <s v="--"/>
    <n v="2.6"/>
    <n v="1"/>
  </r>
  <r>
    <x v="20"/>
    <n v="588"/>
    <s v="招商招钱宝货币A"/>
    <s v="红利再投资"/>
    <s v="--"/>
    <n v="2.64"/>
    <n v="1"/>
  </r>
  <r>
    <x v="20"/>
    <n v="600"/>
    <s v="汇添富和聚宝货币"/>
    <s v="红利再投资"/>
    <s v="--"/>
    <n v="2.5"/>
    <n v="1"/>
  </r>
  <r>
    <x v="20"/>
    <n v="638"/>
    <s v="富国富钱包货币"/>
    <s v="红利再投资"/>
    <s v="--"/>
    <n v="2.2999999999999998"/>
    <n v="1"/>
  </r>
  <r>
    <x v="20"/>
    <n v="3003"/>
    <s v="华夏现金增利货币A/E"/>
    <s v="红利再投资"/>
    <s v="--"/>
    <n v="2.6"/>
    <s v="--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709"/>
    <s v="华安汇财通货币"/>
    <s v="红利再投资"/>
    <s v="--"/>
    <n v="7.53"/>
    <n v="1"/>
  </r>
  <r>
    <x v="21"/>
    <n v="3003"/>
    <s v="华夏现金增利货币A/E"/>
    <s v="红利再投资"/>
    <s v="--"/>
    <n v="6.95"/>
    <s v="--"/>
  </r>
  <r>
    <x v="21"/>
    <n v="600"/>
    <s v="汇添富和聚宝货币"/>
    <s v="红利再投资"/>
    <s v="--"/>
    <n v="7.45"/>
    <n v="1"/>
  </r>
  <r>
    <x v="21"/>
    <n v="638"/>
    <s v="富国富钱包货币"/>
    <s v="红利再投资"/>
    <s v="--"/>
    <n v="7.34"/>
    <n v="1"/>
  </r>
  <r>
    <x v="22"/>
    <n v="600"/>
    <s v="汇添富和聚宝货币"/>
    <s v="红利再投资"/>
    <s v="--"/>
    <n v="2.4900000000000002"/>
    <n v="1"/>
  </r>
  <r>
    <x v="22"/>
    <n v="709"/>
    <s v="华安汇财通货币"/>
    <s v="红利再投资"/>
    <s v="--"/>
    <n v="2.4"/>
    <n v="1"/>
  </r>
  <r>
    <x v="22"/>
    <n v="3003"/>
    <s v="华夏现金增利货币A/E"/>
    <s v="红利再投资"/>
    <s v="--"/>
    <n v="2.38"/>
    <s v="--"/>
  </r>
  <r>
    <x v="22"/>
    <n v="588"/>
    <s v="招商招钱宝货币A"/>
    <s v="红利再投资"/>
    <s v="--"/>
    <n v="2.64"/>
    <n v="1"/>
  </r>
  <r>
    <x v="22"/>
    <n v="638"/>
    <s v="富国富钱包货币"/>
    <s v="红利再投资"/>
    <s v="--"/>
    <n v="2.36"/>
    <n v="1"/>
  </r>
  <r>
    <x v="23"/>
    <n v="588"/>
    <s v="招商招钱宝货币A"/>
    <s v="红利再投资"/>
    <s v="--"/>
    <n v="2.63"/>
    <n v="1"/>
  </r>
  <r>
    <x v="23"/>
    <n v="600"/>
    <s v="汇添富和聚宝货币"/>
    <s v="红利再投资"/>
    <s v="--"/>
    <n v="2.4900000000000002"/>
    <n v="1"/>
  </r>
  <r>
    <x v="23"/>
    <n v="638"/>
    <s v="富国富钱包货币"/>
    <s v="红利再投资"/>
    <s v="--"/>
    <n v="2.83"/>
    <n v="1"/>
  </r>
  <r>
    <x v="23"/>
    <n v="709"/>
    <s v="华安汇财通货币"/>
    <s v="红利再投资"/>
    <s v="--"/>
    <n v="2.38"/>
    <n v="1"/>
  </r>
  <r>
    <x v="23"/>
    <n v="3003"/>
    <s v="华夏现金增利货币A/E"/>
    <s v="红利再投资"/>
    <s v="--"/>
    <n v="2.2400000000000002"/>
    <s v="--"/>
  </r>
  <r>
    <x v="24"/>
    <n v="588"/>
    <s v="招商招钱宝货币A"/>
    <s v="红利再投资"/>
    <s v="--"/>
    <n v="2.63"/>
    <n v="1"/>
  </r>
  <r>
    <x v="24"/>
    <n v="600"/>
    <s v="汇添富和聚宝货币"/>
    <s v="红利再投资"/>
    <s v="--"/>
    <n v="2.5099999999999998"/>
    <n v="1"/>
  </r>
  <r>
    <x v="24"/>
    <n v="638"/>
    <s v="富国富钱包货币"/>
    <s v="红利再投资"/>
    <s v="--"/>
    <n v="2.89"/>
    <n v="1"/>
  </r>
  <r>
    <x v="24"/>
    <n v="709"/>
    <s v="华安汇财通货币"/>
    <s v="红利再投资"/>
    <s v="--"/>
    <n v="2.73"/>
    <n v="1"/>
  </r>
  <r>
    <x v="24"/>
    <n v="3003"/>
    <s v="华夏现金增利货币A/E"/>
    <s v="红利再投资"/>
    <s v="--"/>
    <n v="4.08"/>
    <s v="--"/>
  </r>
  <r>
    <x v="25"/>
    <n v="638"/>
    <s v="富国富钱包货币"/>
    <s v="红利再投资"/>
    <s v="--"/>
    <n v="2.87"/>
    <n v="1"/>
  </r>
  <r>
    <x v="25"/>
    <n v="709"/>
    <s v="华安汇财通货币"/>
    <s v="红利再投资"/>
    <s v="--"/>
    <n v="2.39"/>
    <n v="1"/>
  </r>
  <r>
    <x v="25"/>
    <n v="588"/>
    <s v="招商招钱宝货币A"/>
    <s v="红利再投资"/>
    <s v="--"/>
    <n v="2.63"/>
    <n v="1"/>
  </r>
  <r>
    <x v="25"/>
    <n v="600"/>
    <s v="汇添富和聚宝货币"/>
    <s v="红利再投资"/>
    <s v="--"/>
    <n v="2.4900000000000002"/>
    <n v="1"/>
  </r>
  <r>
    <x v="25"/>
    <n v="3003"/>
    <s v="华夏现金增利货币A/E"/>
    <s v="红利再投资"/>
    <s v="--"/>
    <n v="2.37"/>
    <s v="--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709"/>
    <s v="华安汇财通货币"/>
    <s v="红利再投资"/>
    <s v="--"/>
    <n v="7.17"/>
    <n v="1"/>
  </r>
  <r>
    <x v="26"/>
    <n v="600"/>
    <s v="汇添富和聚宝货币"/>
    <s v="红利再投资"/>
    <s v="--"/>
    <n v="7.52"/>
    <n v="1"/>
  </r>
  <r>
    <x v="26"/>
    <n v="638"/>
    <s v="富国富钱包货币"/>
    <s v="红利再投资"/>
    <s v="--"/>
    <n v="8.7799999999999994"/>
    <n v="1"/>
  </r>
  <r>
    <x v="26"/>
    <n v="3003"/>
    <s v="华夏现金增利货币A/E"/>
    <s v="红利再投资"/>
    <s v="--"/>
    <n v="6.08"/>
    <s v="--"/>
  </r>
  <r>
    <x v="27"/>
    <n v="588"/>
    <s v="招商招钱宝货币A"/>
    <s v="红利再投资"/>
    <s v="--"/>
    <n v="2.62"/>
    <n v="1"/>
  </r>
  <r>
    <x v="27"/>
    <n v="600"/>
    <s v="汇添富和聚宝货币"/>
    <s v="红利再投资"/>
    <s v="--"/>
    <n v="2.5"/>
    <n v="1"/>
  </r>
  <r>
    <x v="27"/>
    <n v="709"/>
    <s v="华安汇财通货币"/>
    <s v="红利再投资"/>
    <s v="--"/>
    <n v="2.38"/>
    <n v="1"/>
  </r>
  <r>
    <x v="27"/>
    <n v="3003"/>
    <s v="华夏现金增利货币A/E"/>
    <s v="红利再投资"/>
    <s v="--"/>
    <n v="2.13"/>
    <s v="--"/>
  </r>
  <r>
    <x v="27"/>
    <n v="638"/>
    <s v="富国富钱包货币"/>
    <s v="红利再投资"/>
    <s v="--"/>
    <n v="2.76"/>
    <n v="1"/>
  </r>
  <r>
    <x v="28"/>
    <n v="1666"/>
    <s v="鹏华添利宝货币"/>
    <s v="红利再投资"/>
    <s v="--"/>
    <n v="9.19"/>
    <n v="1"/>
  </r>
  <r>
    <x v="28"/>
    <n v="3474"/>
    <s v="南方天天利货币Ｂ"/>
    <s v="红利再投资"/>
    <s v="--"/>
    <n v="8.9"/>
    <n v="1"/>
  </r>
  <r>
    <x v="29"/>
    <n v="1666"/>
    <s v="鹏华添利宝货币"/>
    <s v="红利再投资"/>
    <s v="--"/>
    <n v="8.52"/>
    <n v="1"/>
  </r>
  <r>
    <x v="29"/>
    <n v="3474"/>
    <s v="南方天天利货币Ｂ"/>
    <s v="红利再投资"/>
    <s v="--"/>
    <n v="8.76"/>
    <n v="1"/>
  </r>
  <r>
    <x v="30"/>
    <n v="1666"/>
    <s v="鹏华添利宝货币"/>
    <s v="红利再投资"/>
    <s v="--"/>
    <n v="8.84"/>
    <n v="1"/>
  </r>
  <r>
    <x v="30"/>
    <n v="3474"/>
    <s v="南方天天利货币Ｂ"/>
    <s v="红利再投资"/>
    <s v="--"/>
    <n v="8.76"/>
    <n v="1"/>
  </r>
  <r>
    <x v="31"/>
    <n v="1666"/>
    <s v="鹏华添利宝货币"/>
    <s v="红利再投资"/>
    <s v="--"/>
    <n v="25.38"/>
    <n v="1"/>
  </r>
  <r>
    <x v="31"/>
    <n v="3474"/>
    <s v="南方天天利货币Ｂ"/>
    <s v="红利再投资"/>
    <s v="--"/>
    <n v="27.05"/>
    <n v="1"/>
  </r>
  <r>
    <x v="32"/>
    <n v="1666"/>
    <s v="鹏华添利宝货币"/>
    <s v="红利再投资"/>
    <s v="--"/>
    <n v="8.7100000000000009"/>
    <n v="1"/>
  </r>
  <r>
    <x v="32"/>
    <n v="3474"/>
    <s v="南方天天利货币Ｂ"/>
    <s v="红利再投资"/>
    <s v="--"/>
    <n v="7.34"/>
    <n v="1"/>
  </r>
  <r>
    <x v="33"/>
    <n v="3474"/>
    <s v="南方天天利货币Ｂ"/>
    <s v="红利再投资"/>
    <s v="--"/>
    <n v="6.49"/>
    <n v="1"/>
  </r>
  <r>
    <x v="33"/>
    <n v="1666"/>
    <s v="鹏华添利宝货币"/>
    <s v="红利再投资"/>
    <s v="--"/>
    <n v="8.4"/>
    <n v="1"/>
  </r>
  <r>
    <x v="34"/>
    <n v="1666"/>
    <s v="鹏华添利宝货币"/>
    <s v="红利再投资"/>
    <s v="--"/>
    <n v="8.75"/>
    <n v="1"/>
  </r>
  <r>
    <x v="34"/>
    <n v="3474"/>
    <s v="南方天天利货币Ｂ"/>
    <s v="红利再投资"/>
    <s v="--"/>
    <n v="6.33"/>
    <n v="1"/>
  </r>
  <r>
    <x v="35"/>
    <n v="1666"/>
    <s v="鹏华添利宝货币"/>
    <s v="红利再投资"/>
    <s v="--"/>
    <n v="8.57"/>
    <n v="1"/>
  </r>
  <r>
    <x v="35"/>
    <n v="3474"/>
    <s v="南方天天利货币Ｂ"/>
    <s v="红利再投资"/>
    <s v="--"/>
    <n v="6.8"/>
    <n v="1"/>
  </r>
  <r>
    <x v="36"/>
    <n v="1666"/>
    <s v="鹏华添利宝货币"/>
    <s v="红利再投资"/>
    <s v="--"/>
    <n v="25.37"/>
    <n v="1"/>
  </r>
  <r>
    <x v="36"/>
    <n v="3474"/>
    <s v="南方天天利货币Ｂ"/>
    <s v="红利再投资"/>
    <s v="--"/>
    <n v="19.29"/>
    <n v="1"/>
  </r>
  <r>
    <x v="37"/>
    <n v="1666"/>
    <s v="鹏华添利宝货币"/>
    <s v="红利再投资"/>
    <s v="--"/>
    <n v="8.4499999999999993"/>
    <n v="1"/>
  </r>
  <r>
    <x v="37"/>
    <n v="3474"/>
    <s v="南方天天利货币Ｂ"/>
    <s v="红利再投资"/>
    <s v="--"/>
    <n v="6.46"/>
    <n v="1"/>
  </r>
  <r>
    <x v="38"/>
    <n v="1666"/>
    <s v="鹏华添利宝货币"/>
    <s v="红利再投资"/>
    <s v="--"/>
    <n v="8.41"/>
    <n v="1"/>
  </r>
  <r>
    <x v="38"/>
    <n v="3474"/>
    <s v="南方天天利货币Ｂ"/>
    <s v="红利再投资"/>
    <s v="--"/>
    <n v="6.56"/>
    <n v="1"/>
  </r>
  <r>
    <x v="39"/>
    <n v="3474"/>
    <s v="南方天天利货币Ｂ"/>
    <s v="红利再投资"/>
    <s v="--"/>
    <n v="6.43"/>
    <n v="1"/>
  </r>
  <r>
    <x v="39"/>
    <n v="1666"/>
    <s v="鹏华添利宝货币"/>
    <s v="红利再投资"/>
    <s v="--"/>
    <n v="8.56"/>
    <n v="1"/>
  </r>
  <r>
    <x v="40"/>
    <n v="1666"/>
    <s v="鹏华添利宝货币"/>
    <s v="红利再投资"/>
    <s v="--"/>
    <n v="8.69"/>
    <n v="1"/>
  </r>
  <r>
    <x v="40"/>
    <n v="3474"/>
    <s v="南方天天利货币Ｂ"/>
    <s v="红利再投资"/>
    <s v="--"/>
    <n v="6.36"/>
    <n v="1"/>
  </r>
  <r>
    <x v="41"/>
    <n v="1666"/>
    <s v="鹏华添利宝货币"/>
    <s v="红利再投资"/>
    <s v="--"/>
    <n v="24.92"/>
    <n v="1"/>
  </r>
  <r>
    <x v="41"/>
    <n v="3474"/>
    <s v="南方天天利货币Ｂ"/>
    <s v="红利再投资"/>
    <s v="--"/>
    <n v="19.07"/>
    <n v="1"/>
  </r>
  <r>
    <x v="42"/>
    <n v="1666"/>
    <s v="鹏华添利宝货币"/>
    <s v="红利再投资"/>
    <s v="--"/>
    <n v="7.52"/>
    <n v="1"/>
  </r>
  <r>
    <x v="42"/>
    <n v="3474"/>
    <s v="南方天天利货币Ｂ"/>
    <s v="红利再投资"/>
    <s v="--"/>
    <n v="6.36"/>
    <n v="1"/>
  </r>
  <r>
    <x v="43"/>
    <n v="3474"/>
    <s v="南方天天利货币Ｂ"/>
    <s v="红利再投资"/>
    <s v="--"/>
    <n v="6.31"/>
    <n v="1"/>
  </r>
  <r>
    <x v="43"/>
    <n v="1666"/>
    <s v="鹏华添利宝货币"/>
    <s v="红利再投资"/>
    <s v="--"/>
    <n v="7.5"/>
    <n v="1"/>
  </r>
  <r>
    <x v="44"/>
    <n v="1666"/>
    <s v="鹏华添利宝货币"/>
    <s v="红利再投资"/>
    <s v="--"/>
    <n v="7.53"/>
    <n v="1"/>
  </r>
  <r>
    <x v="44"/>
    <n v="3474"/>
    <s v="南方天天利货币Ｂ"/>
    <s v="红利再投资"/>
    <s v="--"/>
    <n v="6.28"/>
    <n v="1"/>
  </r>
  <r>
    <x v="45"/>
    <n v="1666"/>
    <s v="鹏华添利宝货币"/>
    <s v="红利再投资"/>
    <s v="--"/>
    <n v="16.440000000000001"/>
    <n v="1"/>
  </r>
  <r>
    <x v="45"/>
    <n v="3474"/>
    <s v="南方天天利货币Ｂ"/>
    <s v="红利再投资"/>
    <s v="--"/>
    <n v="15.84"/>
    <n v="1"/>
  </r>
  <r>
    <x v="46"/>
    <n v="1666"/>
    <s v="鹏华添利宝货币"/>
    <s v="红利再投资"/>
    <s v="--"/>
    <n v="46.35"/>
    <n v="1"/>
  </r>
  <r>
    <x v="46"/>
    <n v="3474"/>
    <s v="南方天天利货币Ｂ"/>
    <s v="红利再投资"/>
    <s v="--"/>
    <n v="46.29"/>
    <n v="1"/>
  </r>
  <r>
    <x v="47"/>
    <n v="3474"/>
    <s v="南方天天利货币Ｂ"/>
    <s v="红利再投资"/>
    <s v="--"/>
    <n v="15.42"/>
    <n v="1"/>
  </r>
  <r>
    <x v="47"/>
    <n v="1666"/>
    <s v="鹏华添利宝货币"/>
    <s v="红利再投资"/>
    <s v="--"/>
    <n v="15.32"/>
    <n v="1"/>
  </r>
  <r>
    <x v="48"/>
    <n v="3474"/>
    <s v="南方天天利货币Ｂ"/>
    <s v="红利再投资"/>
    <s v="--"/>
    <n v="15.79"/>
    <n v="1"/>
  </r>
  <r>
    <x v="48"/>
    <n v="1666"/>
    <s v="鹏华添利宝货币"/>
    <s v="红利再投资"/>
    <s v="--"/>
    <n v="15.15"/>
    <n v="1"/>
  </r>
  <r>
    <x v="49"/>
    <n v="3474"/>
    <s v="南方天天利货币Ｂ"/>
    <s v="红利再投资"/>
    <s v="--"/>
    <n v="14.77"/>
    <n v="1"/>
  </r>
  <r>
    <x v="49"/>
    <n v="1666"/>
    <s v="鹏华添利宝货币"/>
    <s v="红利再投资"/>
    <s v="--"/>
    <n v="14.48"/>
    <n v="1"/>
  </r>
  <r>
    <x v="50"/>
    <n v="3474"/>
    <s v="南方天天利货币Ｂ"/>
    <s v="红利再投资"/>
    <s v="--"/>
    <n v="15.46"/>
    <n v="1"/>
  </r>
  <r>
    <x v="50"/>
    <n v="1666"/>
    <s v="鹏华添利宝货币"/>
    <s v="红利再投资"/>
    <s v="--"/>
    <n v="14.89"/>
    <n v="1"/>
  </r>
  <r>
    <x v="51"/>
    <n v="1666"/>
    <s v="鹏华添利宝货币"/>
    <s v="红利再投资"/>
    <s v="--"/>
    <n v="42.62"/>
    <n v="1"/>
  </r>
  <r>
    <x v="51"/>
    <n v="3474"/>
    <s v="南方天天利货币Ｂ"/>
    <s v="红利再投资"/>
    <s v="--"/>
    <n v="44.27"/>
    <n v="1"/>
  </r>
  <r>
    <x v="52"/>
    <n v="3474"/>
    <s v="南方天天利货币Ｂ"/>
    <s v="红利再投资"/>
    <s v="--"/>
    <n v="14.64"/>
    <n v="1"/>
  </r>
  <r>
    <x v="52"/>
    <n v="1666"/>
    <s v="鹏华添利宝货币"/>
    <s v="红利再投资"/>
    <s v="--"/>
    <n v="14.28"/>
    <n v="1"/>
  </r>
  <r>
    <x v="53"/>
    <n v="1666"/>
    <s v="鹏华添利宝货币"/>
    <s v="红利再投资"/>
    <s v="--"/>
    <n v="14.12"/>
    <n v="1"/>
  </r>
  <r>
    <x v="53"/>
    <n v="3474"/>
    <s v="南方天天利货币Ｂ"/>
    <s v="红利再投资"/>
    <s v="--"/>
    <n v="14.49"/>
    <n v="1"/>
  </r>
  <r>
    <x v="54"/>
    <n v="1666"/>
    <s v="鹏华添利宝货币"/>
    <s v="红利再投资"/>
    <s v="--"/>
    <n v="13.81"/>
    <n v="1"/>
  </r>
  <r>
    <x v="54"/>
    <n v="3474"/>
    <s v="南方天天利货币Ｂ"/>
    <s v="红利再投资"/>
    <s v="--"/>
    <n v="15.57"/>
    <n v="1"/>
  </r>
  <r>
    <x v="55"/>
    <n v="1666"/>
    <s v="鹏华添利宝货币"/>
    <s v="红利再投资"/>
    <s v="--"/>
    <n v="16.47"/>
    <n v="1"/>
  </r>
  <r>
    <x v="55"/>
    <n v="3474"/>
    <s v="南方天天利货币Ｂ"/>
    <s v="红利再投资"/>
    <s v="--"/>
    <n v="13.92"/>
    <n v="1"/>
  </r>
  <r>
    <x v="56"/>
    <n v="1666"/>
    <s v="鹏华添利宝货币"/>
    <s v="红利再投资"/>
    <s v="--"/>
    <n v="55.14"/>
    <n v="1"/>
  </r>
  <r>
    <x v="56"/>
    <n v="3474"/>
    <s v="南方天天利货币Ｂ"/>
    <s v="红利再投资"/>
    <s v="--"/>
    <n v="55.77"/>
    <n v="1"/>
  </r>
  <r>
    <x v="57"/>
    <n v="3474"/>
    <s v="南方天天利货币Ｂ"/>
    <s v="红利再投资"/>
    <s v="--"/>
    <n v="13.84"/>
    <n v="1"/>
  </r>
  <r>
    <x v="57"/>
    <n v="1666"/>
    <s v="鹏华添利宝货币"/>
    <s v="红利再投资"/>
    <s v="--"/>
    <n v="14.05"/>
    <n v="1"/>
  </r>
  <r>
    <x v="58"/>
    <n v="3474"/>
    <s v="南方天天利货币Ｂ"/>
    <s v="红利再投资"/>
    <s v="--"/>
    <n v="14.07"/>
    <n v="1"/>
  </r>
  <r>
    <x v="58"/>
    <n v="1666"/>
    <s v="鹏华添利宝货币"/>
    <s v="红利再投资"/>
    <s v="--"/>
    <n v="13.48"/>
    <n v="1"/>
  </r>
  <r>
    <x v="59"/>
    <n v="1666"/>
    <s v="鹏华添利宝货币"/>
    <s v="红利再投资"/>
    <s v="--"/>
    <n v="13.27"/>
    <n v="1"/>
  </r>
  <r>
    <x v="59"/>
    <n v="3474"/>
    <s v="南方天天利货币Ｂ"/>
    <s v="红利再投资"/>
    <s v="--"/>
    <n v="14.15"/>
    <n v="1"/>
  </r>
  <r>
    <x v="60"/>
    <n v="3474"/>
    <s v="南方天天利货币Ｂ"/>
    <s v="红利再投资"/>
    <s v="--"/>
    <n v="143.13"/>
    <n v="1"/>
  </r>
  <r>
    <x v="60"/>
    <n v="1666"/>
    <s v="鹏华添利宝货币"/>
    <s v="红利再投资"/>
    <s v="--"/>
    <n v="127.34"/>
    <n v="1"/>
  </r>
  <r>
    <x v="61"/>
    <n v="1666"/>
    <s v="鹏华添利宝货币"/>
    <s v="红利再投资"/>
    <s v="--"/>
    <n v="12.71"/>
    <n v="1"/>
  </r>
  <r>
    <x v="61"/>
    <n v="3474"/>
    <s v="南方天天利货币Ｂ"/>
    <s v="红利再投资"/>
    <s v="--"/>
    <n v="11.82"/>
    <n v="1"/>
  </r>
  <r>
    <x v="62"/>
    <n v="3474"/>
    <s v="南方天天利货币Ｂ"/>
    <s v="红利再投资"/>
    <s v="--"/>
    <n v="11.26"/>
    <n v="1"/>
  </r>
  <r>
    <x v="62"/>
    <n v="1666"/>
    <s v="鹏华添利宝货币"/>
    <s v="红利再投资"/>
    <s v="--"/>
    <n v="12.71"/>
    <n v="1"/>
  </r>
  <r>
    <x v="63"/>
    <n v="1666"/>
    <s v="鹏华添利宝货币"/>
    <s v="红利再投资"/>
    <s v="--"/>
    <n v="12.84"/>
    <n v="1"/>
  </r>
  <r>
    <x v="63"/>
    <n v="3474"/>
    <s v="南方天天利货币Ｂ"/>
    <s v="红利再投资"/>
    <s v="--"/>
    <n v="11.26"/>
    <n v="1"/>
  </r>
  <r>
    <x v="64"/>
    <n v="1666"/>
    <s v="鹏华添利宝货币"/>
    <s v="红利再投资"/>
    <s v="--"/>
    <n v="12.23"/>
    <n v="1"/>
  </r>
  <r>
    <x v="64"/>
    <n v="3474"/>
    <s v="南方天天利货币Ｂ"/>
    <s v="红利再投资"/>
    <s v="--"/>
    <n v="11.23"/>
    <n v="1"/>
  </r>
  <r>
    <x v="65"/>
    <n v="3474"/>
    <s v="南方天天利货币Ｂ"/>
    <s v="红利再投资"/>
    <s v="--"/>
    <n v="31.93"/>
    <n v="1"/>
  </r>
  <r>
    <x v="65"/>
    <n v="1666"/>
    <s v="鹏华添利宝货币"/>
    <s v="红利再投资"/>
    <s v="--"/>
    <n v="36.409999999999997"/>
    <n v="1"/>
  </r>
  <r>
    <x v="66"/>
    <n v="1666"/>
    <s v="鹏华添利宝货币"/>
    <s v="红利再投资"/>
    <s v="--"/>
    <n v="11.61"/>
    <n v="1"/>
  </r>
  <r>
    <x v="66"/>
    <n v="3474"/>
    <s v="南方天天利货币Ｂ"/>
    <s v="红利再投资"/>
    <s v="--"/>
    <n v="10.68"/>
    <n v="1"/>
  </r>
  <r>
    <x v="67"/>
    <n v="1666"/>
    <s v="鹏华添利宝货币"/>
    <s v="红利再投资"/>
    <s v="--"/>
    <n v="11.88"/>
    <n v="1"/>
  </r>
  <r>
    <x v="67"/>
    <n v="3474"/>
    <s v="南方天天利货币Ｂ"/>
    <s v="红利再投资"/>
    <s v="--"/>
    <n v="9.43"/>
    <n v="1"/>
  </r>
  <r>
    <x v="68"/>
    <n v="3474"/>
    <s v="南方天天利货币Ｂ"/>
    <s v="红利再投资"/>
    <s v="--"/>
    <n v="9.44"/>
    <n v="1"/>
  </r>
  <r>
    <x v="68"/>
    <n v="1666"/>
    <s v="鹏华添利宝货币"/>
    <s v="红利再投资"/>
    <s v="--"/>
    <n v="11.81"/>
    <n v="1"/>
  </r>
  <r>
    <x v="69"/>
    <n v="1666"/>
    <s v="鹏华添利宝货币"/>
    <s v="红利再投资"/>
    <s v="--"/>
    <n v="11.61"/>
    <n v="1"/>
  </r>
  <r>
    <x v="69"/>
    <n v="3474"/>
    <s v="南方天天利货币Ｂ"/>
    <s v="红利再投资"/>
    <s v="--"/>
    <n v="9.44"/>
    <n v="1"/>
  </r>
  <r>
    <x v="70"/>
    <n v="1666"/>
    <s v="鹏华添利宝货币"/>
    <s v="红利再投资"/>
    <s v="--"/>
    <n v="34.130000000000003"/>
    <n v="1"/>
  </r>
  <r>
    <x v="70"/>
    <n v="3474"/>
    <s v="南方天天利货币Ｂ"/>
    <s v="红利再投资"/>
    <s v="--"/>
    <n v="33.15"/>
    <n v="1"/>
  </r>
  <r>
    <x v="71"/>
    <n v="1666"/>
    <s v="鹏华添利宝货币"/>
    <s v="红利再投资"/>
    <s v="--"/>
    <n v="11.5"/>
    <n v="1"/>
  </r>
  <r>
    <x v="71"/>
    <n v="3474"/>
    <s v="南方天天利货币Ｂ"/>
    <s v="红利再投资"/>
    <s v="--"/>
    <n v="10.79"/>
    <n v="1"/>
  </r>
  <r>
    <x v="72"/>
    <n v="3474"/>
    <s v="南方天天利货币Ｂ"/>
    <s v="红利再投资"/>
    <s v="--"/>
    <n v="10.86"/>
    <n v="1"/>
  </r>
  <r>
    <x v="72"/>
    <n v="1666"/>
    <s v="鹏华添利宝货币"/>
    <s v="红利再投资"/>
    <s v="--"/>
    <n v="11.52"/>
    <n v="1"/>
  </r>
  <r>
    <x v="73"/>
    <n v="1666"/>
    <s v="鹏华添利宝货币"/>
    <s v="红利再投资"/>
    <s v="--"/>
    <n v="13.12"/>
    <n v="1"/>
  </r>
  <r>
    <x v="73"/>
    <n v="3474"/>
    <s v="南方天天利货币Ｂ"/>
    <s v="红利再投资"/>
    <s v="--"/>
    <n v="10.89"/>
    <n v="1"/>
  </r>
  <r>
    <x v="74"/>
    <n v="3474"/>
    <s v="南方天天利货币Ｂ"/>
    <s v="红利再投资"/>
    <s v="--"/>
    <n v="11.6"/>
    <n v="1"/>
  </r>
  <r>
    <x v="74"/>
    <n v="1666"/>
    <s v="鹏华添利宝货币"/>
    <s v="红利再投资"/>
    <s v="--"/>
    <n v="12.73"/>
    <n v="1"/>
  </r>
  <r>
    <x v="75"/>
    <n v="3474"/>
    <s v="南方天天利货币Ｂ"/>
    <s v="红利再投资"/>
    <s v="--"/>
    <n v="32.74"/>
    <n v="1"/>
  </r>
  <r>
    <x v="75"/>
    <n v="1666"/>
    <s v="鹏华添利宝货币"/>
    <s v="红利再投资"/>
    <s v="--"/>
    <n v="36.19"/>
    <n v="1"/>
  </r>
  <r>
    <x v="76"/>
    <n v="1666"/>
    <s v="鹏华添利宝货币"/>
    <s v="红利再投资"/>
    <s v="--"/>
    <n v="11.85"/>
    <n v="1"/>
  </r>
  <r>
    <x v="76"/>
    <n v="3474"/>
    <s v="南方天天利货币Ｂ"/>
    <s v="红利再投资"/>
    <s v="--"/>
    <n v="10.96"/>
    <n v="1"/>
  </r>
  <r>
    <x v="77"/>
    <n v="1666"/>
    <s v="鹏华添利宝货币"/>
    <s v="红利再投资"/>
    <s v="--"/>
    <n v="11.4"/>
    <n v="1"/>
  </r>
  <r>
    <x v="77"/>
    <n v="3474"/>
    <s v="南方天天利货币Ｂ"/>
    <s v="红利再投资"/>
    <s v="--"/>
    <n v="10.97"/>
    <n v="1"/>
  </r>
  <r>
    <x v="78"/>
    <n v="1666"/>
    <s v="鹏华添利宝货币"/>
    <s v="红利再投资"/>
    <s v="--"/>
    <n v="4.93"/>
    <n v="1"/>
  </r>
  <r>
    <x v="78"/>
    <n v="3474"/>
    <s v="南方天天利货币Ｂ"/>
    <s v="红利再投资"/>
    <s v="--"/>
    <n v="13.7"/>
    <n v="1"/>
  </r>
  <r>
    <x v="79"/>
    <n v="1666"/>
    <s v="鹏华添利宝货币"/>
    <s v="红利再投资"/>
    <s v="--"/>
    <n v="5.16"/>
    <n v="1"/>
  </r>
  <r>
    <x v="79"/>
    <n v="3474"/>
    <s v="南方天天利货币Ｂ"/>
    <s v="红利再投资"/>
    <s v="--"/>
    <n v="13.02"/>
    <n v="1"/>
  </r>
  <r>
    <x v="80"/>
    <n v="3474"/>
    <s v="南方天天利货币Ｂ"/>
    <s v="红利再投资"/>
    <s v="--"/>
    <n v="39"/>
    <n v="1"/>
  </r>
  <r>
    <x v="80"/>
    <n v="1666"/>
    <s v="鹏华添利宝货币"/>
    <s v="红利再投资"/>
    <s v="--"/>
    <n v="15"/>
    <n v="1"/>
  </r>
  <r>
    <x v="81"/>
    <n v="1666"/>
    <s v="鹏华添利宝货币"/>
    <s v="红利再投资"/>
    <s v="--"/>
    <n v="5.05"/>
    <n v="1"/>
  </r>
  <r>
    <x v="81"/>
    <n v="3474"/>
    <s v="南方天天利货币Ｂ"/>
    <s v="红利再投资"/>
    <s v="--"/>
    <n v="13.08"/>
    <n v="1"/>
  </r>
  <r>
    <x v="82"/>
    <n v="1666"/>
    <s v="鹏华添利宝货币"/>
    <s v="红利再投资"/>
    <s v="--"/>
    <n v="5"/>
    <n v="1"/>
  </r>
  <r>
    <x v="82"/>
    <n v="3474"/>
    <s v="南方天天利货币Ｂ"/>
    <s v="红利再投资"/>
    <s v="--"/>
    <n v="13.4"/>
    <n v="1"/>
  </r>
  <r>
    <x v="83"/>
    <n v="3474"/>
    <s v="南方天天利货币Ｂ"/>
    <s v="红利再投资"/>
    <s v="--"/>
    <n v="13.82"/>
    <n v="1"/>
  </r>
  <r>
    <x v="83"/>
    <n v="1666"/>
    <s v="鹏华添利宝货币"/>
    <s v="红利再投资"/>
    <s v="--"/>
    <n v="5.0599999999999996"/>
    <n v="1"/>
  </r>
  <r>
    <x v="84"/>
    <n v="1666"/>
    <s v="鹏华添利宝货币"/>
    <s v="红利再投资"/>
    <s v="--"/>
    <n v="5.07"/>
    <n v="1"/>
  </r>
  <r>
    <x v="84"/>
    <n v="3474"/>
    <s v="南方天天利货币Ｂ"/>
    <s v="红利再投资"/>
    <s v="--"/>
    <n v="13.08"/>
    <n v="1"/>
  </r>
  <r>
    <x v="85"/>
    <n v="1666"/>
    <s v="鹏华添利宝货币"/>
    <s v="红利再投资"/>
    <s v="--"/>
    <n v="15.43"/>
    <n v="1"/>
  </r>
  <r>
    <x v="85"/>
    <n v="3474"/>
    <s v="南方天天利货币Ｂ"/>
    <s v="红利再投资"/>
    <s v="--"/>
    <n v="39.06"/>
    <n v="1"/>
  </r>
  <r>
    <x v="86"/>
    <n v="1666"/>
    <s v="鹏华添利宝货币"/>
    <s v="红利再投资"/>
    <s v="--"/>
    <n v="5.07"/>
    <n v="1"/>
  </r>
  <r>
    <x v="86"/>
    <n v="3474"/>
    <s v="南方天天利货币Ｂ"/>
    <s v="红利再投资"/>
    <s v="--"/>
    <n v="13.06"/>
    <n v="1"/>
  </r>
  <r>
    <x v="87"/>
    <n v="1666"/>
    <s v="鹏华添利宝货币"/>
    <s v="红利再投资"/>
    <s v="--"/>
    <n v="5.0999999999999996"/>
    <n v="1"/>
  </r>
  <r>
    <x v="87"/>
    <n v="3474"/>
    <s v="南方天天利货币Ｂ"/>
    <s v="红利再投资"/>
    <s v="--"/>
    <n v="15.55"/>
    <n v="1"/>
  </r>
  <r>
    <x v="88"/>
    <n v="1666"/>
    <s v="鹏华添利宝货币"/>
    <s v="红利再投资"/>
    <s v="--"/>
    <n v="5.15"/>
    <n v="1"/>
  </r>
  <r>
    <x v="88"/>
    <n v="3474"/>
    <s v="南方天天利货币Ｂ"/>
    <s v="红利再投资"/>
    <s v="--"/>
    <n v="15.08"/>
    <n v="1"/>
  </r>
  <r>
    <x v="89"/>
    <n v="1666"/>
    <s v="鹏华添利宝货币"/>
    <s v="红利再投资"/>
    <s v="--"/>
    <n v="5.0999999999999996"/>
    <n v="1"/>
  </r>
  <r>
    <x v="89"/>
    <n v="3474"/>
    <s v="南方天天利货币Ｂ"/>
    <s v="红利再投资"/>
    <s v="--"/>
    <n v="15.78"/>
    <n v="1"/>
  </r>
  <r>
    <x v="89"/>
    <n v="100038"/>
    <s v="富国沪深300指数增强"/>
    <s v="红利再投资"/>
    <s v="--"/>
    <n v="855.99"/>
    <n v="1.4610000000000001"/>
  </r>
  <r>
    <x v="89"/>
    <n v="161017"/>
    <s v="富国中证500"/>
    <s v="红利再投资"/>
    <s v="--"/>
    <n v="441.92"/>
    <n v="1.591"/>
  </r>
  <r>
    <x v="90"/>
    <n v="3474"/>
    <s v="南方天天利货币Ｂ"/>
    <s v="红利再投资"/>
    <s v="--"/>
    <n v="39.659999999999997"/>
    <n v="1"/>
  </r>
  <r>
    <x v="90"/>
    <n v="1666"/>
    <s v="鹏华添利宝货币"/>
    <s v="红利再投资"/>
    <s v="--"/>
    <n v="15.16"/>
    <n v="1"/>
  </r>
  <r>
    <x v="91"/>
    <n v="1666"/>
    <s v="鹏华添利宝货币"/>
    <s v="红利再投资"/>
    <s v="--"/>
    <n v="5.16"/>
    <n v="1"/>
  </r>
  <r>
    <x v="91"/>
    <n v="3474"/>
    <s v="南方天天利货币Ｂ"/>
    <s v="红利再投资"/>
    <s v="--"/>
    <n v="13.42"/>
    <n v="1"/>
  </r>
  <r>
    <x v="92"/>
    <n v="1666"/>
    <s v="鹏华添利宝货币"/>
    <s v="红利再投资"/>
    <s v="--"/>
    <n v="5.01"/>
    <n v="1"/>
  </r>
  <r>
    <x v="92"/>
    <n v="3474"/>
    <s v="南方天天利货币Ｂ"/>
    <s v="红利再投资"/>
    <s v="--"/>
    <n v="13.16"/>
    <n v="1"/>
  </r>
  <r>
    <x v="93"/>
    <n v="1666"/>
    <s v="鹏华添利宝货币"/>
    <s v="红利再投资"/>
    <s v="--"/>
    <n v="5.01"/>
    <n v="1"/>
  </r>
  <r>
    <x v="93"/>
    <n v="3474"/>
    <s v="南方天天利货币Ｂ"/>
    <s v="红利再投资"/>
    <s v="--"/>
    <n v="13.2"/>
    <n v="1"/>
  </r>
  <r>
    <x v="94"/>
    <n v="3474"/>
    <s v="南方天天利货币Ｂ"/>
    <s v="红利再投资"/>
    <s v="--"/>
    <n v="13.4"/>
    <n v="1"/>
  </r>
  <r>
    <x v="94"/>
    <n v="1666"/>
    <s v="鹏华添利宝货币"/>
    <s v="红利再投资"/>
    <s v="--"/>
    <n v="5.21"/>
    <n v="1"/>
  </r>
  <r>
    <x v="95"/>
    <n v="3474"/>
    <s v="南方天天利货币Ｂ"/>
    <s v="红利再投资"/>
    <s v="--"/>
    <n v="39.74"/>
    <n v="1"/>
  </r>
  <r>
    <x v="95"/>
    <n v="1666"/>
    <s v="鹏华添利宝货币"/>
    <s v="红利再投资"/>
    <s v="--"/>
    <n v="15.35"/>
    <n v="1"/>
  </r>
  <r>
    <x v="96"/>
    <n v="3474"/>
    <s v="南方天天利货币Ｂ"/>
    <s v="红利再投资"/>
    <s v="--"/>
    <n v="13.17"/>
    <n v="1"/>
  </r>
  <r>
    <x v="96"/>
    <n v="1666"/>
    <s v="鹏华添利宝货币"/>
    <s v="红利再投资"/>
    <s v="--"/>
    <n v="5.14"/>
    <n v="1"/>
  </r>
  <r>
    <x v="97"/>
    <n v="1666"/>
    <s v="鹏华添利宝货币"/>
    <s v="红利再投资"/>
    <s v="--"/>
    <n v="5.2"/>
    <n v="1"/>
  </r>
  <r>
    <x v="97"/>
    <n v="3474"/>
    <s v="南方天天利货币Ｂ"/>
    <s v="红利再投资"/>
    <s v="--"/>
    <n v="13.36"/>
    <n v="1"/>
  </r>
  <r>
    <x v="98"/>
    <n v="1666"/>
    <s v="鹏华添利宝货币"/>
    <s v="红利再投资"/>
    <s v="--"/>
    <n v="5.07"/>
    <n v="1"/>
  </r>
  <r>
    <x v="98"/>
    <n v="3474"/>
    <s v="南方天天利货币Ｂ"/>
    <s v="红利再投资"/>
    <s v="--"/>
    <n v="13.57"/>
    <n v="1"/>
  </r>
  <r>
    <x v="99"/>
    <n v="1666"/>
    <s v="鹏华添利宝货币"/>
    <s v="红利再投资"/>
    <s v="--"/>
    <n v="4.58"/>
    <n v="1"/>
  </r>
  <r>
    <x v="99"/>
    <n v="3474"/>
    <s v="南方天天利货币Ｂ"/>
    <s v="红利再投资"/>
    <s v="--"/>
    <n v="13.35"/>
    <n v="1"/>
  </r>
  <r>
    <x v="100"/>
    <n v="1666"/>
    <s v="鹏华添利宝货币"/>
    <s v="红利再投资"/>
    <s v="--"/>
    <n v="13.06"/>
    <n v="1"/>
  </r>
  <r>
    <x v="100"/>
    <n v="3474"/>
    <s v="南方天天利货币Ｂ"/>
    <s v="红利再投资"/>
    <s v="--"/>
    <n v="39.82"/>
    <n v="1"/>
  </r>
  <r>
    <x v="101"/>
    <n v="3474"/>
    <s v="南方天天利货币Ｂ"/>
    <s v="红利再投资"/>
    <s v="--"/>
    <n v="10.36"/>
    <n v="1"/>
  </r>
  <r>
    <x v="101"/>
    <n v="1666"/>
    <s v="鹏华添利宝货币"/>
    <s v="红利再投资"/>
    <s v="--"/>
    <n v="4.46"/>
    <n v="1"/>
  </r>
  <r>
    <x v="102"/>
    <n v="1666"/>
    <s v="鹏华添利宝货币"/>
    <s v="红利再投资"/>
    <s v="--"/>
    <n v="4.46"/>
    <n v="1"/>
  </r>
  <r>
    <x v="102"/>
    <n v="3474"/>
    <s v="南方天天利货币Ｂ"/>
    <s v="红利再投资"/>
    <s v="--"/>
    <n v="10.3"/>
    <n v="1"/>
  </r>
  <r>
    <x v="103"/>
    <n v="1666"/>
    <s v="鹏华添利宝货币"/>
    <s v="红利再投资"/>
    <s v="--"/>
    <n v="4.43"/>
    <n v="1"/>
  </r>
  <r>
    <x v="103"/>
    <n v="3474"/>
    <s v="南方天天利货币Ｂ"/>
    <s v="红利再投资"/>
    <s v="--"/>
    <n v="10.31"/>
    <n v="1"/>
  </r>
  <r>
    <x v="104"/>
    <n v="1666"/>
    <s v="鹏华添利宝货币"/>
    <s v="红利再投资"/>
    <s v="--"/>
    <n v="4.4400000000000004"/>
    <n v="1"/>
  </r>
  <r>
    <x v="104"/>
    <n v="3474"/>
    <s v="南方天天利货币Ｂ"/>
    <s v="红利再投资"/>
    <s v="--"/>
    <n v="10.32"/>
    <n v="1"/>
  </r>
  <r>
    <x v="105"/>
    <n v="1666"/>
    <s v="鹏华添利宝货币"/>
    <s v="红利再投资"/>
    <s v="--"/>
    <n v="13.53"/>
    <n v="1"/>
  </r>
  <r>
    <x v="105"/>
    <n v="3474"/>
    <s v="南方天天利货币Ｂ"/>
    <s v="红利再投资"/>
    <s v="--"/>
    <n v="31.05"/>
    <n v="1"/>
  </r>
  <r>
    <x v="106"/>
    <n v="1666"/>
    <s v="鹏华添利宝货币"/>
    <s v="红利再投资"/>
    <s v="--"/>
    <n v="4.46"/>
    <n v="1"/>
  </r>
  <r>
    <x v="106"/>
    <n v="3474"/>
    <s v="南方天天利货币Ｂ"/>
    <s v="红利再投资"/>
    <s v="--"/>
    <n v="10.39"/>
    <n v="1"/>
  </r>
  <r>
    <x v="107"/>
    <n v="1666"/>
    <s v="鹏华添利宝货币"/>
    <s v="红利再投资"/>
    <s v="--"/>
    <n v="4.45"/>
    <n v="1"/>
  </r>
  <r>
    <x v="107"/>
    <n v="3474"/>
    <s v="南方天天利货币Ｂ"/>
    <s v="红利再投资"/>
    <s v="--"/>
    <n v="10.47"/>
    <n v="1"/>
  </r>
  <r>
    <x v="108"/>
    <n v="3474"/>
    <s v="南方天天利货币Ｂ"/>
    <s v="红利再投资"/>
    <s v="--"/>
    <n v="10.43"/>
    <n v="1"/>
  </r>
  <r>
    <x v="108"/>
    <n v="1666"/>
    <s v="鹏华添利宝货币"/>
    <s v="红利再投资"/>
    <s v="--"/>
    <n v="4.43"/>
    <n v="1"/>
  </r>
  <r>
    <x v="109"/>
    <n v="1666"/>
    <s v="鹏华添利宝货币"/>
    <s v="红利再投资"/>
    <s v="--"/>
    <n v="4.41"/>
    <n v="1"/>
  </r>
  <r>
    <x v="109"/>
    <n v="3474"/>
    <s v="南方天天利货币Ｂ"/>
    <s v="红利再投资"/>
    <s v="--"/>
    <n v="10.44"/>
    <n v="1"/>
  </r>
  <r>
    <x v="110"/>
    <n v="1666"/>
    <s v="鹏华添利宝货币"/>
    <s v="红利再投资"/>
    <s v="--"/>
    <n v="13.1"/>
    <n v="1"/>
  </r>
  <r>
    <x v="110"/>
    <n v="3474"/>
    <s v="南方天天利货币Ｂ"/>
    <s v="红利再投资"/>
    <s v="--"/>
    <n v="31.35"/>
    <n v="1"/>
  </r>
  <r>
    <x v="111"/>
    <n v="1666"/>
    <s v="鹏华添利宝货币"/>
    <s v="红利再投资"/>
    <s v="--"/>
    <n v="4.58"/>
    <n v="1"/>
  </r>
  <r>
    <x v="111"/>
    <n v="3474"/>
    <s v="南方天天利货币Ｂ"/>
    <s v="红利再投资"/>
    <s v="--"/>
    <n v="10.42"/>
    <n v="1"/>
  </r>
  <r>
    <x v="112"/>
    <n v="1666"/>
    <s v="鹏华添利宝货币"/>
    <s v="红利再投资"/>
    <s v="--"/>
    <n v="4.76"/>
    <n v="1"/>
  </r>
  <r>
    <x v="112"/>
    <n v="3474"/>
    <s v="南方天天利货币Ｂ"/>
    <s v="红利再投资"/>
    <s v="--"/>
    <n v="1.2"/>
    <n v="1"/>
  </r>
  <r>
    <x v="113"/>
    <n v="1666"/>
    <s v="鹏华添利宝货币"/>
    <s v="红利再投资"/>
    <s v="--"/>
    <n v="4.26"/>
    <n v="1"/>
  </r>
  <r>
    <x v="113"/>
    <n v="3474"/>
    <s v="南方天天利货币Ｂ"/>
    <s v="红利再投资"/>
    <s v="--"/>
    <n v="1.21"/>
    <n v="1"/>
  </r>
  <r>
    <x v="114"/>
    <n v="1666"/>
    <s v="鹏华添利宝货币"/>
    <s v="红利再投资"/>
    <s v="--"/>
    <n v="4.22"/>
    <n v="1"/>
  </r>
  <r>
    <x v="114"/>
    <n v="3474"/>
    <s v="南方天天利货币Ｂ"/>
    <s v="红利再投资"/>
    <s v="--"/>
    <n v="1.21"/>
    <n v="1"/>
  </r>
  <r>
    <x v="115"/>
    <n v="1666"/>
    <s v="鹏华添利宝货币"/>
    <s v="红利再投资"/>
    <s v="--"/>
    <n v="12.62"/>
    <n v="1"/>
  </r>
  <r>
    <x v="115"/>
    <n v="3474"/>
    <s v="南方天天利货币Ｂ"/>
    <s v="红利再投资"/>
    <s v="--"/>
    <n v="3.66"/>
    <n v="1"/>
  </r>
  <r>
    <x v="116"/>
    <n v="1666"/>
    <s v="鹏华添利宝货币"/>
    <s v="红利再投资"/>
    <s v="--"/>
    <n v="4.25"/>
    <n v="1"/>
  </r>
  <r>
    <x v="116"/>
    <n v="3474"/>
    <s v="南方天天利货币Ｂ"/>
    <s v="红利再投资"/>
    <s v="--"/>
    <n v="1.22"/>
    <n v="1"/>
  </r>
  <r>
    <x v="117"/>
    <n v="1666"/>
    <s v="鹏华添利宝货币"/>
    <s v="红利再投资"/>
    <s v="--"/>
    <n v="4.6900000000000004"/>
    <n v="1"/>
  </r>
  <r>
    <x v="117"/>
    <n v="3474"/>
    <s v="南方天天利货币Ｂ"/>
    <s v="红利再投资"/>
    <s v="--"/>
    <n v="1.22"/>
    <n v="1"/>
  </r>
  <r>
    <x v="118"/>
    <n v="1666"/>
    <s v="鹏华添利宝货币"/>
    <s v="红利再投资"/>
    <s v="--"/>
    <n v="4.76"/>
    <n v="1"/>
  </r>
  <r>
    <x v="118"/>
    <n v="3474"/>
    <s v="南方天天利货币Ｂ"/>
    <s v="红利再投资"/>
    <s v="--"/>
    <n v="1.2"/>
    <n v="1"/>
  </r>
  <r>
    <x v="119"/>
    <n v="1666"/>
    <s v="鹏华添利宝货币"/>
    <s v="红利再投资"/>
    <s v="--"/>
    <n v="4.34"/>
    <n v="1"/>
  </r>
  <r>
    <x v="119"/>
    <n v="3474"/>
    <s v="南方天天利货币Ｂ"/>
    <s v="红利再投资"/>
    <s v="--"/>
    <n v="1.22"/>
    <n v="1"/>
  </r>
  <r>
    <x v="120"/>
    <n v="1666"/>
    <s v="鹏华添利宝货币"/>
    <s v="红利再投资"/>
    <s v="--"/>
    <n v="18.84"/>
    <n v="1"/>
  </r>
  <r>
    <x v="121"/>
    <n v="1666"/>
    <s v="鹏华添利宝货币"/>
    <s v="红利再投资"/>
    <s v="--"/>
    <n v="4.0999999999999996"/>
    <n v="1"/>
  </r>
  <r>
    <x v="122"/>
    <n v="1666"/>
    <s v="鹏华添利宝货币"/>
    <s v="红利再投资"/>
    <s v="--"/>
    <n v="4.33"/>
    <n v="1"/>
  </r>
  <r>
    <x v="123"/>
    <n v="1666"/>
    <s v="鹏华添利宝货币"/>
    <s v="红利再投资"/>
    <s v="--"/>
    <n v="12.2"/>
    <n v="1"/>
  </r>
  <r>
    <x v="124"/>
    <n v="1666"/>
    <s v="鹏华添利宝货币"/>
    <s v="红利再投资"/>
    <s v="--"/>
    <n v="4.1500000000000004"/>
    <n v="1"/>
  </r>
  <r>
    <x v="125"/>
    <n v="1666"/>
    <s v="鹏华添利宝货币"/>
    <s v="红利再投资"/>
    <s v="--"/>
    <n v="4"/>
    <n v="1"/>
  </r>
  <r>
    <x v="126"/>
    <n v="1666"/>
    <s v="鹏华添利宝货币"/>
    <s v="红利再投资"/>
    <s v="--"/>
    <n v="3.99"/>
    <n v="1"/>
  </r>
  <r>
    <x v="127"/>
    <n v="1666"/>
    <s v="鹏华添利宝货币"/>
    <s v="红利再投资"/>
    <s v="--"/>
    <n v="3.76"/>
    <n v="1"/>
  </r>
  <r>
    <x v="128"/>
    <n v="1666"/>
    <s v="鹏华添利宝货币"/>
    <s v="红利再投资"/>
    <s v="--"/>
    <n v="10.57"/>
    <n v="1"/>
  </r>
  <r>
    <x v="129"/>
    <n v="3474"/>
    <s v="南方天天利货币Ｂ"/>
    <s v="红利再投资"/>
    <s v="--"/>
    <n v="2.75"/>
    <n v="1"/>
  </r>
  <r>
    <x v="129"/>
    <n v="1666"/>
    <s v="鹏华添利宝货币"/>
    <s v="红利再投资"/>
    <s v="--"/>
    <n v="3.66"/>
    <n v="1"/>
  </r>
  <r>
    <x v="130"/>
    <n v="1666"/>
    <s v="鹏华添利宝货币"/>
    <s v="红利再投资"/>
    <s v="--"/>
    <n v="3.6"/>
    <n v="1"/>
  </r>
  <r>
    <x v="130"/>
    <n v="3474"/>
    <s v="南方天天利货币Ｂ"/>
    <s v="红利再投资"/>
    <s v="--"/>
    <n v="2.75"/>
    <n v="1"/>
  </r>
  <r>
    <x v="131"/>
    <n v="1666"/>
    <s v="鹏华添利宝货币"/>
    <s v="红利再投资"/>
    <s v="--"/>
    <n v="3.78"/>
    <n v="1"/>
  </r>
  <r>
    <x v="131"/>
    <n v="3474"/>
    <s v="南方天天利货币Ｂ"/>
    <s v="红利再投资"/>
    <s v="--"/>
    <n v="2.16"/>
    <n v="1"/>
  </r>
  <r>
    <x v="132"/>
    <n v="1666"/>
    <s v="鹏华添利宝货币"/>
    <s v="红利再投资"/>
    <s v="--"/>
    <n v="3.74"/>
    <n v="1"/>
  </r>
  <r>
    <x v="132"/>
    <n v="3474"/>
    <s v="南方天天利货币Ｂ"/>
    <s v="红利再投资"/>
    <s v="--"/>
    <n v="2.17"/>
    <n v="1"/>
  </r>
  <r>
    <x v="133"/>
    <n v="1666"/>
    <s v="鹏华添利宝货币"/>
    <s v="红利再投资"/>
    <s v="--"/>
    <n v="11.11"/>
    <n v="1"/>
  </r>
  <r>
    <x v="133"/>
    <n v="3474"/>
    <s v="南方天天利货币Ｂ"/>
    <s v="红利再投资"/>
    <s v="--"/>
    <n v="6.47"/>
    <n v="1"/>
  </r>
  <r>
    <x v="134"/>
    <n v="1666"/>
    <s v="鹏华添利宝货币"/>
    <s v="红利再投资"/>
    <s v="--"/>
    <n v="3.82"/>
    <n v="1"/>
  </r>
  <r>
    <x v="134"/>
    <n v="3474"/>
    <s v="南方天天利货币Ｂ"/>
    <s v="红利再投资"/>
    <s v="--"/>
    <n v="2.17"/>
    <n v="1"/>
  </r>
  <r>
    <x v="135"/>
    <n v="1666"/>
    <s v="鹏华添利宝货币"/>
    <s v="红利再投资"/>
    <s v="--"/>
    <n v="3.69"/>
    <n v="1"/>
  </r>
  <r>
    <x v="135"/>
    <n v="3474"/>
    <s v="南方天天利货币Ｂ"/>
    <s v="红利再投资"/>
    <s v="--"/>
    <n v="2.17"/>
    <n v="1"/>
  </r>
  <r>
    <x v="136"/>
    <n v="1666"/>
    <s v="鹏华添利宝货币"/>
    <s v="红利再投资"/>
    <s v="--"/>
    <n v="3.77"/>
    <n v="1"/>
  </r>
  <r>
    <x v="136"/>
    <n v="3474"/>
    <s v="南方天天利货币Ｂ"/>
    <s v="红利再投资"/>
    <s v="--"/>
    <n v="2.17"/>
    <n v="1"/>
  </r>
  <r>
    <x v="137"/>
    <n v="3474"/>
    <s v="南方天天利货币Ｂ"/>
    <s v="红利再投资"/>
    <s v="--"/>
    <n v="2.17"/>
    <n v="1"/>
  </r>
  <r>
    <x v="137"/>
    <n v="1666"/>
    <s v="鹏华添利宝货币"/>
    <s v="红利再投资"/>
    <s v="--"/>
    <n v="3.83"/>
    <n v="1"/>
  </r>
  <r>
    <x v="138"/>
    <n v="1666"/>
    <s v="鹏华添利宝货币"/>
    <s v="红利再投资"/>
    <s v="--"/>
    <n v="11.17"/>
    <n v="1"/>
  </r>
  <r>
    <x v="138"/>
    <n v="3474"/>
    <s v="南方天天利货币Ｂ"/>
    <s v="红利再投资"/>
    <s v="--"/>
    <n v="6.54"/>
    <n v="1"/>
  </r>
  <r>
    <x v="139"/>
    <n v="1666"/>
    <s v="鹏华添利宝货币"/>
    <s v="红利再投资"/>
    <s v="--"/>
    <n v="3.96"/>
    <n v="1"/>
  </r>
  <r>
    <x v="139"/>
    <n v="3474"/>
    <s v="南方天天利货币Ｂ"/>
    <s v="红利再投资"/>
    <s v="--"/>
    <n v="2.1800000000000002"/>
    <n v="1"/>
  </r>
  <r>
    <x v="140"/>
    <n v="1666"/>
    <s v="鹏华添利宝货币"/>
    <s v="红利再投资"/>
    <s v="--"/>
    <n v="4.0599999999999996"/>
    <n v="1"/>
  </r>
  <r>
    <x v="140"/>
    <n v="3474"/>
    <s v="南方天天利货币Ｂ"/>
    <s v="红利再投资"/>
    <s v="--"/>
    <n v="2.19"/>
    <n v="1"/>
  </r>
  <r>
    <x v="141"/>
    <n v="1666"/>
    <s v="鹏华添利宝货币"/>
    <s v="红利再投资"/>
    <s v="--"/>
    <n v="4.1399999999999997"/>
    <n v="1"/>
  </r>
  <r>
    <x v="141"/>
    <n v="3474"/>
    <s v="南方天天利货币Ｂ"/>
    <s v="红利再投资"/>
    <s v="--"/>
    <n v="2.19"/>
    <n v="1"/>
  </r>
  <r>
    <x v="142"/>
    <n v="1666"/>
    <s v="鹏华添利宝货币"/>
    <s v="红利再投资"/>
    <s v="--"/>
    <n v="4.03"/>
    <n v="1"/>
  </r>
  <r>
    <x v="142"/>
    <n v="3474"/>
    <s v="南方天天利货币Ｂ"/>
    <s v="红利再投资"/>
    <s v="--"/>
    <n v="2.1800000000000002"/>
    <n v="1"/>
  </r>
  <r>
    <x v="143"/>
    <n v="1666"/>
    <s v="鹏华添利宝货币"/>
    <s v="红利再投资"/>
    <s v="--"/>
    <n v="30.64"/>
    <n v="1"/>
  </r>
  <r>
    <x v="143"/>
    <n v="3474"/>
    <s v="南方天天利货币Ｂ"/>
    <s v="红利再投资"/>
    <s v="--"/>
    <n v="10"/>
    <n v="1"/>
  </r>
  <r>
    <x v="144"/>
    <n v="1666"/>
    <s v="鹏华添利宝货币"/>
    <s v="红利再投资"/>
    <s v="--"/>
    <n v="3.14"/>
    <n v="1"/>
  </r>
  <r>
    <x v="144"/>
    <n v="3474"/>
    <s v="南方天天利货币Ｂ"/>
    <s v="红利再投资"/>
    <s v="--"/>
    <n v="1.01"/>
    <n v="1"/>
  </r>
  <r>
    <x v="145"/>
    <n v="1666"/>
    <s v="鹏华添利宝货币"/>
    <s v="红利再投资"/>
    <s v="--"/>
    <n v="3.21"/>
    <n v="1"/>
  </r>
  <r>
    <x v="145"/>
    <n v="3474"/>
    <s v="南方天天利货币Ｂ"/>
    <s v="红利再投资"/>
    <s v="--"/>
    <n v="3.73"/>
    <n v="1"/>
  </r>
  <r>
    <x v="146"/>
    <n v="1666"/>
    <s v="鹏华添利宝货币"/>
    <s v="红利再投资"/>
    <s v="--"/>
    <n v="3.18"/>
    <n v="1"/>
  </r>
  <r>
    <x v="146"/>
    <n v="3474"/>
    <s v="南方天天利货币Ｂ"/>
    <s v="红利再投资"/>
    <s v="--"/>
    <n v="3.72"/>
    <n v="1"/>
  </r>
  <r>
    <x v="147"/>
    <n v="1666"/>
    <s v="鹏华添利宝货币"/>
    <s v="红利再投资"/>
    <s v="--"/>
    <n v="3.25"/>
    <n v="1"/>
  </r>
  <r>
    <x v="147"/>
    <n v="3474"/>
    <s v="南方天天利货币Ｂ"/>
    <s v="红利再投资"/>
    <s v="--"/>
    <n v="3.71"/>
    <n v="1"/>
  </r>
  <r>
    <x v="148"/>
    <n v="3474"/>
    <s v="南方天天利货币Ｂ"/>
    <s v="红利再投资"/>
    <s v="--"/>
    <n v="10.98"/>
    <n v="1"/>
  </r>
  <r>
    <x v="148"/>
    <n v="1666"/>
    <s v="鹏华添利宝货币"/>
    <s v="红利再投资"/>
    <s v="--"/>
    <n v="9.5399999999999991"/>
    <n v="1"/>
  </r>
  <r>
    <x v="149"/>
    <n v="3474"/>
    <s v="南方天天利货币Ｂ"/>
    <s v="红利再投资"/>
    <s v="--"/>
    <n v="3.69"/>
    <n v="1"/>
  </r>
  <r>
    <x v="149"/>
    <n v="1666"/>
    <s v="鹏华添利宝货币"/>
    <s v="红利再投资"/>
    <s v="--"/>
    <n v="3.16"/>
    <n v="1"/>
  </r>
  <r>
    <x v="150"/>
    <n v="1666"/>
    <s v="鹏华添利宝货币"/>
    <s v="红利再投资"/>
    <s v="--"/>
    <n v="3.17"/>
    <n v="1"/>
  </r>
  <r>
    <x v="150"/>
    <n v="3474"/>
    <s v="南方天天利货币Ｂ"/>
    <s v="红利再投资"/>
    <s v="--"/>
    <n v="3.67"/>
    <n v="1"/>
  </r>
  <r>
    <x v="151"/>
    <n v="1666"/>
    <s v="鹏华添利宝货币"/>
    <s v="红利再投资"/>
    <s v="--"/>
    <n v="3.23"/>
    <n v="1"/>
  </r>
  <r>
    <x v="151"/>
    <n v="3474"/>
    <s v="南方天天利货币Ｂ"/>
    <s v="红利再投资"/>
    <s v="--"/>
    <n v="3.67"/>
    <n v="1"/>
  </r>
  <r>
    <x v="152"/>
    <n v="1666"/>
    <s v="鹏华添利宝货币"/>
    <s v="红利再投资"/>
    <s v="--"/>
    <n v="3.14"/>
    <n v="1"/>
  </r>
  <r>
    <x v="152"/>
    <n v="3474"/>
    <s v="南方天天利货币Ｂ"/>
    <s v="红利再投资"/>
    <s v="--"/>
    <n v="3.69"/>
    <n v="1"/>
  </r>
  <r>
    <x v="153"/>
    <n v="1666"/>
    <s v="鹏华添利宝货币"/>
    <s v="红利再投资"/>
    <s v="--"/>
    <n v="9.4700000000000006"/>
    <n v="1"/>
  </r>
  <r>
    <x v="153"/>
    <n v="3474"/>
    <s v="南方天天利货币Ｂ"/>
    <s v="红利再投资"/>
    <s v="--"/>
    <n v="10.89"/>
    <n v="1"/>
  </r>
  <r>
    <x v="154"/>
    <n v="1666"/>
    <s v="鹏华添利宝货币"/>
    <s v="红利再投资"/>
    <s v="--"/>
    <n v="2.98"/>
    <n v="1"/>
  </r>
  <r>
    <x v="154"/>
    <n v="3474"/>
    <s v="南方天天利货币Ｂ"/>
    <s v="红利再投资"/>
    <s v="--"/>
    <n v="3.63"/>
    <n v="1"/>
  </r>
  <r>
    <x v="155"/>
    <n v="1666"/>
    <s v="鹏华添利宝货币"/>
    <s v="红利再投资"/>
    <s v="--"/>
    <n v="3.24"/>
    <n v="1"/>
  </r>
  <r>
    <x v="155"/>
    <n v="3474"/>
    <s v="南方天天利货币Ｂ"/>
    <s v="红利再投资"/>
    <s v="--"/>
    <n v="3.63"/>
    <n v="1"/>
  </r>
  <r>
    <x v="156"/>
    <n v="1666"/>
    <s v="鹏华添利宝货币"/>
    <s v="红利再投资"/>
    <s v="--"/>
    <n v="3.08"/>
    <n v="1"/>
  </r>
  <r>
    <x v="156"/>
    <n v="3474"/>
    <s v="南方天天利货币Ｂ"/>
    <s v="红利再投资"/>
    <s v="--"/>
    <n v="3.63"/>
    <n v="1"/>
  </r>
  <r>
    <x v="157"/>
    <n v="3474"/>
    <s v="南方天天利货币Ｂ"/>
    <s v="红利再投资"/>
    <s v="--"/>
    <n v="3.62"/>
    <n v="1"/>
  </r>
  <r>
    <x v="157"/>
    <n v="1666"/>
    <s v="鹏华添利宝货币"/>
    <s v="红利再投资"/>
    <s v="--"/>
    <n v="3.05"/>
    <n v="1"/>
  </r>
  <r>
    <x v="158"/>
    <n v="3474"/>
    <s v="南方天天利货币Ｂ"/>
    <s v="红利再投资"/>
    <s v="--"/>
    <n v="10.81"/>
    <n v="1"/>
  </r>
  <r>
    <x v="158"/>
    <n v="1666"/>
    <s v="鹏华添利宝货币"/>
    <s v="红利再投资"/>
    <s v="--"/>
    <n v="9.19"/>
    <n v="1"/>
  </r>
  <r>
    <x v="159"/>
    <n v="3474"/>
    <s v="南方天天利货币Ｂ"/>
    <s v="红利再投资"/>
    <s v="--"/>
    <n v="3.6"/>
    <n v="1"/>
  </r>
  <r>
    <x v="159"/>
    <n v="1666"/>
    <s v="鹏华添利宝货币"/>
    <s v="红利再投资"/>
    <s v="--"/>
    <n v="3.19"/>
    <n v="1"/>
  </r>
  <r>
    <x v="160"/>
    <n v="1666"/>
    <s v="鹏华添利宝货币"/>
    <s v="红利再投资"/>
    <s v="--"/>
    <n v="3.2"/>
    <n v="1"/>
  </r>
  <r>
    <x v="160"/>
    <n v="3474"/>
    <s v="南方天天利货币Ｂ"/>
    <s v="红利再投资"/>
    <s v="--"/>
    <n v="3.6"/>
    <n v="1"/>
  </r>
  <r>
    <x v="161"/>
    <n v="1666"/>
    <s v="鹏华添利宝货币"/>
    <s v="红利再投资"/>
    <s v="--"/>
    <n v="3.16"/>
    <n v="1"/>
  </r>
  <r>
    <x v="161"/>
    <n v="3474"/>
    <s v="南方天天利货币Ｂ"/>
    <s v="红利再投资"/>
    <s v="--"/>
    <n v="3.56"/>
    <n v="1"/>
  </r>
  <r>
    <x v="162"/>
    <n v="1666"/>
    <s v="鹏华添利宝货币"/>
    <s v="红利再投资"/>
    <s v="--"/>
    <n v="3.13"/>
    <n v="1"/>
  </r>
  <r>
    <x v="162"/>
    <n v="3474"/>
    <s v="南方天天利货币Ｂ"/>
    <s v="红利再投资"/>
    <s v="--"/>
    <n v="3.52"/>
    <n v="1"/>
  </r>
  <r>
    <x v="163"/>
    <n v="1666"/>
    <s v="鹏华添利宝货币"/>
    <s v="红利再投资"/>
    <s v="--"/>
    <n v="9.52"/>
    <n v="1"/>
  </r>
  <r>
    <x v="163"/>
    <n v="3474"/>
    <s v="南方天天利货币Ｂ"/>
    <s v="红利再投资"/>
    <s v="--"/>
    <n v="15.54"/>
    <n v="1"/>
  </r>
  <r>
    <x v="164"/>
    <n v="1666"/>
    <s v="鹏华添利宝货币"/>
    <s v="红利再投资"/>
    <s v="--"/>
    <n v="3.59"/>
    <n v="1"/>
  </r>
  <r>
    <x v="164"/>
    <n v="3474"/>
    <s v="南方天天利货币Ｂ"/>
    <s v="红利再投资"/>
    <s v="--"/>
    <n v="5.19"/>
    <n v="1"/>
  </r>
  <r>
    <x v="165"/>
    <n v="1666"/>
    <s v="鹏华添利宝货币"/>
    <s v="红利再投资"/>
    <s v="--"/>
    <n v="4.01"/>
    <n v="1"/>
  </r>
  <r>
    <x v="165"/>
    <n v="3474"/>
    <s v="南方天天利货币Ｂ"/>
    <s v="红利再投资"/>
    <s v="--"/>
    <n v="5.15"/>
    <n v="1"/>
  </r>
  <r>
    <x v="166"/>
    <n v="1666"/>
    <s v="鹏华添利宝货币"/>
    <s v="红利再投资"/>
    <s v="--"/>
    <n v="4.59"/>
    <n v="1"/>
  </r>
  <r>
    <x v="166"/>
    <n v="3474"/>
    <s v="南方天天利货币Ｂ"/>
    <s v="红利再投资"/>
    <s v="--"/>
    <n v="5.38"/>
    <n v="1"/>
  </r>
  <r>
    <x v="167"/>
    <n v="3474"/>
    <s v="南方天天利货币Ｂ"/>
    <s v="红利再投资"/>
    <s v="--"/>
    <n v="5.1100000000000003"/>
    <n v="1"/>
  </r>
  <r>
    <x v="167"/>
    <n v="1666"/>
    <s v="鹏华添利宝货币"/>
    <s v="红利再投资"/>
    <s v="--"/>
    <n v="4.53"/>
    <n v="1"/>
  </r>
  <r>
    <x v="168"/>
    <n v="1666"/>
    <s v="鹏华添利宝货币"/>
    <s v="红利再投资"/>
    <s v="--"/>
    <n v="13.26"/>
    <n v="1"/>
  </r>
  <r>
    <x v="168"/>
    <n v="3474"/>
    <s v="南方天天利货币Ｂ"/>
    <s v="红利再投资"/>
    <s v="--"/>
    <n v="15.19"/>
    <n v="1"/>
  </r>
  <r>
    <x v="169"/>
    <n v="1666"/>
    <s v="鹏华添利宝货币"/>
    <s v="红利再投资"/>
    <s v="--"/>
    <n v="4.41"/>
    <n v="1"/>
  </r>
  <r>
    <x v="169"/>
    <n v="3474"/>
    <s v="南方天天利货币Ｂ"/>
    <s v="红利再投资"/>
    <s v="--"/>
    <n v="5.08"/>
    <n v="1"/>
  </r>
  <r>
    <x v="170"/>
    <n v="1666"/>
    <s v="鹏华添利宝货币"/>
    <s v="红利再投资"/>
    <s v="--"/>
    <n v="4.3600000000000003"/>
    <n v="1"/>
  </r>
  <r>
    <x v="170"/>
    <n v="3474"/>
    <s v="南方天天利货币Ｂ"/>
    <s v="红利再投资"/>
    <s v="--"/>
    <n v="5.1100000000000003"/>
    <n v="1"/>
  </r>
  <r>
    <x v="171"/>
    <n v="1666"/>
    <s v="鹏华添利宝货币"/>
    <s v="红利再投资"/>
    <s v="--"/>
    <n v="4.3499999999999996"/>
    <n v="1"/>
  </r>
  <r>
    <x v="171"/>
    <n v="3474"/>
    <s v="南方天天利货币Ｂ"/>
    <s v="红利再投资"/>
    <s v="--"/>
    <n v="5.09"/>
    <n v="1"/>
  </r>
  <r>
    <x v="172"/>
    <n v="1666"/>
    <s v="鹏华添利宝货币"/>
    <s v="红利再投资"/>
    <s v="--"/>
    <n v="4.3600000000000003"/>
    <n v="1"/>
  </r>
  <r>
    <x v="172"/>
    <n v="3474"/>
    <s v="南方天天利货币Ｂ"/>
    <s v="红利再投资"/>
    <s v="--"/>
    <n v="5.13"/>
    <n v="1"/>
  </r>
  <r>
    <x v="173"/>
    <n v="1666"/>
    <s v="鹏华添利宝货币"/>
    <s v="红利再投资"/>
    <s v="--"/>
    <n v="12.94"/>
    <n v="1"/>
  </r>
  <r>
    <x v="173"/>
    <n v="3474"/>
    <s v="南方天天利货币Ｂ"/>
    <s v="红利再投资"/>
    <s v="--"/>
    <n v="15.32"/>
    <n v="1"/>
  </r>
  <r>
    <x v="174"/>
    <n v="1666"/>
    <s v="鹏华添利宝货币"/>
    <s v="红利再投资"/>
    <s v="--"/>
    <n v="4.3099999999999996"/>
    <n v="1"/>
  </r>
  <r>
    <x v="174"/>
    <n v="3474"/>
    <s v="南方天天利货币Ｂ"/>
    <s v="红利再投资"/>
    <s v="--"/>
    <n v="5.13"/>
    <n v="1"/>
  </r>
  <r>
    <x v="175"/>
    <n v="1666"/>
    <s v="鹏华添利宝货币"/>
    <s v="红利再投资"/>
    <s v="--"/>
    <n v="4.26"/>
    <n v="1"/>
  </r>
  <r>
    <x v="175"/>
    <n v="3474"/>
    <s v="南方天天利货币Ｂ"/>
    <s v="红利再投资"/>
    <s v="--"/>
    <n v="5.19"/>
    <n v="1"/>
  </r>
  <r>
    <x v="176"/>
    <n v="1666"/>
    <s v="鹏华添利宝货币"/>
    <s v="红利再投资"/>
    <s v="--"/>
    <n v="4.2699999999999996"/>
    <n v="1"/>
  </r>
  <r>
    <x v="176"/>
    <n v="3474"/>
    <s v="南方天天利货币Ｂ"/>
    <s v="红利再投资"/>
    <s v="--"/>
    <n v="5.18"/>
    <n v="1"/>
  </r>
  <r>
    <x v="177"/>
    <n v="1666"/>
    <s v="鹏华添利宝货币"/>
    <s v="红利再投资"/>
    <s v="--"/>
    <n v="4.2"/>
    <n v="1"/>
  </r>
  <r>
    <x v="177"/>
    <n v="3474"/>
    <s v="南方天天利货币Ｂ"/>
    <s v="红利再投资"/>
    <s v="--"/>
    <n v="5.18"/>
    <n v="1"/>
  </r>
  <r>
    <x v="178"/>
    <n v="3474"/>
    <s v="南方天天利货币Ｂ"/>
    <s v="红利再投资"/>
    <s v="--"/>
    <n v="12.31"/>
    <n v="1"/>
  </r>
  <r>
    <x v="178"/>
    <n v="1666"/>
    <s v="鹏华添利宝货币"/>
    <s v="红利再投资"/>
    <s v="--"/>
    <n v="11.12"/>
    <n v="1"/>
  </r>
  <r>
    <x v="179"/>
    <n v="3474"/>
    <s v="南方天天利货币Ｂ"/>
    <s v="红利再投资"/>
    <s v="--"/>
    <n v="4.07"/>
    <n v="1"/>
  </r>
  <r>
    <x v="179"/>
    <n v="1666"/>
    <s v="鹏华添利宝货币"/>
    <s v="红利再投资"/>
    <s v="--"/>
    <n v="3.77"/>
    <n v="1"/>
  </r>
  <r>
    <x v="180"/>
    <n v="3474"/>
    <s v="南方天天利货币Ｂ"/>
    <s v="红利再投资"/>
    <s v="--"/>
    <n v="4.04"/>
    <n v="1"/>
  </r>
  <r>
    <x v="180"/>
    <n v="1666"/>
    <s v="鹏华添利宝货币"/>
    <s v="红利再投资"/>
    <s v="--"/>
    <n v="3.96"/>
    <n v="1"/>
  </r>
  <r>
    <x v="181"/>
    <n v="1666"/>
    <s v="鹏华添利宝货币"/>
    <s v="红利再投资"/>
    <s v="--"/>
    <n v="3.97"/>
    <n v="1"/>
  </r>
  <r>
    <x v="181"/>
    <n v="3474"/>
    <s v="南方天天利货币Ｂ"/>
    <s v="红利再投资"/>
    <s v="--"/>
    <n v="3.98"/>
    <n v="1"/>
  </r>
  <r>
    <x v="182"/>
    <n v="1666"/>
    <s v="鹏华添利宝货币"/>
    <s v="红利再投资"/>
    <s v="--"/>
    <n v="15.6"/>
    <n v="1"/>
  </r>
  <r>
    <x v="182"/>
    <n v="3474"/>
    <s v="南方天天利货币Ｂ"/>
    <s v="红利再投资"/>
    <s v="--"/>
    <n v="16.07"/>
    <n v="1"/>
  </r>
  <r>
    <x v="183"/>
    <n v="3474"/>
    <s v="南方天天利货币Ｂ"/>
    <s v="红利再投资"/>
    <s v="--"/>
    <n v="3.93"/>
    <n v="1"/>
  </r>
  <r>
    <x v="183"/>
    <n v="1666"/>
    <s v="鹏华添利宝货币"/>
    <s v="红利再投资"/>
    <s v="--"/>
    <n v="3.94"/>
    <n v="1"/>
  </r>
  <r>
    <x v="184"/>
    <n v="3474"/>
    <s v="南方天天利货币Ｂ"/>
    <s v="红利再投资"/>
    <s v="--"/>
    <n v="3.93"/>
    <n v="1"/>
  </r>
  <r>
    <x v="184"/>
    <n v="1666"/>
    <s v="鹏华添利宝货币"/>
    <s v="红利再投资"/>
    <s v="--"/>
    <n v="4.43"/>
    <n v="1"/>
  </r>
  <r>
    <x v="185"/>
    <n v="3474"/>
    <s v="南方天天利货币Ｂ"/>
    <s v="红利再投资"/>
    <s v="--"/>
    <n v="3.81"/>
    <n v="1"/>
  </r>
  <r>
    <x v="185"/>
    <n v="1666"/>
    <s v="鹏华添利宝货币"/>
    <s v="红利再投资"/>
    <s v="--"/>
    <n v="4.01"/>
    <n v="1"/>
  </r>
  <r>
    <x v="186"/>
    <n v="1666"/>
    <s v="鹏华添利宝货币"/>
    <s v="红利再投资"/>
    <s v="--"/>
    <n v="3.77"/>
    <n v="1"/>
  </r>
  <r>
    <x v="186"/>
    <n v="3474"/>
    <s v="南方天天利货币Ｂ"/>
    <s v="红利再投资"/>
    <s v="--"/>
    <n v="3.77"/>
    <n v="1"/>
  </r>
  <r>
    <x v="187"/>
    <n v="3474"/>
    <s v="南方天天利货币Ｂ"/>
    <s v="红利再投资"/>
    <s v="--"/>
    <n v="11.32"/>
    <n v="1"/>
  </r>
  <r>
    <x v="187"/>
    <n v="110027"/>
    <s v="易方达安心回报债券A"/>
    <s v="红利再投资"/>
    <s v="--"/>
    <n v="87.34"/>
    <n v="1.649"/>
  </r>
  <r>
    <x v="187"/>
    <n v="1666"/>
    <s v="鹏华添利宝货币"/>
    <s v="红利再投资"/>
    <s v="--"/>
    <n v="11.25"/>
    <n v="1"/>
  </r>
  <r>
    <x v="188"/>
    <n v="3474"/>
    <s v="南方天天利货币Ｂ"/>
    <s v="红利再投资"/>
    <s v="--"/>
    <n v="3.77"/>
    <n v="1"/>
  </r>
  <r>
    <x v="188"/>
    <n v="1666"/>
    <s v="鹏华添利宝货币"/>
    <s v="红利再投资"/>
    <s v="--"/>
    <n v="3.66"/>
    <n v="1"/>
  </r>
  <r>
    <x v="189"/>
    <n v="1666"/>
    <s v="鹏华添利宝货币"/>
    <s v="红利再投资"/>
    <s v="--"/>
    <n v="3.64"/>
    <n v="1"/>
  </r>
  <r>
    <x v="189"/>
    <n v="3474"/>
    <s v="南方天天利货币Ｂ"/>
    <s v="红利再投资"/>
    <s v="--"/>
    <n v="3.79"/>
    <n v="1"/>
  </r>
  <r>
    <x v="190"/>
    <n v="1666"/>
    <s v="鹏华添利宝货币"/>
    <s v="红利再投资"/>
    <s v="--"/>
    <n v="3.7"/>
    <n v="1"/>
  </r>
  <r>
    <x v="190"/>
    <n v="3474"/>
    <s v="南方天天利货币Ｂ"/>
    <s v="红利再投资"/>
    <s v="--"/>
    <n v="3.75"/>
    <n v="1"/>
  </r>
  <r>
    <x v="191"/>
    <n v="1666"/>
    <s v="鹏华添利宝货币"/>
    <s v="红利再投资"/>
    <s v="--"/>
    <n v="3.69"/>
    <n v="1"/>
  </r>
  <r>
    <x v="191"/>
    <n v="3474"/>
    <s v="南方天天利货币Ｂ"/>
    <s v="红利再投资"/>
    <s v="--"/>
    <n v="3.8"/>
    <n v="1"/>
  </r>
  <r>
    <x v="192"/>
    <n v="1666"/>
    <s v="鹏华添利宝货币"/>
    <s v="红利再投资"/>
    <s v="--"/>
    <n v="10.9"/>
    <n v="1"/>
  </r>
  <r>
    <x v="192"/>
    <n v="3474"/>
    <s v="南方天天利货币Ｂ"/>
    <s v="红利再投资"/>
    <s v="--"/>
    <n v="11.31"/>
    <n v="1"/>
  </r>
  <r>
    <x v="193"/>
    <n v="1666"/>
    <s v="鹏华添利宝货币"/>
    <s v="红利再投资"/>
    <s v="--"/>
    <n v="3.66"/>
    <n v="1"/>
  </r>
  <r>
    <x v="193"/>
    <n v="3474"/>
    <s v="南方天天利货币Ｂ"/>
    <s v="红利再投资"/>
    <s v="--"/>
    <n v="3.73"/>
    <n v="1"/>
  </r>
  <r>
    <x v="194"/>
    <n v="1666"/>
    <s v="鹏华添利宝货币"/>
    <s v="红利再投资"/>
    <s v="--"/>
    <n v="3.93"/>
    <n v="1"/>
  </r>
  <r>
    <x v="194"/>
    <n v="3474"/>
    <s v="南方天天利货币Ｂ"/>
    <s v="红利再投资"/>
    <s v="--"/>
    <n v="3.78"/>
    <n v="1"/>
  </r>
  <r>
    <x v="195"/>
    <n v="1666"/>
    <s v="鹏华添利宝货币"/>
    <s v="红利再投资"/>
    <s v="--"/>
    <n v="3.96"/>
    <n v="1"/>
  </r>
  <r>
    <x v="195"/>
    <n v="3474"/>
    <s v="南方天天利货币Ｂ"/>
    <s v="红利再投资"/>
    <s v="--"/>
    <n v="3.79"/>
    <n v="1"/>
  </r>
  <r>
    <x v="196"/>
    <n v="1666"/>
    <s v="鹏华添利宝货币"/>
    <s v="红利再投资"/>
    <s v="--"/>
    <n v="4.0599999999999996"/>
    <n v="1"/>
  </r>
  <r>
    <x v="196"/>
    <n v="3474"/>
    <s v="南方天天利货币Ｂ"/>
    <s v="红利再投资"/>
    <s v="--"/>
    <n v="3.71"/>
    <n v="1"/>
  </r>
  <r>
    <x v="197"/>
    <n v="1666"/>
    <s v="鹏华添利宝货币"/>
    <s v="红利再投资"/>
    <s v="--"/>
    <n v="11.02"/>
    <n v="1"/>
  </r>
  <r>
    <x v="197"/>
    <n v="3474"/>
    <s v="南方天天利货币Ｂ"/>
    <s v="红利再投资"/>
    <s v="--"/>
    <n v="11.4"/>
    <n v="1"/>
  </r>
  <r>
    <x v="198"/>
    <n v="1666"/>
    <s v="鹏华添利宝货币"/>
    <s v="红利再投资"/>
    <s v="--"/>
    <n v="4.42"/>
    <n v="1"/>
  </r>
  <r>
    <x v="198"/>
    <n v="3474"/>
    <s v="南方天天利货币Ｂ"/>
    <s v="红利再投资"/>
    <s v="--"/>
    <n v="3.32"/>
    <n v="1"/>
  </r>
  <r>
    <x v="199"/>
    <n v="1666"/>
    <s v="鹏华添利宝货币"/>
    <s v="红利再投资"/>
    <s v="--"/>
    <n v="21.28"/>
    <n v="1"/>
  </r>
  <r>
    <x v="199"/>
    <n v="3474"/>
    <s v="南方天天利货币Ｂ"/>
    <s v="红利再投资"/>
    <s v="--"/>
    <n v="20.04"/>
    <n v="1"/>
  </r>
  <r>
    <x v="200"/>
    <n v="3474"/>
    <s v="南方天天利货币Ｂ"/>
    <s v="红利再投资"/>
    <s v="--"/>
    <n v="3.36"/>
    <n v="1"/>
  </r>
  <r>
    <x v="200"/>
    <n v="1666"/>
    <s v="鹏华添利宝货币"/>
    <s v="红利再投资"/>
    <s v="--"/>
    <n v="3.53"/>
    <n v="1"/>
  </r>
  <r>
    <x v="201"/>
    <n v="3474"/>
    <s v="南方天天利货币Ｂ"/>
    <s v="红利再投资"/>
    <s v="--"/>
    <n v="3.25"/>
    <n v="1"/>
  </r>
  <r>
    <x v="201"/>
    <n v="1666"/>
    <s v="鹏华添利宝货币"/>
    <s v="红利再投资"/>
    <s v="--"/>
    <n v="3.51"/>
    <n v="1"/>
  </r>
  <r>
    <x v="202"/>
    <n v="3474"/>
    <s v="南方天天利货币Ｂ"/>
    <s v="红利再投资"/>
    <s v="--"/>
    <n v="3.25"/>
    <n v="1"/>
  </r>
  <r>
    <x v="202"/>
    <n v="3474"/>
    <s v="南方天天利货币Ｂ"/>
    <s v="红利再投资"/>
    <s v="--"/>
    <n v="0.21"/>
    <n v="1"/>
  </r>
  <r>
    <x v="202"/>
    <n v="1666"/>
    <s v="鹏华添利宝货币"/>
    <s v="红利再投资"/>
    <s v="--"/>
    <n v="3.88"/>
    <n v="1"/>
  </r>
  <r>
    <x v="203"/>
    <n v="1666"/>
    <s v="鹏华添利宝货币"/>
    <s v="红利再投资"/>
    <s v="--"/>
    <n v="3.82"/>
    <n v="1"/>
  </r>
  <r>
    <x v="203"/>
    <n v="3474"/>
    <s v="南方天天利货币Ｂ"/>
    <s v="红利再投资"/>
    <s v="--"/>
    <n v="3.23"/>
    <n v="1"/>
  </r>
  <r>
    <x v="203"/>
    <n v="3474"/>
    <s v="南方天天利货币Ｂ"/>
    <s v="红利再投资"/>
    <s v="--"/>
    <n v="0.21"/>
    <n v="1"/>
  </r>
  <r>
    <x v="204"/>
    <n v="1666"/>
    <s v="鹏华添利宝货币"/>
    <s v="红利再投资"/>
    <s v="--"/>
    <n v="10.81"/>
    <n v="1"/>
  </r>
  <r>
    <x v="204"/>
    <n v="3474"/>
    <s v="南方天天利货币Ｂ"/>
    <s v="红利再投资"/>
    <s v="--"/>
    <n v="9.65"/>
    <n v="1"/>
  </r>
  <r>
    <x v="204"/>
    <n v="3474"/>
    <s v="南方天天利货币Ｂ"/>
    <s v="红利再投资"/>
    <s v="--"/>
    <n v="0.61"/>
    <n v="1"/>
  </r>
  <r>
    <x v="205"/>
    <n v="3474"/>
    <s v="南方天天利货币Ｂ"/>
    <s v="红利再投资"/>
    <s v="--"/>
    <n v="3.23"/>
    <n v="1"/>
  </r>
  <r>
    <x v="205"/>
    <n v="3474"/>
    <s v="南方天天利货币Ｂ"/>
    <s v="红利再投资"/>
    <s v="--"/>
    <n v="0.21"/>
    <n v="1"/>
  </r>
  <r>
    <x v="205"/>
    <n v="1666"/>
    <s v="鹏华添利宝货币"/>
    <s v="红利再投资"/>
    <s v="--"/>
    <n v="3.72"/>
    <n v="1"/>
  </r>
  <r>
    <x v="206"/>
    <n v="1666"/>
    <s v="鹏华添利宝货币"/>
    <s v="红利再投资"/>
    <s v="--"/>
    <n v="3.72"/>
    <n v="1"/>
  </r>
  <r>
    <x v="206"/>
    <n v="3474"/>
    <s v="南方天天利货币Ｂ"/>
    <s v="红利再投资"/>
    <s v="--"/>
    <n v="3.23"/>
    <n v="1"/>
  </r>
  <r>
    <x v="206"/>
    <n v="3474"/>
    <s v="南方天天利货币Ｂ"/>
    <s v="红利再投资"/>
    <s v="--"/>
    <n v="0.2"/>
    <n v="1"/>
  </r>
  <r>
    <x v="207"/>
    <n v="1666"/>
    <s v="鹏华添利宝货币"/>
    <s v="红利再投资"/>
    <s v="--"/>
    <n v="3.52"/>
    <n v="1"/>
  </r>
  <r>
    <x v="207"/>
    <n v="3474"/>
    <s v="南方天天利货币Ｂ"/>
    <s v="红利再投资"/>
    <s v="--"/>
    <n v="3.23"/>
    <n v="1"/>
  </r>
  <r>
    <x v="207"/>
    <n v="3474"/>
    <s v="南方天天利货币Ｂ"/>
    <s v="红利再投资"/>
    <s v="--"/>
    <n v="0.2"/>
    <n v="1"/>
  </r>
  <r>
    <x v="208"/>
    <n v="1666"/>
    <s v="鹏华添利宝货币"/>
    <s v="红利再投资"/>
    <s v="--"/>
    <n v="3.72"/>
    <n v="1"/>
  </r>
  <r>
    <x v="208"/>
    <n v="3474"/>
    <s v="南方天天利货币Ｂ"/>
    <s v="红利再投资"/>
    <s v="--"/>
    <n v="3.51"/>
    <n v="1"/>
  </r>
  <r>
    <x v="208"/>
    <n v="3474"/>
    <s v="南方天天利货币Ｂ"/>
    <s v="红利再投资"/>
    <s v="--"/>
    <n v="0.2"/>
    <n v="1"/>
  </r>
  <r>
    <x v="209"/>
    <n v="1666"/>
    <s v="鹏华添利宝货币"/>
    <s v="红利再投资"/>
    <s v="--"/>
    <n v="10.47"/>
    <n v="1"/>
  </r>
  <r>
    <x v="209"/>
    <n v="3474"/>
    <s v="南方天天利货币Ｂ"/>
    <s v="红利再投资"/>
    <s v="--"/>
    <n v="10.49"/>
    <n v="1"/>
  </r>
  <r>
    <x v="209"/>
    <n v="3474"/>
    <s v="南方天天利货币Ｂ"/>
    <s v="红利再投资"/>
    <s v="--"/>
    <n v="0.61"/>
    <n v="1"/>
  </r>
  <r>
    <x v="210"/>
    <n v="1666"/>
    <s v="鹏华添利宝货币"/>
    <s v="红利再投资"/>
    <s v="--"/>
    <n v="3.81"/>
    <n v="1"/>
  </r>
  <r>
    <x v="210"/>
    <n v="3474"/>
    <s v="南方天天利货币Ｂ"/>
    <s v="红利再投资"/>
    <s v="--"/>
    <n v="3.52"/>
    <n v="1"/>
  </r>
  <r>
    <x v="210"/>
    <n v="3474"/>
    <s v="南方天天利货币Ｂ"/>
    <s v="红利再投资"/>
    <s v="--"/>
    <n v="0.2"/>
    <n v="1"/>
  </r>
  <r>
    <x v="211"/>
    <n v="1666"/>
    <s v="鹏华添利宝货币"/>
    <s v="红利再投资"/>
    <s v="--"/>
    <n v="3.54"/>
    <n v="1"/>
  </r>
  <r>
    <x v="211"/>
    <n v="3474"/>
    <s v="南方天天利货币Ｂ"/>
    <s v="红利再投资"/>
    <s v="--"/>
    <n v="3.54"/>
    <n v="1"/>
  </r>
  <r>
    <x v="211"/>
    <n v="3474"/>
    <s v="南方天天利货币Ｂ"/>
    <s v="红利再投资"/>
    <s v="--"/>
    <n v="0.21"/>
    <n v="1"/>
  </r>
  <r>
    <x v="212"/>
    <n v="1666"/>
    <s v="鹏华添利宝货币"/>
    <s v="红利再投资"/>
    <s v="--"/>
    <n v="3.47"/>
    <n v="1"/>
  </r>
  <r>
    <x v="212"/>
    <n v="3474"/>
    <s v="南方天天利货币Ｂ"/>
    <s v="红利再投资"/>
    <s v="--"/>
    <n v="3.55"/>
    <n v="1"/>
  </r>
  <r>
    <x v="212"/>
    <n v="3474"/>
    <s v="南方天天利货币Ｂ"/>
    <s v="红利再投资"/>
    <s v="--"/>
    <n v="0.21"/>
    <n v="1"/>
  </r>
  <r>
    <x v="213"/>
    <n v="3474"/>
    <s v="南方天天利货币Ｂ"/>
    <s v="红利再投资"/>
    <s v="--"/>
    <n v="3.56"/>
    <n v="1"/>
  </r>
  <r>
    <x v="213"/>
    <n v="3474"/>
    <s v="南方天天利货币Ｂ"/>
    <s v="红利再投资"/>
    <s v="--"/>
    <n v="0.21"/>
    <n v="1"/>
  </r>
  <r>
    <x v="213"/>
    <n v="1666"/>
    <s v="鹏华添利宝货币"/>
    <s v="红利再投资"/>
    <s v="--"/>
    <n v="3.64"/>
    <n v="1"/>
  </r>
  <r>
    <x v="214"/>
    <n v="1666"/>
    <s v="鹏华添利宝货币"/>
    <s v="红利再投资"/>
    <s v="--"/>
    <n v="10.47"/>
    <n v="1"/>
  </r>
  <r>
    <x v="214"/>
    <n v="3474"/>
    <s v="南方天天利货币Ｂ"/>
    <s v="红利再投资"/>
    <s v="--"/>
    <n v="10.72"/>
    <n v="1"/>
  </r>
  <r>
    <x v="214"/>
    <n v="3474"/>
    <s v="南方天天利货币Ｂ"/>
    <s v="红利再投资"/>
    <s v="--"/>
    <n v="0.62"/>
    <n v="1"/>
  </r>
  <r>
    <x v="215"/>
    <n v="1666"/>
    <s v="鹏华添利宝货币"/>
    <s v="红利再投资"/>
    <s v="--"/>
    <n v="3.67"/>
    <n v="1"/>
  </r>
  <r>
    <x v="215"/>
    <n v="3474"/>
    <s v="南方天天利货币Ｂ"/>
    <s v="红利再投资"/>
    <s v="--"/>
    <n v="3.56"/>
    <n v="1"/>
  </r>
  <r>
    <x v="215"/>
    <n v="3474"/>
    <s v="南方天天利货币Ｂ"/>
    <s v="红利再投资"/>
    <s v="--"/>
    <n v="0.21"/>
    <n v="1"/>
  </r>
  <r>
    <x v="216"/>
    <n v="1666"/>
    <s v="鹏华添利宝货币"/>
    <s v="红利再投资"/>
    <s v="--"/>
    <n v="3.73"/>
    <n v="1"/>
  </r>
  <r>
    <x v="216"/>
    <n v="3474"/>
    <s v="南方天天利货币Ｂ"/>
    <s v="红利再投资"/>
    <s v="--"/>
    <n v="3.62"/>
    <n v="1"/>
  </r>
  <r>
    <x v="216"/>
    <n v="3474"/>
    <s v="南方天天利货币Ｂ"/>
    <s v="红利再投资"/>
    <s v="--"/>
    <n v="0.21"/>
    <n v="1"/>
  </r>
  <r>
    <x v="217"/>
    <n v="3474"/>
    <s v="南方天天利货币Ｂ"/>
    <s v="红利再投资"/>
    <s v="--"/>
    <n v="3.62"/>
    <n v="1"/>
  </r>
  <r>
    <x v="217"/>
    <n v="3474"/>
    <s v="南方天天利货币Ｂ"/>
    <s v="红利再投资"/>
    <s v="--"/>
    <n v="0.21"/>
    <n v="1"/>
  </r>
  <r>
    <x v="217"/>
    <n v="1666"/>
    <s v="鹏华添利宝货币"/>
    <s v="红利再投资"/>
    <s v="--"/>
    <n v="3.5"/>
    <n v="1"/>
  </r>
  <r>
    <x v="218"/>
    <n v="3474"/>
    <s v="南方天天利货币Ｂ"/>
    <s v="红利再投资"/>
    <s v="--"/>
    <n v="3.64"/>
    <n v="1"/>
  </r>
  <r>
    <x v="218"/>
    <n v="3474"/>
    <s v="南方天天利货币Ｂ"/>
    <s v="红利再投资"/>
    <s v="--"/>
    <n v="0.21"/>
    <n v="1"/>
  </r>
  <r>
    <x v="218"/>
    <n v="1666"/>
    <s v="鹏华添利宝货币"/>
    <s v="红利再投资"/>
    <s v="--"/>
    <n v="3.68"/>
    <n v="1"/>
  </r>
  <r>
    <x v="219"/>
    <n v="1666"/>
    <s v="鹏华添利宝货币"/>
    <s v="红利再投资"/>
    <s v="--"/>
    <n v="10.57"/>
    <n v="1"/>
  </r>
  <r>
    <x v="219"/>
    <n v="3474"/>
    <s v="南方天天利货币Ｂ"/>
    <s v="红利再投资"/>
    <s v="--"/>
    <n v="7.69"/>
    <n v="1"/>
  </r>
  <r>
    <x v="219"/>
    <n v="3474"/>
    <s v="南方天天利货币Ｂ"/>
    <s v="红利再投资"/>
    <s v="--"/>
    <n v="0.63"/>
    <n v="1"/>
  </r>
  <r>
    <x v="220"/>
    <n v="1666"/>
    <s v="鹏华添利宝货币"/>
    <s v="红利再投资"/>
    <s v="--"/>
    <n v="3.53"/>
    <n v="1"/>
  </r>
  <r>
    <x v="220"/>
    <n v="3474"/>
    <s v="南方天天利货币Ｂ"/>
    <s v="红利再投资"/>
    <s v="--"/>
    <n v="2.6"/>
    <n v="1"/>
  </r>
  <r>
    <x v="220"/>
    <n v="3474"/>
    <s v="南方天天利货币Ｂ"/>
    <s v="红利再投资"/>
    <s v="--"/>
    <n v="0.21"/>
    <n v="1"/>
  </r>
  <r>
    <x v="221"/>
    <n v="3474"/>
    <s v="南方天天利货币Ｂ"/>
    <s v="红利再投资"/>
    <s v="--"/>
    <n v="2.54"/>
    <n v="1"/>
  </r>
  <r>
    <x v="221"/>
    <n v="3474"/>
    <s v="南方天天利货币Ｂ"/>
    <s v="红利再投资"/>
    <s v="--"/>
    <n v="0.21"/>
    <n v="1"/>
  </r>
  <r>
    <x v="221"/>
    <n v="1666"/>
    <s v="鹏华添利宝货币"/>
    <s v="红利再投资"/>
    <s v="--"/>
    <n v="3.79"/>
    <n v="1"/>
  </r>
  <r>
    <x v="222"/>
    <n v="1666"/>
    <s v="鹏华添利宝货币"/>
    <s v="红利再投资"/>
    <s v="--"/>
    <n v="3.5"/>
    <n v="1"/>
  </r>
  <r>
    <x v="222"/>
    <n v="3474"/>
    <s v="南方天天利货币Ｂ"/>
    <s v="红利再投资"/>
    <s v="--"/>
    <n v="2.5499999999999998"/>
    <n v="1"/>
  </r>
  <r>
    <x v="222"/>
    <n v="3474"/>
    <s v="南方天天利货币Ｂ"/>
    <s v="红利再投资"/>
    <s v="--"/>
    <n v="0.21"/>
    <n v="1"/>
  </r>
  <r>
    <x v="223"/>
    <n v="3474"/>
    <s v="南方天天利货币Ｂ"/>
    <s v="红利再投资"/>
    <s v="--"/>
    <n v="10.07"/>
    <n v="1"/>
  </r>
  <r>
    <x v="223"/>
    <n v="3474"/>
    <s v="南方天天利货币Ｂ"/>
    <s v="红利再投资"/>
    <s v="--"/>
    <n v="0.82"/>
    <n v="1"/>
  </r>
  <r>
    <x v="223"/>
    <n v="1666"/>
    <s v="鹏华添利宝货币"/>
    <s v="红利再投资"/>
    <s v="--"/>
    <n v="13.81"/>
    <n v="1"/>
  </r>
  <r>
    <x v="224"/>
    <n v="3474"/>
    <s v="南方天天利货币Ｂ"/>
    <s v="红利再投资"/>
    <s v="--"/>
    <n v="0.22"/>
    <n v="1"/>
  </r>
  <r>
    <x v="224"/>
    <n v="3474"/>
    <s v="南方天天利货币Ｂ"/>
    <s v="红利再投资"/>
    <s v="--"/>
    <n v="2.72"/>
    <n v="1"/>
  </r>
  <r>
    <x v="224"/>
    <n v="1666"/>
    <s v="鹏华添利宝货币"/>
    <s v="红利再投资"/>
    <s v="--"/>
    <n v="3.48"/>
    <n v="1"/>
  </r>
  <r>
    <x v="225"/>
    <n v="3474"/>
    <s v="南方天天利货币Ｂ"/>
    <s v="红利再投资"/>
    <s v="--"/>
    <n v="2.56"/>
    <n v="1"/>
  </r>
  <r>
    <x v="225"/>
    <n v="3474"/>
    <s v="南方天天利货币Ｂ"/>
    <s v="红利再投资"/>
    <s v="--"/>
    <n v="0.21"/>
    <n v="1"/>
  </r>
  <r>
    <x v="225"/>
    <n v="1666"/>
    <s v="鹏华添利宝货币"/>
    <s v="红利再投资"/>
    <s v="--"/>
    <n v="3.6"/>
    <n v="1"/>
  </r>
  <r>
    <x v="226"/>
    <n v="3474"/>
    <s v="南方天天利货币Ｂ"/>
    <s v="红利再投资"/>
    <s v="--"/>
    <n v="2.59"/>
    <n v="1"/>
  </r>
  <r>
    <x v="226"/>
    <n v="3474"/>
    <s v="南方天天利货币Ｂ"/>
    <s v="红利再投资"/>
    <s v="--"/>
    <n v="0.21"/>
    <n v="1"/>
  </r>
  <r>
    <x v="226"/>
    <n v="1666"/>
    <s v="鹏华添利宝货币"/>
    <s v="红利再投资"/>
    <s v="--"/>
    <n v="3.65"/>
    <n v="1"/>
  </r>
  <r>
    <x v="227"/>
    <n v="1666"/>
    <s v="鹏华添利宝货币"/>
    <s v="红利再投资"/>
    <s v="--"/>
    <n v="3.72"/>
    <n v="1"/>
  </r>
  <r>
    <x v="227"/>
    <n v="3474"/>
    <s v="南方天天利货币Ｂ"/>
    <s v="红利再投资"/>
    <s v="--"/>
    <n v="2.6"/>
    <n v="1"/>
  </r>
  <r>
    <x v="227"/>
    <n v="3474"/>
    <s v="南方天天利货币Ｂ"/>
    <s v="红利再投资"/>
    <s v="--"/>
    <n v="0.21"/>
    <n v="1"/>
  </r>
  <r>
    <x v="228"/>
    <n v="3474"/>
    <s v="南方天天利货币Ｂ"/>
    <s v="红利再投资"/>
    <s v="--"/>
    <n v="7.77"/>
    <n v="1"/>
  </r>
  <r>
    <x v="228"/>
    <n v="3474"/>
    <s v="南方天天利货币Ｂ"/>
    <s v="红利再投资"/>
    <s v="--"/>
    <n v="0.63"/>
    <n v="1"/>
  </r>
  <r>
    <x v="228"/>
    <n v="1666"/>
    <s v="鹏华添利宝货币"/>
    <s v="红利再投资"/>
    <s v="--"/>
    <n v="11.74"/>
    <n v="1"/>
  </r>
  <r>
    <x v="229"/>
    <n v="1666"/>
    <s v="鹏华添利宝货币"/>
    <s v="红利再投资"/>
    <s v="--"/>
    <n v="4.22"/>
    <n v="1"/>
  </r>
  <r>
    <x v="229"/>
    <n v="3474"/>
    <s v="南方天天利货币Ｂ"/>
    <s v="红利再投资"/>
    <s v="--"/>
    <n v="2.61"/>
    <n v="1"/>
  </r>
  <r>
    <x v="229"/>
    <n v="3474"/>
    <s v="南方天天利货币Ｂ"/>
    <s v="红利再投资"/>
    <s v="--"/>
    <n v="0.21"/>
    <n v="1"/>
  </r>
  <r>
    <x v="230"/>
    <n v="3474"/>
    <s v="南方天天利货币Ｂ"/>
    <s v="红利再投资"/>
    <s v="--"/>
    <n v="1.87"/>
    <n v="1"/>
  </r>
  <r>
    <x v="230"/>
    <n v="3474"/>
    <s v="南方天天利货币Ｂ"/>
    <s v="红利再投资"/>
    <s v="--"/>
    <n v="0.15"/>
    <n v="1"/>
  </r>
  <r>
    <x v="230"/>
    <n v="1666"/>
    <s v="鹏华添利宝货币"/>
    <s v="红利再投资"/>
    <s v="--"/>
    <n v="3.79"/>
    <n v="1"/>
  </r>
  <r>
    <x v="231"/>
    <n v="3474"/>
    <s v="南方天天利货币Ｂ"/>
    <s v="红利再投资"/>
    <s v="--"/>
    <n v="1.29"/>
    <n v="1"/>
  </r>
  <r>
    <x v="231"/>
    <n v="3474"/>
    <s v="南方天天利货币Ｂ"/>
    <s v="红利再投资"/>
    <s v="--"/>
    <n v="0.21"/>
    <n v="1"/>
  </r>
  <r>
    <x v="231"/>
    <n v="1666"/>
    <s v="鹏华添利宝货币"/>
    <s v="红利再投资"/>
    <s v="--"/>
    <n v="3.86"/>
    <n v="1"/>
  </r>
  <r>
    <x v="232"/>
    <n v="1666"/>
    <s v="鹏华添利宝货币"/>
    <s v="红利再投资"/>
    <s v="--"/>
    <n v="3.74"/>
    <n v="1"/>
  </r>
  <r>
    <x v="232"/>
    <n v="3474"/>
    <s v="南方天天利货币Ｂ"/>
    <s v="红利再投资"/>
    <s v="--"/>
    <n v="1.29"/>
    <n v="1"/>
  </r>
  <r>
    <x v="232"/>
    <n v="3474"/>
    <s v="南方天天利货币Ｂ"/>
    <s v="红利再投资"/>
    <s v="--"/>
    <n v="0.21"/>
    <n v="1"/>
  </r>
  <r>
    <x v="233"/>
    <n v="1666"/>
    <s v="鹏华添利宝货币"/>
    <s v="红利再投资"/>
    <s v="--"/>
    <n v="11.06"/>
    <n v="1"/>
  </r>
  <r>
    <x v="233"/>
    <n v="3474"/>
    <s v="南方天天利货币Ｂ"/>
    <s v="红利再投资"/>
    <s v="--"/>
    <n v="3.8"/>
    <n v="1"/>
  </r>
  <r>
    <x v="233"/>
    <n v="3474"/>
    <s v="南方天天利货币Ｂ"/>
    <s v="红利再投资"/>
    <s v="--"/>
    <n v="0.64"/>
    <n v="1"/>
  </r>
  <r>
    <x v="233"/>
    <n v="340001"/>
    <s v="兴全可转债混合"/>
    <s v="红利再投资"/>
    <s v="--"/>
    <n v="617.75"/>
    <n v="1.0793999999999999"/>
  </r>
  <r>
    <x v="234"/>
    <n v="3474"/>
    <s v="南方天天利货币Ｂ"/>
    <s v="红利再投资"/>
    <s v="--"/>
    <n v="1.28"/>
    <n v="1"/>
  </r>
  <r>
    <x v="234"/>
    <n v="3474"/>
    <s v="南方天天利货币Ｂ"/>
    <s v="红利再投资"/>
    <s v="--"/>
    <n v="0.21"/>
    <n v="1"/>
  </r>
  <r>
    <x v="234"/>
    <n v="1666"/>
    <s v="鹏华添利宝货币"/>
    <s v="红利再投资"/>
    <s v="--"/>
    <n v="3.69"/>
    <n v="1"/>
  </r>
  <r>
    <x v="235"/>
    <n v="1666"/>
    <s v="鹏华添利宝货币"/>
    <s v="红利再投资"/>
    <s v="--"/>
    <n v="3.75"/>
    <n v="1"/>
  </r>
  <r>
    <x v="235"/>
    <n v="3474"/>
    <s v="南方天天利货币Ｂ"/>
    <s v="红利再投资"/>
    <s v="--"/>
    <n v="1.28"/>
    <n v="1"/>
  </r>
  <r>
    <x v="235"/>
    <n v="3474"/>
    <s v="南方天天利货币Ｂ"/>
    <s v="红利再投资"/>
    <s v="--"/>
    <n v="0.21"/>
    <n v="1"/>
  </r>
  <r>
    <x v="236"/>
    <n v="1666"/>
    <s v="鹏华添利宝货币"/>
    <s v="红利再投资"/>
    <s v="--"/>
    <n v="3.71"/>
    <n v="1"/>
  </r>
  <r>
    <x v="236"/>
    <n v="3474"/>
    <s v="南方天天利货币Ｂ"/>
    <s v="红利再投资"/>
    <s v="--"/>
    <n v="1.27"/>
    <n v="1"/>
  </r>
  <r>
    <x v="236"/>
    <n v="3474"/>
    <s v="南方天天利货币Ｂ"/>
    <s v="红利再投资"/>
    <s v="--"/>
    <n v="0.21"/>
    <n v="1"/>
  </r>
  <r>
    <x v="237"/>
    <n v="1666"/>
    <s v="鹏华添利宝货币"/>
    <s v="红利再投资"/>
    <s v="--"/>
    <n v="3.55"/>
    <n v="1"/>
  </r>
  <r>
    <x v="237"/>
    <n v="3474"/>
    <s v="南方天天利货币Ｂ"/>
    <s v="红利再投资"/>
    <s v="--"/>
    <n v="1.28"/>
    <n v="1"/>
  </r>
  <r>
    <x v="237"/>
    <n v="3474"/>
    <s v="南方天天利货币Ｂ"/>
    <s v="红利再投资"/>
    <s v="--"/>
    <n v="0.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28248-4F7D-4DE8-9BD7-B60328350AF2}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13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2">
    <field x="12"/>
    <field x="0"/>
  </rowFields>
  <rowItems count="11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08D02-CE7B-4112-B8D8-E5450495ED71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2:K18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2">
    <field x="8"/>
    <field x="0"/>
  </rowFields>
  <rowItems count="16">
    <i>
      <x v="1"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workbookViewId="0">
      <selection activeCell="B53" sqref="B53"/>
    </sheetView>
  </sheetViews>
  <sheetFormatPr baseColWidth="10" defaultColWidth="8.83203125" defaultRowHeight="15"/>
  <cols>
    <col min="1" max="1" width="11.1640625" bestFit="1" customWidth="1"/>
    <col min="2" max="2" width="12.1640625" bestFit="1" customWidth="1"/>
    <col min="3" max="3" width="11" bestFit="1" customWidth="1"/>
    <col min="4" max="4" width="10.33203125" bestFit="1" customWidth="1"/>
    <col min="6" max="6" width="19.6640625" bestFit="1" customWidth="1"/>
  </cols>
  <sheetData>
    <row r="1" spans="1:3">
      <c r="A1" s="6" t="s">
        <v>56</v>
      </c>
      <c r="B1" t="s">
        <v>58</v>
      </c>
      <c r="C1" s="6" t="s">
        <v>57</v>
      </c>
    </row>
    <row r="2" spans="1:3">
      <c r="A2" s="1">
        <v>42643</v>
      </c>
      <c r="B2" s="8">
        <v>3400</v>
      </c>
      <c r="C2" s="8">
        <v>3422.92</v>
      </c>
    </row>
    <row r="3" spans="1:3">
      <c r="A3" s="1">
        <v>42674</v>
      </c>
      <c r="B3" s="8">
        <v>0</v>
      </c>
      <c r="C3" s="8">
        <v>3443.18</v>
      </c>
    </row>
    <row r="4" spans="1:3">
      <c r="A4" s="1">
        <v>42704</v>
      </c>
      <c r="B4" s="8">
        <v>0</v>
      </c>
      <c r="C4" s="8">
        <v>3385.79</v>
      </c>
    </row>
    <row r="5" spans="1:3">
      <c r="A5" s="1">
        <v>42735</v>
      </c>
      <c r="B5" s="8">
        <v>0</v>
      </c>
      <c r="C5" s="8">
        <v>3608.59</v>
      </c>
    </row>
    <row r="6" spans="1:3">
      <c r="A6" s="1">
        <v>42766</v>
      </c>
      <c r="B6" s="8">
        <v>15320</v>
      </c>
      <c r="C6" s="8">
        <v>19146.79</v>
      </c>
    </row>
    <row r="7" spans="1:3">
      <c r="A7" s="1">
        <v>42794</v>
      </c>
      <c r="B7" s="8">
        <v>3960</v>
      </c>
      <c r="C7" s="8">
        <v>23491.98</v>
      </c>
    </row>
    <row r="8" spans="1:3">
      <c r="A8" s="1">
        <v>42825</v>
      </c>
      <c r="B8" s="8">
        <v>0</v>
      </c>
      <c r="C8" s="8">
        <v>23816.84</v>
      </c>
    </row>
    <row r="9" spans="1:3">
      <c r="A9" s="1">
        <v>42855</v>
      </c>
      <c r="B9" s="8">
        <v>15840</v>
      </c>
      <c r="C9" s="8">
        <v>39482.22</v>
      </c>
    </row>
    <row r="10" spans="1:3">
      <c r="A10" s="1">
        <v>42886</v>
      </c>
      <c r="B10" s="8">
        <v>15840</v>
      </c>
      <c r="C10" s="8">
        <v>55393.96</v>
      </c>
    </row>
    <row r="11" spans="1:3">
      <c r="A11" s="1">
        <v>42916</v>
      </c>
      <c r="B11" s="8">
        <v>0</v>
      </c>
      <c r="C11" s="8">
        <v>57528.49</v>
      </c>
    </row>
    <row r="12" spans="1:3">
      <c r="A12" s="1">
        <v>42947</v>
      </c>
      <c r="B12" s="8">
        <v>0</v>
      </c>
      <c r="C12" s="8">
        <v>56708.7</v>
      </c>
    </row>
    <row r="13" spans="1:3">
      <c r="A13" s="1">
        <v>42978</v>
      </c>
      <c r="B13" s="8">
        <v>0</v>
      </c>
      <c r="C13" s="8">
        <v>57348.43</v>
      </c>
    </row>
    <row r="14" spans="1:3">
      <c r="A14" s="1">
        <v>43008</v>
      </c>
      <c r="B14" s="8">
        <v>0</v>
      </c>
      <c r="C14" s="8">
        <v>58146.83</v>
      </c>
    </row>
    <row r="15" spans="1:3">
      <c r="A15" s="1">
        <v>43039</v>
      </c>
      <c r="B15" s="8">
        <v>0</v>
      </c>
      <c r="C15" s="8">
        <v>59799.02</v>
      </c>
    </row>
    <row r="16" spans="1:3">
      <c r="A16" s="1">
        <v>43069</v>
      </c>
      <c r="B16" s="8">
        <v>3960</v>
      </c>
      <c r="C16" s="8">
        <v>62003.37</v>
      </c>
    </row>
    <row r="17" spans="1:4">
      <c r="A17" s="1">
        <v>43100</v>
      </c>
      <c r="B17" s="8">
        <v>0</v>
      </c>
      <c r="C17" s="8">
        <v>62980.11</v>
      </c>
    </row>
    <row r="18" spans="1:4">
      <c r="A18" s="1">
        <v>43131</v>
      </c>
      <c r="B18" s="8">
        <v>0</v>
      </c>
      <c r="C18" s="8">
        <v>63571.61</v>
      </c>
    </row>
    <row r="19" spans="1:4">
      <c r="A19" s="1">
        <v>43159</v>
      </c>
      <c r="B19" s="8">
        <v>0</v>
      </c>
      <c r="C19" s="8">
        <v>62150.67</v>
      </c>
    </row>
    <row r="20" spans="1:4">
      <c r="A20" s="1">
        <v>43190</v>
      </c>
      <c r="B20" s="8">
        <v>0</v>
      </c>
      <c r="C20" s="8">
        <v>64006.51</v>
      </c>
    </row>
    <row r="21" spans="1:4">
      <c r="A21" s="1">
        <v>43220</v>
      </c>
      <c r="B21" s="8">
        <v>15927.75</v>
      </c>
      <c r="C21" s="8">
        <v>79454.789999999994</v>
      </c>
    </row>
    <row r="22" spans="1:4">
      <c r="A22" s="1">
        <v>43251</v>
      </c>
      <c r="B22" s="8">
        <v>25600</v>
      </c>
      <c r="C22" s="8">
        <v>107667.02</v>
      </c>
    </row>
    <row r="23" spans="1:4">
      <c r="A23" s="1">
        <v>43281</v>
      </c>
      <c r="B23" s="8">
        <v>39200</v>
      </c>
      <c r="C23" s="8">
        <v>141853.18</v>
      </c>
    </row>
    <row r="24" spans="1:4">
      <c r="A24" s="1">
        <v>43312</v>
      </c>
      <c r="B24" s="8">
        <v>165543.29</v>
      </c>
      <c r="C24" s="8">
        <v>309808.43</v>
      </c>
      <c r="D24" s="18"/>
    </row>
    <row r="25" spans="1:4">
      <c r="A25" s="1">
        <v>43343</v>
      </c>
      <c r="B25" s="8">
        <v>-5079.3800000000347</v>
      </c>
      <c r="C25" s="8">
        <v>298875.27</v>
      </c>
      <c r="D25" s="18"/>
    </row>
    <row r="26" spans="1:4">
      <c r="A26" s="1">
        <v>43373</v>
      </c>
      <c r="B26" s="8">
        <v>153849.14000000001</v>
      </c>
      <c r="C26" s="8">
        <v>454892</v>
      </c>
      <c r="D26" s="18"/>
    </row>
    <row r="27" spans="1:4">
      <c r="A27" s="1">
        <v>43404</v>
      </c>
      <c r="B27" s="8">
        <v>-3904.83</v>
      </c>
      <c r="C27" s="8">
        <v>439498.98</v>
      </c>
      <c r="D27" s="18"/>
    </row>
    <row r="28" spans="1:4">
      <c r="A28" s="1">
        <v>43434</v>
      </c>
      <c r="B28" s="8">
        <v>7702.85</v>
      </c>
      <c r="C28" s="8">
        <v>451526.24</v>
      </c>
      <c r="D28" s="18"/>
    </row>
    <row r="29" spans="1:4">
      <c r="A29" s="1">
        <v>43465</v>
      </c>
      <c r="B29" s="8">
        <v>-110391.79000000001</v>
      </c>
      <c r="C29" s="8">
        <v>328663.27</v>
      </c>
      <c r="D29" s="18"/>
    </row>
    <row r="30" spans="1:4">
      <c r="A30" s="1">
        <v>43496</v>
      </c>
      <c r="B30" s="8">
        <v>29786.399999999998</v>
      </c>
      <c r="C30" s="8">
        <v>367453.62</v>
      </c>
      <c r="D30" s="18"/>
    </row>
    <row r="31" spans="1:4">
      <c r="A31" s="1">
        <v>43524</v>
      </c>
      <c r="B31" s="8">
        <v>23760.29</v>
      </c>
      <c r="C31" s="8">
        <v>424159.98</v>
      </c>
      <c r="D31" s="18"/>
    </row>
    <row r="32" spans="1:4">
      <c r="A32" s="1">
        <v>43555</v>
      </c>
      <c r="B32" s="8">
        <v>18495.860000000004</v>
      </c>
      <c r="C32" s="8">
        <v>464271.64</v>
      </c>
      <c r="D32" s="18"/>
    </row>
    <row r="33" spans="1:4">
      <c r="A33" s="1">
        <v>43585</v>
      </c>
      <c r="B33" s="8">
        <v>12902.94</v>
      </c>
      <c r="C33" s="8">
        <v>486900.66</v>
      </c>
      <c r="D33" s="18"/>
    </row>
    <row r="34" spans="1:4">
      <c r="A34" s="1"/>
    </row>
    <row r="35" spans="1:4">
      <c r="A35" s="1"/>
    </row>
    <row r="36" spans="1:4">
      <c r="A36" s="1"/>
    </row>
    <row r="37" spans="1:4">
      <c r="A37" s="1"/>
    </row>
    <row r="38" spans="1:4">
      <c r="A38" s="1"/>
    </row>
    <row r="39" spans="1:4">
      <c r="A39" s="1"/>
    </row>
    <row r="40" spans="1:4">
      <c r="A40" s="1"/>
    </row>
    <row r="41" spans="1:4">
      <c r="A41" s="1"/>
    </row>
    <row r="42" spans="1:4">
      <c r="A42" s="1"/>
    </row>
    <row r="43" spans="1:4">
      <c r="A43" s="1"/>
    </row>
    <row r="44" spans="1:4">
      <c r="A44" s="1"/>
    </row>
    <row r="45" spans="1:4">
      <c r="A45" s="1"/>
    </row>
    <row r="46" spans="1:4">
      <c r="A46" s="1"/>
    </row>
    <row r="47" spans="1:4">
      <c r="A47" s="1"/>
    </row>
    <row r="48" spans="1:4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8.83203125" defaultRowHeight="15"/>
  <cols>
    <col min="1" max="1" width="11.1640625" bestFit="1" customWidth="1"/>
    <col min="3" max="3" width="27.6640625" bestFit="1" customWidth="1"/>
    <col min="4" max="4" width="19.1640625" bestFit="1" customWidth="1"/>
    <col min="6" max="7" width="11" bestFit="1" customWidth="1"/>
    <col min="8" max="8" width="7.1640625" bestFit="1" customWidth="1"/>
    <col min="10" max="10" width="14.83203125" bestFit="1" customWidth="1"/>
    <col min="11" max="11" width="11" bestFit="1" customWidth="1"/>
    <col min="13" max="13" width="9.1640625" bestFit="1" customWidth="1"/>
    <col min="14" max="15" width="13.6640625" bestFit="1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79</v>
      </c>
      <c r="M1" s="12" t="s">
        <v>59</v>
      </c>
    </row>
    <row r="2" spans="1:15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80</v>
      </c>
      <c r="O2" t="s">
        <v>78</v>
      </c>
    </row>
    <row r="3" spans="1:15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5" t="s">
        <v>64</v>
      </c>
      <c r="N4" s="16">
        <v>54920</v>
      </c>
      <c r="O4" s="16">
        <v>57.129999999999995</v>
      </c>
    </row>
    <row r="5" spans="1:15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70</v>
      </c>
      <c r="N5" s="16">
        <v>285174.09000000008</v>
      </c>
      <c r="O5" s="16">
        <v>347.74999999999977</v>
      </c>
    </row>
    <row r="6" spans="1:15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5" t="s">
        <v>76</v>
      </c>
      <c r="N6" s="16">
        <v>54193.430000000008</v>
      </c>
      <c r="O6" s="16">
        <v>125.41</v>
      </c>
    </row>
    <row r="7" spans="1:15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65</v>
      </c>
      <c r="N7" s="16">
        <v>29618.05</v>
      </c>
      <c r="O7" s="16">
        <v>14.71</v>
      </c>
    </row>
    <row r="8" spans="1:15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66</v>
      </c>
      <c r="N8" s="16">
        <v>23600</v>
      </c>
      <c r="O8" s="16">
        <v>12.79</v>
      </c>
    </row>
    <row r="9" spans="1:15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77</v>
      </c>
      <c r="N9" s="16">
        <v>18247.300000000003</v>
      </c>
      <c r="O9" s="16">
        <v>0</v>
      </c>
    </row>
    <row r="10" spans="1:15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67</v>
      </c>
      <c r="N10" s="16">
        <v>12800</v>
      </c>
      <c r="O10" s="16">
        <v>24.93</v>
      </c>
    </row>
    <row r="11" spans="1:15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7" t="s">
        <v>68</v>
      </c>
      <c r="N11" s="16">
        <v>-23671.919999999998</v>
      </c>
      <c r="O11" s="16">
        <v>60.19</v>
      </c>
    </row>
    <row r="12" spans="1:15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71</v>
      </c>
      <c r="N12" s="16">
        <v>-6400</v>
      </c>
      <c r="O12" s="16">
        <v>12.79</v>
      </c>
    </row>
    <row r="13" spans="1:15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5" t="s">
        <v>61</v>
      </c>
      <c r="N13" s="16">
        <v>397687.52000000008</v>
      </c>
      <c r="O13" s="16">
        <v>534.36999999999966</v>
      </c>
    </row>
    <row r="14" spans="1:15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</row>
    <row r="15" spans="1:15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</row>
    <row r="16" spans="1:15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</row>
    <row r="17" spans="1:11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</row>
    <row r="18" spans="1:11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</row>
    <row r="19" spans="1:11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</row>
    <row r="20" spans="1:11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</row>
    <row r="21" spans="1:11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</row>
    <row r="22" spans="1:11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</row>
    <row r="23" spans="1:11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</row>
    <row r="24" spans="1:11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</row>
    <row r="25" spans="1:11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</row>
    <row r="26" spans="1:11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</row>
    <row r="27" spans="1:11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1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1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1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1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1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5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  <row r="195" spans="1:11">
      <c r="A195" s="1">
        <v>43584</v>
      </c>
      <c r="B195">
        <v>3474</v>
      </c>
      <c r="C195" t="s">
        <v>10</v>
      </c>
      <c r="D195" t="s">
        <v>25</v>
      </c>
      <c r="E195" t="s">
        <v>13</v>
      </c>
      <c r="F195">
        <v>6400</v>
      </c>
      <c r="G195">
        <v>6400</v>
      </c>
      <c r="H195">
        <v>0</v>
      </c>
      <c r="I195">
        <v>1</v>
      </c>
      <c r="J195" t="s">
        <v>17</v>
      </c>
      <c r="K195" s="8">
        <f t="shared" si="2"/>
        <v>-6400</v>
      </c>
    </row>
    <row r="196" spans="1:11">
      <c r="A196" s="1">
        <v>43584</v>
      </c>
      <c r="B196">
        <v>4752</v>
      </c>
      <c r="C196" t="s">
        <v>82</v>
      </c>
      <c r="D196" t="s">
        <v>16</v>
      </c>
      <c r="E196" t="s">
        <v>13</v>
      </c>
      <c r="F196">
        <v>7852.99</v>
      </c>
      <c r="G196">
        <v>6400</v>
      </c>
      <c r="H196">
        <v>7.67</v>
      </c>
      <c r="I196">
        <v>0.81399999999999995</v>
      </c>
      <c r="J196" t="s">
        <v>17</v>
      </c>
      <c r="K196" s="8">
        <f t="shared" ref="K196:K212" si="3">IF(OR(ISNUMBER(FIND("卖基金",D196)),ISNUMBER(FIND("普通取现",D196)),ISNUMBER(FIND("快速取现",D196)),ISNUMBER(FIND("卖基金极速回活期宝",D196)),ISNUMBER(FIND("买基金取现",D196)),ISNUMBER(FIND("赎回",D196))),-1*G196,1*G196)</f>
        <v>6400</v>
      </c>
    </row>
    <row r="197" spans="1:11">
      <c r="A197" s="1">
        <v>43593</v>
      </c>
      <c r="B197">
        <v>3474</v>
      </c>
      <c r="C197" t="s">
        <v>10</v>
      </c>
      <c r="D197" t="s">
        <v>27</v>
      </c>
      <c r="E197" t="s">
        <v>13</v>
      </c>
      <c r="F197">
        <v>2608.96</v>
      </c>
      <c r="G197">
        <v>2608.96</v>
      </c>
      <c r="H197">
        <v>0</v>
      </c>
      <c r="I197">
        <v>1</v>
      </c>
      <c r="J197" t="s">
        <v>84</v>
      </c>
      <c r="K197" s="8">
        <f t="shared" si="3"/>
        <v>2608.96</v>
      </c>
    </row>
    <row r="198" spans="1:11">
      <c r="A198" s="1">
        <v>43601</v>
      </c>
      <c r="B198">
        <v>110022</v>
      </c>
      <c r="C198" t="s">
        <v>41</v>
      </c>
      <c r="D198" t="s">
        <v>55</v>
      </c>
      <c r="E198" t="s">
        <v>13</v>
      </c>
      <c r="F198">
        <v>3730.54</v>
      </c>
      <c r="G198">
        <v>9940.44</v>
      </c>
      <c r="H198">
        <v>49.95</v>
      </c>
      <c r="I198">
        <v>2.6779999999999999</v>
      </c>
      <c r="J198" t="s">
        <v>17</v>
      </c>
      <c r="K198" s="8">
        <f t="shared" si="3"/>
        <v>-9940.44</v>
      </c>
    </row>
    <row r="199" spans="1:11">
      <c r="A199" s="1">
        <v>43601</v>
      </c>
      <c r="B199">
        <v>3474</v>
      </c>
      <c r="C199" t="s">
        <v>10</v>
      </c>
      <c r="D199" t="s">
        <v>54</v>
      </c>
      <c r="E199" t="s">
        <v>13</v>
      </c>
      <c r="F199">
        <v>10016.5</v>
      </c>
      <c r="G199">
        <v>10016.5</v>
      </c>
      <c r="H199">
        <v>0</v>
      </c>
      <c r="I199">
        <v>1</v>
      </c>
      <c r="J199" t="s">
        <v>17</v>
      </c>
      <c r="K199" s="8">
        <f t="shared" si="3"/>
        <v>-10016.5</v>
      </c>
    </row>
    <row r="200" spans="1:11">
      <c r="A200" s="1">
        <v>43601</v>
      </c>
      <c r="B200">
        <v>3474</v>
      </c>
      <c r="C200" t="s">
        <v>10</v>
      </c>
      <c r="D200" t="s">
        <v>25</v>
      </c>
      <c r="E200" t="s">
        <v>13</v>
      </c>
      <c r="F200">
        <v>6400</v>
      </c>
      <c r="G200">
        <v>6400</v>
      </c>
      <c r="H200">
        <v>0</v>
      </c>
      <c r="I200">
        <v>1</v>
      </c>
      <c r="J200" t="s">
        <v>17</v>
      </c>
      <c r="K200" s="8">
        <f t="shared" si="3"/>
        <v>-6400</v>
      </c>
    </row>
    <row r="201" spans="1:11">
      <c r="A201" s="1">
        <v>43601</v>
      </c>
      <c r="B201">
        <v>110027</v>
      </c>
      <c r="C201" t="s">
        <v>11</v>
      </c>
      <c r="D201" t="s">
        <v>16</v>
      </c>
      <c r="E201" t="s">
        <v>13</v>
      </c>
      <c r="F201">
        <v>3942.59</v>
      </c>
      <c r="G201">
        <v>6400</v>
      </c>
      <c r="H201">
        <v>5.12</v>
      </c>
      <c r="I201">
        <v>1.6220000000000001</v>
      </c>
      <c r="J201" t="s">
        <v>17</v>
      </c>
      <c r="K201" s="8">
        <f t="shared" si="3"/>
        <v>6400</v>
      </c>
    </row>
    <row r="202" spans="1:11">
      <c r="A202" s="1">
        <v>43605</v>
      </c>
      <c r="B202">
        <v>3474</v>
      </c>
      <c r="C202" t="s">
        <v>10</v>
      </c>
      <c r="D202" t="s">
        <v>83</v>
      </c>
      <c r="E202" t="s">
        <v>13</v>
      </c>
      <c r="F202">
        <v>76.06</v>
      </c>
      <c r="G202">
        <v>76.06</v>
      </c>
      <c r="H202">
        <v>0</v>
      </c>
      <c r="I202">
        <v>1</v>
      </c>
      <c r="J202" t="s">
        <v>17</v>
      </c>
      <c r="K202" s="8">
        <f t="shared" si="3"/>
        <v>76.06</v>
      </c>
    </row>
    <row r="203" spans="1:11">
      <c r="A203" s="1">
        <v>43616</v>
      </c>
      <c r="B203">
        <v>3474</v>
      </c>
      <c r="C203" t="s">
        <v>10</v>
      </c>
      <c r="D203" t="s">
        <v>25</v>
      </c>
      <c r="E203" t="s">
        <v>13</v>
      </c>
      <c r="F203">
        <v>6400</v>
      </c>
      <c r="G203">
        <v>6400</v>
      </c>
      <c r="H203">
        <v>0</v>
      </c>
      <c r="I203">
        <v>1</v>
      </c>
      <c r="J203" t="s">
        <v>17</v>
      </c>
      <c r="K203" s="8">
        <f t="shared" si="3"/>
        <v>-6400</v>
      </c>
    </row>
    <row r="204" spans="1:11">
      <c r="A204" s="1">
        <v>43616</v>
      </c>
      <c r="B204">
        <v>3474</v>
      </c>
      <c r="C204" t="s">
        <v>10</v>
      </c>
      <c r="D204" t="s">
        <v>25</v>
      </c>
      <c r="E204" t="s">
        <v>13</v>
      </c>
      <c r="F204">
        <v>6400</v>
      </c>
      <c r="G204">
        <v>6400</v>
      </c>
      <c r="H204">
        <v>0</v>
      </c>
      <c r="I204">
        <v>1</v>
      </c>
      <c r="J204" t="s">
        <v>17</v>
      </c>
      <c r="K204" s="8">
        <f t="shared" si="3"/>
        <v>-6400</v>
      </c>
    </row>
    <row r="205" spans="1:11">
      <c r="A205" s="1">
        <v>43616</v>
      </c>
      <c r="B205">
        <v>110027</v>
      </c>
      <c r="C205" t="s">
        <v>11</v>
      </c>
      <c r="D205" t="s">
        <v>16</v>
      </c>
      <c r="E205" t="s">
        <v>13</v>
      </c>
      <c r="F205">
        <v>4011.84</v>
      </c>
      <c r="G205">
        <v>6400</v>
      </c>
      <c r="H205">
        <v>5.12</v>
      </c>
      <c r="I205">
        <v>1.5940000000000001</v>
      </c>
      <c r="J205" t="s">
        <v>17</v>
      </c>
      <c r="K205" s="8">
        <f t="shared" si="3"/>
        <v>6400</v>
      </c>
    </row>
    <row r="206" spans="1:11">
      <c r="A206" s="1">
        <v>43619</v>
      </c>
      <c r="B206">
        <v>164906</v>
      </c>
      <c r="C206" t="s">
        <v>32</v>
      </c>
      <c r="D206" t="s">
        <v>16</v>
      </c>
      <c r="E206" t="s">
        <v>13</v>
      </c>
      <c r="F206">
        <v>5738.18</v>
      </c>
      <c r="G206">
        <v>6400</v>
      </c>
      <c r="H206">
        <v>7.67</v>
      </c>
      <c r="I206">
        <v>1.1140000000000001</v>
      </c>
      <c r="J206" t="s">
        <v>17</v>
      </c>
      <c r="K206" s="8">
        <f t="shared" si="3"/>
        <v>6400</v>
      </c>
    </row>
    <row r="207" spans="1:11">
      <c r="A207" s="1">
        <v>43635</v>
      </c>
      <c r="B207">
        <v>3474</v>
      </c>
      <c r="C207" t="s">
        <v>10</v>
      </c>
      <c r="D207" t="s">
        <v>29</v>
      </c>
      <c r="E207" t="s">
        <v>13</v>
      </c>
      <c r="F207">
        <v>3600</v>
      </c>
      <c r="G207">
        <v>3600</v>
      </c>
      <c r="H207">
        <v>0</v>
      </c>
      <c r="I207">
        <v>1</v>
      </c>
      <c r="J207" t="s">
        <v>17</v>
      </c>
      <c r="K207" s="8">
        <f t="shared" si="3"/>
        <v>-3600</v>
      </c>
    </row>
    <row r="208" spans="1:11">
      <c r="A208" s="1">
        <v>43635</v>
      </c>
      <c r="B208">
        <v>1666</v>
      </c>
      <c r="C208" t="s">
        <v>7</v>
      </c>
      <c r="D208" t="s">
        <v>29</v>
      </c>
      <c r="E208" t="s">
        <v>13</v>
      </c>
      <c r="F208">
        <v>2800</v>
      </c>
      <c r="G208">
        <v>2800</v>
      </c>
      <c r="H208">
        <v>0</v>
      </c>
      <c r="I208">
        <v>1</v>
      </c>
      <c r="J208" t="s">
        <v>17</v>
      </c>
      <c r="K208" s="8">
        <f t="shared" si="3"/>
        <v>-2800</v>
      </c>
    </row>
    <row r="209" spans="1:11">
      <c r="A209" s="1">
        <v>43635</v>
      </c>
      <c r="B209">
        <v>3474</v>
      </c>
      <c r="C209" t="s">
        <v>10</v>
      </c>
      <c r="D209" t="s">
        <v>25</v>
      </c>
      <c r="E209" t="s">
        <v>13</v>
      </c>
      <c r="F209">
        <v>6400</v>
      </c>
      <c r="G209">
        <v>6400</v>
      </c>
      <c r="H209">
        <v>0</v>
      </c>
      <c r="I209">
        <v>1</v>
      </c>
      <c r="J209" t="s">
        <v>17</v>
      </c>
      <c r="K209" s="8">
        <f t="shared" si="3"/>
        <v>-6400</v>
      </c>
    </row>
    <row r="210" spans="1:11">
      <c r="A210" s="1">
        <v>43635</v>
      </c>
      <c r="B210">
        <v>110027</v>
      </c>
      <c r="C210" t="s">
        <v>11</v>
      </c>
      <c r="D210" t="s">
        <v>16</v>
      </c>
      <c r="E210" t="s">
        <v>13</v>
      </c>
      <c r="F210">
        <v>4042.28</v>
      </c>
      <c r="G210">
        <v>6400</v>
      </c>
      <c r="H210">
        <v>5.12</v>
      </c>
      <c r="I210">
        <v>1.5820000000000001</v>
      </c>
      <c r="J210" t="s">
        <v>17</v>
      </c>
      <c r="K210" s="8">
        <f t="shared" si="3"/>
        <v>6400</v>
      </c>
    </row>
    <row r="211" spans="1:11">
      <c r="A211" s="1">
        <v>43635</v>
      </c>
      <c r="B211">
        <v>3474</v>
      </c>
      <c r="C211" t="s">
        <v>10</v>
      </c>
      <c r="D211" t="s">
        <v>29</v>
      </c>
      <c r="E211" t="s">
        <v>13</v>
      </c>
      <c r="F211">
        <v>6400</v>
      </c>
      <c r="G211">
        <v>6400</v>
      </c>
      <c r="H211">
        <v>0</v>
      </c>
      <c r="I211">
        <v>1</v>
      </c>
      <c r="J211" t="s">
        <v>17</v>
      </c>
      <c r="K211" s="8">
        <f t="shared" si="3"/>
        <v>-6400</v>
      </c>
    </row>
    <row r="212" spans="1:11">
      <c r="A212" s="1">
        <v>43637</v>
      </c>
      <c r="B212">
        <v>4752</v>
      </c>
      <c r="C212" t="s">
        <v>82</v>
      </c>
      <c r="D212" t="s">
        <v>12</v>
      </c>
      <c r="E212" t="s">
        <v>13</v>
      </c>
      <c r="F212">
        <v>0</v>
      </c>
      <c r="G212">
        <v>0</v>
      </c>
      <c r="H212">
        <v>0</v>
      </c>
      <c r="I212">
        <v>0</v>
      </c>
      <c r="J212" t="s">
        <v>9</v>
      </c>
      <c r="K212" s="8">
        <f t="shared" si="3"/>
        <v>0</v>
      </c>
    </row>
  </sheetData>
  <autoFilter ref="A1:J194" xr:uid="{3E5667DD-794A-4223-B0B6-2B21E8545DE8}"/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P593"/>
  <sheetViews>
    <sheetView tabSelected="1" zoomScaleNormal="100" workbookViewId="0">
      <selection activeCell="K20" sqref="K20"/>
    </sheetView>
  </sheetViews>
  <sheetFormatPr baseColWidth="10" defaultColWidth="8.83203125" defaultRowHeight="15"/>
  <cols>
    <col min="1" max="1" width="11.1640625" bestFit="1" customWidth="1"/>
    <col min="2" max="2" width="9" bestFit="1" customWidth="1"/>
    <col min="3" max="3" width="21.33203125" bestFit="1" customWidth="1"/>
    <col min="4" max="4" width="11" bestFit="1" customWidth="1"/>
    <col min="6" max="6" width="13" bestFit="1" customWidth="1"/>
    <col min="7" max="7" width="9" bestFit="1" customWidth="1"/>
    <col min="8" max="8" width="9.33203125" bestFit="1" customWidth="1"/>
    <col min="9" max="9" width="9.33203125" customWidth="1"/>
    <col min="10" max="10" width="11.1640625" bestFit="1" customWidth="1"/>
    <col min="11" max="11" width="19.83203125" bestFit="1" customWidth="1"/>
    <col min="14" max="14" width="11.1640625" bestFit="1" customWidth="1"/>
  </cols>
  <sheetData>
    <row r="1" spans="1:11" ht="14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87</v>
      </c>
      <c r="I1" s="6"/>
    </row>
    <row r="2" spans="1:11" ht="14.25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H2" t="str">
        <f>IF(OR(G2=$G$4,G2=1),"是","否")</f>
        <v>否</v>
      </c>
      <c r="J2" s="14" t="s">
        <v>60</v>
      </c>
      <c r="K2" t="s">
        <v>81</v>
      </c>
    </row>
    <row r="3" spans="1:11" ht="14.25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H3" t="str">
        <f t="shared" ref="H3:H66" si="0">IF(OR(G3=$G$4,G3=1),"是","否")</f>
        <v>是</v>
      </c>
      <c r="J3" s="15" t="s">
        <v>70</v>
      </c>
      <c r="K3" s="16">
        <v>5656.02</v>
      </c>
    </row>
    <row r="4" spans="1:11" ht="14.25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H4" t="str">
        <f t="shared" si="0"/>
        <v>是</v>
      </c>
      <c r="J4" s="17" t="s">
        <v>65</v>
      </c>
      <c r="K4" s="16">
        <v>1085.17</v>
      </c>
    </row>
    <row r="5" spans="1:11" ht="14.25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H5" t="str">
        <f t="shared" si="0"/>
        <v>是</v>
      </c>
      <c r="J5" s="17" t="s">
        <v>72</v>
      </c>
      <c r="K5" s="16">
        <v>320.20999999999998</v>
      </c>
    </row>
    <row r="6" spans="1:11" ht="14.25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H6" t="str">
        <f t="shared" si="0"/>
        <v>是</v>
      </c>
      <c r="J6" s="17" t="s">
        <v>73</v>
      </c>
      <c r="K6" s="16">
        <v>540.72999999999979</v>
      </c>
    </row>
    <row r="7" spans="1:11" ht="14.25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H7" t="str">
        <f t="shared" si="0"/>
        <v>是</v>
      </c>
      <c r="J7" s="17" t="s">
        <v>63</v>
      </c>
      <c r="K7" s="16">
        <v>729.64999999999986</v>
      </c>
    </row>
    <row r="8" spans="1:11" ht="14.25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H8" t="str">
        <f t="shared" si="0"/>
        <v>是</v>
      </c>
      <c r="J8" s="17" t="s">
        <v>74</v>
      </c>
      <c r="K8" s="16">
        <v>795.17000000000007</v>
      </c>
    </row>
    <row r="9" spans="1:11" ht="14.25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H9" t="str">
        <f t="shared" si="0"/>
        <v>是</v>
      </c>
      <c r="J9" s="17" t="s">
        <v>69</v>
      </c>
      <c r="K9" s="16">
        <v>1853.5800000000004</v>
      </c>
    </row>
    <row r="10" spans="1:11" ht="14.25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H10" t="str">
        <f t="shared" si="0"/>
        <v>是</v>
      </c>
      <c r="J10" s="17" t="s">
        <v>75</v>
      </c>
      <c r="K10" s="16">
        <v>331.51</v>
      </c>
    </row>
    <row r="11" spans="1:11" ht="14.25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H11" t="str">
        <f t="shared" si="0"/>
        <v>是</v>
      </c>
      <c r="J11" s="15" t="s">
        <v>76</v>
      </c>
      <c r="K11" s="16">
        <v>1918.4</v>
      </c>
    </row>
    <row r="12" spans="1:11" ht="14.25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H12" t="str">
        <f t="shared" si="0"/>
        <v>是</v>
      </c>
      <c r="J12" s="17" t="s">
        <v>65</v>
      </c>
      <c r="K12" s="16">
        <v>168.34999999999997</v>
      </c>
    </row>
    <row r="13" spans="1:11" ht="14.25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H13" t="str">
        <f t="shared" si="0"/>
        <v>是</v>
      </c>
      <c r="J13" s="17" t="s">
        <v>66</v>
      </c>
      <c r="K13" s="16">
        <v>160.29000000000002</v>
      </c>
    </row>
    <row r="14" spans="1:11" ht="14.25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H14" t="str">
        <f t="shared" si="0"/>
        <v>是</v>
      </c>
      <c r="J14" s="17" t="s">
        <v>77</v>
      </c>
      <c r="K14" s="16">
        <v>248.56000000000003</v>
      </c>
    </row>
    <row r="15" spans="1:11" ht="14.25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H15" t="str">
        <f t="shared" si="0"/>
        <v>是</v>
      </c>
      <c r="J15" s="17" t="s">
        <v>67</v>
      </c>
      <c r="K15" s="16">
        <v>333.17999999999995</v>
      </c>
    </row>
    <row r="16" spans="1:11" ht="14.25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H16" t="str">
        <f t="shared" si="0"/>
        <v>是</v>
      </c>
      <c r="J16" s="17" t="s">
        <v>68</v>
      </c>
      <c r="K16" s="16">
        <v>222.03000000000006</v>
      </c>
    </row>
    <row r="17" spans="1:16" ht="14.25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H17" t="str">
        <f t="shared" si="0"/>
        <v>是</v>
      </c>
      <c r="J17" s="17" t="s">
        <v>71</v>
      </c>
      <c r="K17" s="16">
        <v>785.99</v>
      </c>
    </row>
    <row r="18" spans="1:16" ht="14.25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  <c r="H18" t="str">
        <f t="shared" si="0"/>
        <v>是</v>
      </c>
      <c r="J18" s="15" t="s">
        <v>61</v>
      </c>
      <c r="K18" s="16">
        <v>7574.420000000001</v>
      </c>
    </row>
    <row r="19" spans="1:16" ht="14.25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  <c r="H19" t="str">
        <f t="shared" si="0"/>
        <v>是</v>
      </c>
    </row>
    <row r="20" spans="1:16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  <c r="H20" t="str">
        <f t="shared" si="0"/>
        <v>是</v>
      </c>
      <c r="J20" s="20" t="s">
        <v>86</v>
      </c>
      <c r="K20">
        <f>SUMIF($H$2:$H$2000,"是",$F$2:$F$2000)</f>
        <v>4486.25</v>
      </c>
    </row>
    <row r="21" spans="1:16" ht="14.25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  <c r="H21" t="str">
        <f t="shared" si="0"/>
        <v>是</v>
      </c>
      <c r="J21" s="19" t="s">
        <v>85</v>
      </c>
      <c r="K21">
        <f>SUMIF($H$2:$H$2000,"否",$F$2:$F$2000)</f>
        <v>3088.17</v>
      </c>
    </row>
    <row r="22" spans="1:16" ht="14.25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  <c r="H22" t="str">
        <f t="shared" si="0"/>
        <v>是</v>
      </c>
      <c r="J22" s="6"/>
      <c r="K22" s="6"/>
      <c r="L22" s="6"/>
      <c r="M22" s="6"/>
      <c r="N22" s="6"/>
      <c r="O22" s="6"/>
      <c r="P22" s="6"/>
    </row>
    <row r="23" spans="1:16" ht="14.25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  <c r="H23" t="str">
        <f t="shared" si="0"/>
        <v>是</v>
      </c>
      <c r="J23" s="1"/>
    </row>
    <row r="24" spans="1:16" ht="14.25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  <c r="H24" t="str">
        <f t="shared" si="0"/>
        <v>是</v>
      </c>
      <c r="J24" s="1"/>
    </row>
    <row r="25" spans="1:16" ht="14.25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  <c r="H25" t="str">
        <f t="shared" si="0"/>
        <v>是</v>
      </c>
      <c r="J25" s="1"/>
    </row>
    <row r="26" spans="1:16" ht="14.25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  <c r="H26" t="str">
        <f t="shared" si="0"/>
        <v>是</v>
      </c>
      <c r="J26" s="1"/>
    </row>
    <row r="27" spans="1:16" ht="14.25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  <c r="H27" t="str">
        <f t="shared" si="0"/>
        <v>是</v>
      </c>
      <c r="J27" s="1"/>
    </row>
    <row r="28" spans="1:16" ht="14.25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  <c r="H28" t="str">
        <f t="shared" si="0"/>
        <v>是</v>
      </c>
    </row>
    <row r="29" spans="1:16" ht="14.25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  <c r="H29" t="str">
        <f t="shared" si="0"/>
        <v>是</v>
      </c>
    </row>
    <row r="30" spans="1:16" ht="14.25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  <c r="H30" t="str">
        <f t="shared" si="0"/>
        <v>是</v>
      </c>
    </row>
    <row r="31" spans="1:16" ht="14.25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  <c r="H31" t="str">
        <f t="shared" si="0"/>
        <v>是</v>
      </c>
    </row>
    <row r="32" spans="1:16" ht="14.25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  <c r="H32" t="str">
        <f t="shared" si="0"/>
        <v>是</v>
      </c>
    </row>
    <row r="33" spans="1:8" ht="14.25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  <c r="H33" t="str">
        <f t="shared" si="0"/>
        <v>是</v>
      </c>
    </row>
    <row r="34" spans="1:8" ht="14.25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  <c r="H34" t="str">
        <f t="shared" si="0"/>
        <v>是</v>
      </c>
    </row>
    <row r="35" spans="1:8" ht="14.25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  <c r="H35" t="str">
        <f t="shared" si="0"/>
        <v>是</v>
      </c>
    </row>
    <row r="36" spans="1:8" ht="14.25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  <c r="H36" t="str">
        <f t="shared" si="0"/>
        <v>是</v>
      </c>
    </row>
    <row r="37" spans="1:8" ht="14.25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  <c r="H37" t="str">
        <f t="shared" si="0"/>
        <v>是</v>
      </c>
    </row>
    <row r="38" spans="1:8" ht="14.25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  <c r="H38" t="str">
        <f t="shared" si="0"/>
        <v>是</v>
      </c>
    </row>
    <row r="39" spans="1:8" ht="14.25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  <c r="H39" t="str">
        <f t="shared" si="0"/>
        <v>是</v>
      </c>
    </row>
    <row r="40" spans="1:8" ht="14.25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  <c r="H40" t="str">
        <f t="shared" si="0"/>
        <v>是</v>
      </c>
    </row>
    <row r="41" spans="1:8" ht="14.25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  <c r="H41" t="str">
        <f t="shared" si="0"/>
        <v>是</v>
      </c>
    </row>
    <row r="42" spans="1:8" ht="14.25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  <c r="H42" t="str">
        <f t="shared" si="0"/>
        <v>是</v>
      </c>
    </row>
    <row r="43" spans="1:8" ht="14.25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  <c r="H43" t="str">
        <f t="shared" si="0"/>
        <v>是</v>
      </c>
    </row>
    <row r="44" spans="1:8" ht="14.25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  <c r="H44" t="str">
        <f t="shared" si="0"/>
        <v>是</v>
      </c>
    </row>
    <row r="45" spans="1:8" ht="14.25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  <c r="H45" t="str">
        <f t="shared" si="0"/>
        <v>是</v>
      </c>
    </row>
    <row r="46" spans="1:8" ht="14.25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  <c r="H46" t="str">
        <f t="shared" si="0"/>
        <v>是</v>
      </c>
    </row>
    <row r="47" spans="1:8" ht="14.25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  <c r="H47" t="str">
        <f t="shared" si="0"/>
        <v>是</v>
      </c>
    </row>
    <row r="48" spans="1:8" ht="14.25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  <c r="H48" t="str">
        <f t="shared" si="0"/>
        <v>是</v>
      </c>
    </row>
    <row r="49" spans="1:8" ht="14.25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  <c r="H49" t="str">
        <f t="shared" si="0"/>
        <v>是</v>
      </c>
    </row>
    <row r="50" spans="1:8" ht="14.25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  <c r="H50" t="str">
        <f t="shared" si="0"/>
        <v>是</v>
      </c>
    </row>
    <row r="51" spans="1:8" ht="14.25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  <c r="H51" t="str">
        <f t="shared" si="0"/>
        <v>是</v>
      </c>
    </row>
    <row r="52" spans="1:8" ht="14.25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  <c r="H52" t="str">
        <f t="shared" si="0"/>
        <v>是</v>
      </c>
    </row>
    <row r="53" spans="1:8" ht="14.25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  <c r="H53" t="str">
        <f t="shared" si="0"/>
        <v>是</v>
      </c>
    </row>
    <row r="54" spans="1:8" ht="14.25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  <c r="H54" t="str">
        <f t="shared" si="0"/>
        <v>是</v>
      </c>
    </row>
    <row r="55" spans="1:8" ht="14.25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  <c r="H55" t="str">
        <f t="shared" si="0"/>
        <v>是</v>
      </c>
    </row>
    <row r="56" spans="1:8" ht="14.25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  <c r="H56" t="str">
        <f t="shared" si="0"/>
        <v>是</v>
      </c>
    </row>
    <row r="57" spans="1:8" ht="14.25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  <c r="H57" t="str">
        <f t="shared" si="0"/>
        <v>是</v>
      </c>
    </row>
    <row r="58" spans="1:8" ht="14.25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  <c r="H58" t="str">
        <f t="shared" si="0"/>
        <v>是</v>
      </c>
    </row>
    <row r="59" spans="1:8" ht="14.25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  <c r="H59" t="str">
        <f t="shared" si="0"/>
        <v>是</v>
      </c>
    </row>
    <row r="60" spans="1:8" ht="14.25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  <c r="H60" t="str">
        <f t="shared" si="0"/>
        <v>是</v>
      </c>
    </row>
    <row r="61" spans="1:8" ht="14.25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  <c r="H61" t="str">
        <f t="shared" si="0"/>
        <v>是</v>
      </c>
    </row>
    <row r="62" spans="1:8" ht="14.25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  <c r="H62" t="str">
        <f t="shared" si="0"/>
        <v>是</v>
      </c>
    </row>
    <row r="63" spans="1:8" ht="14.25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  <c r="H63" t="str">
        <f t="shared" si="0"/>
        <v>是</v>
      </c>
    </row>
    <row r="64" spans="1:8" ht="14.25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  <c r="H64" t="str">
        <f t="shared" si="0"/>
        <v>是</v>
      </c>
    </row>
    <row r="65" spans="1:8" ht="14.25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  <c r="H65" t="str">
        <f t="shared" si="0"/>
        <v>是</v>
      </c>
    </row>
    <row r="66" spans="1:8" ht="14.25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  <c r="H66" t="str">
        <f t="shared" si="0"/>
        <v>是</v>
      </c>
    </row>
    <row r="67" spans="1:8" ht="14.25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  <c r="H67" t="str">
        <f t="shared" ref="H67:H130" si="1">IF(OR(G67=$G$4,G67=1),"是","否")</f>
        <v>是</v>
      </c>
    </row>
    <row r="68" spans="1:8" ht="14.25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  <c r="H68" t="str">
        <f t="shared" si="1"/>
        <v>是</v>
      </c>
    </row>
    <row r="69" spans="1:8" ht="14.25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  <c r="H69" t="str">
        <f t="shared" si="1"/>
        <v>是</v>
      </c>
    </row>
    <row r="70" spans="1:8" ht="14.25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  <c r="H70" t="str">
        <f t="shared" si="1"/>
        <v>是</v>
      </c>
    </row>
    <row r="71" spans="1:8" ht="14.25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  <c r="H71" t="str">
        <f t="shared" si="1"/>
        <v>是</v>
      </c>
    </row>
    <row r="72" spans="1:8" ht="14.25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  <c r="H72" t="str">
        <f t="shared" si="1"/>
        <v>是</v>
      </c>
    </row>
    <row r="73" spans="1:8" ht="14.25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  <c r="H73" t="str">
        <f t="shared" si="1"/>
        <v>是</v>
      </c>
    </row>
    <row r="74" spans="1:8" ht="14.25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  <c r="H74" t="str">
        <f t="shared" si="1"/>
        <v>是</v>
      </c>
    </row>
    <row r="75" spans="1:8" ht="14.25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  <c r="H75" t="str">
        <f t="shared" si="1"/>
        <v>是</v>
      </c>
    </row>
    <row r="76" spans="1:8" ht="14.25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  <c r="H76" t="str">
        <f t="shared" si="1"/>
        <v>是</v>
      </c>
    </row>
    <row r="77" spans="1:8" ht="14.25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  <c r="H77" t="str">
        <f t="shared" si="1"/>
        <v>是</v>
      </c>
    </row>
    <row r="78" spans="1:8" ht="14.25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  <c r="H78" t="str">
        <f t="shared" si="1"/>
        <v>是</v>
      </c>
    </row>
    <row r="79" spans="1:8" ht="14.25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  <c r="H79" t="str">
        <f t="shared" si="1"/>
        <v>是</v>
      </c>
    </row>
    <row r="80" spans="1:8" ht="14.25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  <c r="H80" t="str">
        <f t="shared" si="1"/>
        <v>是</v>
      </c>
    </row>
    <row r="81" spans="1:8" ht="14.25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  <c r="H81" t="str">
        <f t="shared" si="1"/>
        <v>是</v>
      </c>
    </row>
    <row r="82" spans="1:8" ht="14.25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  <c r="H82" t="str">
        <f t="shared" si="1"/>
        <v>是</v>
      </c>
    </row>
    <row r="83" spans="1:8" ht="14.25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  <c r="H83" t="str">
        <f t="shared" si="1"/>
        <v>是</v>
      </c>
    </row>
    <row r="84" spans="1:8" ht="14.25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  <c r="H84" t="str">
        <f t="shared" si="1"/>
        <v>是</v>
      </c>
    </row>
    <row r="85" spans="1:8" ht="14.25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  <c r="H85" t="str">
        <f t="shared" si="1"/>
        <v>是</v>
      </c>
    </row>
    <row r="86" spans="1:8" ht="14.25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  <c r="H86" t="str">
        <f t="shared" si="1"/>
        <v>是</v>
      </c>
    </row>
    <row r="87" spans="1:8" ht="14.25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  <c r="H87" t="str">
        <f t="shared" si="1"/>
        <v>是</v>
      </c>
    </row>
    <row r="88" spans="1:8" ht="14.25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  <c r="H88" t="str">
        <f t="shared" si="1"/>
        <v>是</v>
      </c>
    </row>
    <row r="89" spans="1:8" ht="14.25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  <c r="H89" t="str">
        <f t="shared" si="1"/>
        <v>是</v>
      </c>
    </row>
    <row r="90" spans="1:8" ht="14.25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  <c r="H90" t="str">
        <f t="shared" si="1"/>
        <v>是</v>
      </c>
    </row>
    <row r="91" spans="1:8" ht="14.25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  <c r="H91" t="str">
        <f t="shared" si="1"/>
        <v>是</v>
      </c>
    </row>
    <row r="92" spans="1:8" ht="14.25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  <c r="H92" t="str">
        <f t="shared" si="1"/>
        <v>是</v>
      </c>
    </row>
    <row r="93" spans="1:8" ht="14.25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  <c r="H93" t="str">
        <f t="shared" si="1"/>
        <v>是</v>
      </c>
    </row>
    <row r="94" spans="1:8" ht="14.25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  <c r="H94" t="str">
        <f t="shared" si="1"/>
        <v>是</v>
      </c>
    </row>
    <row r="95" spans="1:8" ht="14.25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  <c r="H95" t="str">
        <f t="shared" si="1"/>
        <v>是</v>
      </c>
    </row>
    <row r="96" spans="1:8" ht="14.25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  <c r="H96" t="str">
        <f t="shared" si="1"/>
        <v>是</v>
      </c>
    </row>
    <row r="97" spans="1:8" ht="14.25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  <c r="H97" t="str">
        <f t="shared" si="1"/>
        <v>是</v>
      </c>
    </row>
    <row r="98" spans="1:8" ht="14.25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  <c r="H98" t="str">
        <f t="shared" si="1"/>
        <v>是</v>
      </c>
    </row>
    <row r="99" spans="1:8" ht="14.25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  <c r="H99" t="str">
        <f t="shared" si="1"/>
        <v>是</v>
      </c>
    </row>
    <row r="100" spans="1:8" ht="14.25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  <c r="H100" t="str">
        <f t="shared" si="1"/>
        <v>是</v>
      </c>
    </row>
    <row r="101" spans="1:8" ht="14.25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  <c r="H101" t="str">
        <f t="shared" si="1"/>
        <v>是</v>
      </c>
    </row>
    <row r="102" spans="1:8" ht="14.25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  <c r="H102" t="str">
        <f t="shared" si="1"/>
        <v>是</v>
      </c>
    </row>
    <row r="103" spans="1:8" ht="14.25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  <c r="H103" t="str">
        <f t="shared" si="1"/>
        <v>是</v>
      </c>
    </row>
    <row r="104" spans="1:8" ht="14.25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  <c r="H104" t="str">
        <f t="shared" si="1"/>
        <v>是</v>
      </c>
    </row>
    <row r="105" spans="1:8" ht="14.25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  <c r="H105" t="str">
        <f t="shared" si="1"/>
        <v>是</v>
      </c>
    </row>
    <row r="106" spans="1:8" ht="14.25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  <c r="H106" t="str">
        <f t="shared" si="1"/>
        <v>是</v>
      </c>
    </row>
    <row r="107" spans="1:8" ht="14.25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  <c r="H107" t="str">
        <f t="shared" si="1"/>
        <v>是</v>
      </c>
    </row>
    <row r="108" spans="1:8" ht="14.25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  <c r="H108" t="str">
        <f t="shared" si="1"/>
        <v>是</v>
      </c>
    </row>
    <row r="109" spans="1:8" ht="14.25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  <c r="H109" t="str">
        <f t="shared" si="1"/>
        <v>是</v>
      </c>
    </row>
    <row r="110" spans="1:8" ht="14.25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  <c r="H110" t="str">
        <f t="shared" si="1"/>
        <v>是</v>
      </c>
    </row>
    <row r="111" spans="1:8" ht="14.25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  <c r="H111" t="str">
        <f t="shared" si="1"/>
        <v>是</v>
      </c>
    </row>
    <row r="112" spans="1:8" ht="14.25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  <c r="H112" t="str">
        <f t="shared" si="1"/>
        <v>是</v>
      </c>
    </row>
    <row r="113" spans="1:8" ht="14.25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  <c r="H113" t="str">
        <f t="shared" si="1"/>
        <v>是</v>
      </c>
    </row>
    <row r="114" spans="1:8" ht="14.25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  <c r="H114" t="str">
        <f t="shared" si="1"/>
        <v>是</v>
      </c>
    </row>
    <row r="115" spans="1:8" ht="14.25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  <c r="H115" t="str">
        <f t="shared" si="1"/>
        <v>是</v>
      </c>
    </row>
    <row r="116" spans="1:8" ht="14.25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  <c r="H116" t="str">
        <f t="shared" si="1"/>
        <v>是</v>
      </c>
    </row>
    <row r="117" spans="1:8" ht="14.25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  <c r="H117" t="str">
        <f t="shared" si="1"/>
        <v>是</v>
      </c>
    </row>
    <row r="118" spans="1:8" ht="14.25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  <c r="H118" t="str">
        <f t="shared" si="1"/>
        <v>是</v>
      </c>
    </row>
    <row r="119" spans="1:8" ht="14.25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  <c r="H119" t="str">
        <f t="shared" si="1"/>
        <v>是</v>
      </c>
    </row>
    <row r="120" spans="1:8" ht="14.25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  <c r="H120" t="str">
        <f t="shared" si="1"/>
        <v>是</v>
      </c>
    </row>
    <row r="121" spans="1:8" ht="14.25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  <c r="H121" t="str">
        <f t="shared" si="1"/>
        <v>是</v>
      </c>
    </row>
    <row r="122" spans="1:8" ht="14.25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  <c r="H122" t="str">
        <f t="shared" si="1"/>
        <v>是</v>
      </c>
    </row>
    <row r="123" spans="1:8" ht="14.25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  <c r="H123" t="str">
        <f t="shared" si="1"/>
        <v>是</v>
      </c>
    </row>
    <row r="124" spans="1:8" ht="14.25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  <c r="H124" t="str">
        <f t="shared" si="1"/>
        <v>是</v>
      </c>
    </row>
    <row r="125" spans="1:8" ht="14.25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  <c r="H125" t="str">
        <f t="shared" si="1"/>
        <v>是</v>
      </c>
    </row>
    <row r="126" spans="1:8" ht="14.25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  <c r="H126" t="str">
        <f t="shared" si="1"/>
        <v>是</v>
      </c>
    </row>
    <row r="127" spans="1:8" ht="14.25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  <c r="H127" t="str">
        <f t="shared" si="1"/>
        <v>是</v>
      </c>
    </row>
    <row r="128" spans="1:8" ht="14.25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  <c r="H128" t="str">
        <f t="shared" si="1"/>
        <v>是</v>
      </c>
    </row>
    <row r="129" spans="1:8" ht="14.25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  <c r="H129" t="str">
        <f t="shared" si="1"/>
        <v>是</v>
      </c>
    </row>
    <row r="130" spans="1:8" ht="14.25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  <c r="H130" t="str">
        <f t="shared" si="1"/>
        <v>是</v>
      </c>
    </row>
    <row r="131" spans="1:8" ht="14.25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  <c r="H131" t="str">
        <f t="shared" ref="H131:H194" si="2">IF(OR(G131=$G$4,G131=1),"是","否")</f>
        <v>是</v>
      </c>
    </row>
    <row r="132" spans="1:8" ht="14.25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  <c r="H132" t="str">
        <f t="shared" si="2"/>
        <v>是</v>
      </c>
    </row>
    <row r="133" spans="1:8" ht="14.25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  <c r="H133" t="str">
        <f t="shared" si="2"/>
        <v>是</v>
      </c>
    </row>
    <row r="134" spans="1:8" ht="14.25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  <c r="H134" t="str">
        <f t="shared" si="2"/>
        <v>是</v>
      </c>
    </row>
    <row r="135" spans="1:8" ht="14.25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  <c r="H135" t="str">
        <f t="shared" si="2"/>
        <v>是</v>
      </c>
    </row>
    <row r="136" spans="1:8" ht="14.25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  <c r="H136" t="str">
        <f t="shared" si="2"/>
        <v>是</v>
      </c>
    </row>
    <row r="137" spans="1:8" ht="14.25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  <c r="H137" t="str">
        <f t="shared" si="2"/>
        <v>是</v>
      </c>
    </row>
    <row r="138" spans="1:8" ht="14.25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  <c r="H138" t="str">
        <f t="shared" si="2"/>
        <v>是</v>
      </c>
    </row>
    <row r="139" spans="1:8" ht="14.25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  <c r="H139" t="str">
        <f t="shared" si="2"/>
        <v>是</v>
      </c>
    </row>
    <row r="140" spans="1:8" ht="14.25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  <c r="H140" t="str">
        <f t="shared" si="2"/>
        <v>是</v>
      </c>
    </row>
    <row r="141" spans="1:8" ht="14.25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  <c r="H141" t="str">
        <f t="shared" si="2"/>
        <v>是</v>
      </c>
    </row>
    <row r="142" spans="1:8" ht="14.25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  <c r="H142" t="str">
        <f t="shared" si="2"/>
        <v>是</v>
      </c>
    </row>
    <row r="143" spans="1:8" ht="14.25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  <c r="H143" t="str">
        <f t="shared" si="2"/>
        <v>是</v>
      </c>
    </row>
    <row r="144" spans="1:8" ht="14.25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  <c r="H144" t="str">
        <f t="shared" si="2"/>
        <v>是</v>
      </c>
    </row>
    <row r="145" spans="1:8" ht="14.25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  <c r="H145" t="str">
        <f t="shared" si="2"/>
        <v>是</v>
      </c>
    </row>
    <row r="146" spans="1:8" ht="14.25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  <c r="H146" t="str">
        <f t="shared" si="2"/>
        <v>是</v>
      </c>
    </row>
    <row r="147" spans="1:8" ht="14.25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  <c r="H147" t="str">
        <f t="shared" si="2"/>
        <v>是</v>
      </c>
    </row>
    <row r="148" spans="1:8" ht="14.25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  <c r="H148" t="str">
        <f t="shared" si="2"/>
        <v>是</v>
      </c>
    </row>
    <row r="149" spans="1:8" ht="14.25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  <c r="H149" t="str">
        <f t="shared" si="2"/>
        <v>是</v>
      </c>
    </row>
    <row r="150" spans="1:8" ht="14.25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  <c r="H150" t="str">
        <f t="shared" si="2"/>
        <v>是</v>
      </c>
    </row>
    <row r="151" spans="1:8" ht="14.25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  <c r="H151" t="str">
        <f t="shared" si="2"/>
        <v>是</v>
      </c>
    </row>
    <row r="152" spans="1:8" ht="14.25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  <c r="H152" t="str">
        <f t="shared" si="2"/>
        <v>是</v>
      </c>
    </row>
    <row r="153" spans="1:8" ht="14.25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  <c r="H153" t="str">
        <f t="shared" si="2"/>
        <v>是</v>
      </c>
    </row>
    <row r="154" spans="1:8" ht="14.25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  <c r="H154" t="str">
        <f t="shared" si="2"/>
        <v>是</v>
      </c>
    </row>
    <row r="155" spans="1:8" ht="14.25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  <c r="H155" t="str">
        <f t="shared" si="2"/>
        <v>是</v>
      </c>
    </row>
    <row r="156" spans="1:8" ht="14.25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  <c r="H156" t="str">
        <f t="shared" si="2"/>
        <v>是</v>
      </c>
    </row>
    <row r="157" spans="1:8" ht="14.25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  <c r="H157" t="str">
        <f t="shared" si="2"/>
        <v>是</v>
      </c>
    </row>
    <row r="158" spans="1:8" ht="14.25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  <c r="H158" t="str">
        <f t="shared" si="2"/>
        <v>是</v>
      </c>
    </row>
    <row r="159" spans="1:8" ht="14.25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  <c r="H159" t="str">
        <f t="shared" si="2"/>
        <v>是</v>
      </c>
    </row>
    <row r="160" spans="1:8" ht="14.25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  <c r="H160" t="str">
        <f t="shared" si="2"/>
        <v>是</v>
      </c>
    </row>
    <row r="161" spans="1:8" ht="14.25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  <c r="H161" t="str">
        <f t="shared" si="2"/>
        <v>是</v>
      </c>
    </row>
    <row r="162" spans="1:8" ht="14.25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  <c r="H162" t="str">
        <f t="shared" si="2"/>
        <v>是</v>
      </c>
    </row>
    <row r="163" spans="1:8" ht="14.25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  <c r="H163" t="str">
        <f t="shared" si="2"/>
        <v>是</v>
      </c>
    </row>
    <row r="164" spans="1:8" ht="14.25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  <c r="H164" t="str">
        <f t="shared" si="2"/>
        <v>是</v>
      </c>
    </row>
    <row r="165" spans="1:8" ht="14.25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  <c r="H165" t="str">
        <f t="shared" si="2"/>
        <v>是</v>
      </c>
    </row>
    <row r="166" spans="1:8" ht="14.25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  <c r="H166" t="str">
        <f t="shared" si="2"/>
        <v>是</v>
      </c>
    </row>
    <row r="167" spans="1:8" ht="14.25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  <c r="H167" t="str">
        <f t="shared" si="2"/>
        <v>是</v>
      </c>
    </row>
    <row r="168" spans="1:8" ht="14.25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  <c r="H168" t="str">
        <f t="shared" si="2"/>
        <v>是</v>
      </c>
    </row>
    <row r="169" spans="1:8" ht="14.25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  <c r="H169" t="str">
        <f t="shared" si="2"/>
        <v>是</v>
      </c>
    </row>
    <row r="170" spans="1:8" ht="14.25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  <c r="H170" t="str">
        <f t="shared" si="2"/>
        <v>是</v>
      </c>
    </row>
    <row r="171" spans="1:8" ht="14.25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  <c r="H171" t="str">
        <f t="shared" si="2"/>
        <v>是</v>
      </c>
    </row>
    <row r="172" spans="1:8" ht="14.25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  <c r="H172" t="str">
        <f t="shared" si="2"/>
        <v>是</v>
      </c>
    </row>
    <row r="173" spans="1:8" ht="14.25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  <c r="H173" t="str">
        <f t="shared" si="2"/>
        <v>是</v>
      </c>
    </row>
    <row r="174" spans="1:8" ht="14.25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  <c r="H174" t="str">
        <f t="shared" si="2"/>
        <v>是</v>
      </c>
    </row>
    <row r="175" spans="1:8" ht="14.25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  <c r="H175" t="str">
        <f t="shared" si="2"/>
        <v>是</v>
      </c>
    </row>
    <row r="176" spans="1:8" ht="14.25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  <c r="H176" t="str">
        <f t="shared" si="2"/>
        <v>是</v>
      </c>
    </row>
    <row r="177" spans="1:8" ht="14.25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  <c r="H177" t="str">
        <f t="shared" si="2"/>
        <v>是</v>
      </c>
    </row>
    <row r="178" spans="1:8" ht="14.25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  <c r="H178" t="str">
        <f t="shared" si="2"/>
        <v>是</v>
      </c>
    </row>
    <row r="179" spans="1:8" ht="14.25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  <c r="H179" t="str">
        <f t="shared" si="2"/>
        <v>是</v>
      </c>
    </row>
    <row r="180" spans="1:8" ht="14.25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  <c r="H180" t="str">
        <f t="shared" si="2"/>
        <v>是</v>
      </c>
    </row>
    <row r="181" spans="1:8" ht="14.25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  <c r="H181" t="str">
        <f t="shared" si="2"/>
        <v>是</v>
      </c>
    </row>
    <row r="182" spans="1:8" ht="14.25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  <c r="H182" t="str">
        <f t="shared" si="2"/>
        <v>是</v>
      </c>
    </row>
    <row r="183" spans="1:8" ht="14.25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  <c r="H183" t="str">
        <f t="shared" si="2"/>
        <v>是</v>
      </c>
    </row>
    <row r="184" spans="1:8" ht="14.25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  <c r="H184" t="str">
        <f t="shared" si="2"/>
        <v>是</v>
      </c>
    </row>
    <row r="185" spans="1:8" ht="14.25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  <c r="H185" t="str">
        <f t="shared" si="2"/>
        <v>是</v>
      </c>
    </row>
    <row r="186" spans="1:8" ht="14.25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  <c r="H186" t="str">
        <f t="shared" si="2"/>
        <v>是</v>
      </c>
    </row>
    <row r="187" spans="1:8" ht="14.25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  <c r="H187" t="str">
        <f t="shared" si="2"/>
        <v>是</v>
      </c>
    </row>
    <row r="188" spans="1:8" ht="14.25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  <c r="H188" t="str">
        <f t="shared" si="2"/>
        <v>是</v>
      </c>
    </row>
    <row r="189" spans="1:8" ht="14.25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  <c r="H189" t="str">
        <f t="shared" si="2"/>
        <v>是</v>
      </c>
    </row>
    <row r="190" spans="1:8" ht="14.25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  <c r="H190" t="str">
        <f t="shared" si="2"/>
        <v>是</v>
      </c>
    </row>
    <row r="191" spans="1:8" ht="14.25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  <c r="H191" t="str">
        <f t="shared" si="2"/>
        <v>是</v>
      </c>
    </row>
    <row r="192" spans="1:8" ht="14.25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  <c r="H192" t="str">
        <f t="shared" si="2"/>
        <v>是</v>
      </c>
    </row>
    <row r="193" spans="1:8" ht="14.25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  <c r="H193" t="str">
        <f t="shared" si="2"/>
        <v>是</v>
      </c>
    </row>
    <row r="194" spans="1:8" ht="14.25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  <c r="H194" t="str">
        <f t="shared" si="2"/>
        <v>是</v>
      </c>
    </row>
    <row r="195" spans="1:8" ht="14.25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  <c r="H195" t="str">
        <f t="shared" ref="H195:H258" si="3">IF(OR(G195=$G$4,G195=1),"是","否")</f>
        <v>是</v>
      </c>
    </row>
    <row r="196" spans="1:8" ht="14.25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  <c r="H196" t="str">
        <f t="shared" si="3"/>
        <v>是</v>
      </c>
    </row>
    <row r="197" spans="1:8" ht="14.25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  <c r="H197" t="str">
        <f t="shared" si="3"/>
        <v>是</v>
      </c>
    </row>
    <row r="198" spans="1:8" ht="14.25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  <c r="H198" t="str">
        <f t="shared" si="3"/>
        <v>是</v>
      </c>
    </row>
    <row r="199" spans="1:8" ht="14.25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  <c r="H199" t="str">
        <f t="shared" si="3"/>
        <v>是</v>
      </c>
    </row>
    <row r="200" spans="1:8" ht="14.25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  <c r="H200" t="str">
        <f t="shared" si="3"/>
        <v>是</v>
      </c>
    </row>
    <row r="201" spans="1:8" ht="14.25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  <c r="H201" t="str">
        <f t="shared" si="3"/>
        <v>是</v>
      </c>
    </row>
    <row r="202" spans="1:8" ht="14.25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  <c r="H202" t="str">
        <f t="shared" si="3"/>
        <v>是</v>
      </c>
    </row>
    <row r="203" spans="1:8" ht="14.25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  <c r="H203" t="str">
        <f t="shared" si="3"/>
        <v>是</v>
      </c>
    </row>
    <row r="204" spans="1:8" ht="14.25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  <c r="H204" t="str">
        <f t="shared" si="3"/>
        <v>是</v>
      </c>
    </row>
    <row r="205" spans="1:8" ht="14.25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  <c r="H205" t="str">
        <f t="shared" si="3"/>
        <v>是</v>
      </c>
    </row>
    <row r="206" spans="1:8" ht="14.25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  <c r="H206" t="str">
        <f t="shared" si="3"/>
        <v>是</v>
      </c>
    </row>
    <row r="207" spans="1:8" ht="14.25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  <c r="H207" t="str">
        <f t="shared" si="3"/>
        <v>是</v>
      </c>
    </row>
    <row r="208" spans="1:8" ht="14.25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  <c r="H208" t="str">
        <f t="shared" si="3"/>
        <v>是</v>
      </c>
    </row>
    <row r="209" spans="1:8" ht="14.25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  <c r="H209" t="str">
        <f t="shared" si="3"/>
        <v>是</v>
      </c>
    </row>
    <row r="210" spans="1:8" ht="14.25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  <c r="H210" t="str">
        <f t="shared" si="3"/>
        <v>是</v>
      </c>
    </row>
    <row r="211" spans="1:8" ht="14.25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  <c r="H211" t="str">
        <f t="shared" si="3"/>
        <v>是</v>
      </c>
    </row>
    <row r="212" spans="1:8" ht="14.25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  <c r="H212" t="str">
        <f t="shared" si="3"/>
        <v>是</v>
      </c>
    </row>
    <row r="213" spans="1:8" ht="14.25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  <c r="H213" t="str">
        <f t="shared" si="3"/>
        <v>是</v>
      </c>
    </row>
    <row r="214" spans="1:8" ht="14.25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  <c r="H214" t="str">
        <f t="shared" si="3"/>
        <v>是</v>
      </c>
    </row>
    <row r="215" spans="1:8" ht="14.25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  <c r="H215" t="str">
        <f t="shared" si="3"/>
        <v>是</v>
      </c>
    </row>
    <row r="216" spans="1:8" ht="14.25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  <c r="H216" t="str">
        <f t="shared" si="3"/>
        <v>是</v>
      </c>
    </row>
    <row r="217" spans="1:8" ht="14.25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  <c r="H217" t="str">
        <f t="shared" si="3"/>
        <v>是</v>
      </c>
    </row>
    <row r="218" spans="1:8" ht="14.25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  <c r="H218" t="str">
        <f t="shared" si="3"/>
        <v>是</v>
      </c>
    </row>
    <row r="219" spans="1:8" ht="14.25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  <c r="H219" t="str">
        <f t="shared" si="3"/>
        <v>是</v>
      </c>
    </row>
    <row r="220" spans="1:8" ht="14.25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  <c r="H220" t="str">
        <f t="shared" si="3"/>
        <v>是</v>
      </c>
    </row>
    <row r="221" spans="1:8" ht="14.25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  <c r="H221" t="str">
        <f t="shared" si="3"/>
        <v>是</v>
      </c>
    </row>
    <row r="222" spans="1:8" ht="14.25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  <c r="H222" t="str">
        <f t="shared" si="3"/>
        <v>是</v>
      </c>
    </row>
    <row r="223" spans="1:8" ht="14.25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  <c r="H223" t="str">
        <f t="shared" si="3"/>
        <v>是</v>
      </c>
    </row>
    <row r="224" spans="1:8" ht="14.25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  <c r="H224" t="str">
        <f t="shared" si="3"/>
        <v>是</v>
      </c>
    </row>
    <row r="225" spans="1:8" ht="14.25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  <c r="H225" t="str">
        <f t="shared" si="3"/>
        <v>是</v>
      </c>
    </row>
    <row r="226" spans="1:8" ht="14.25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  <c r="H226" t="str">
        <f t="shared" si="3"/>
        <v>是</v>
      </c>
    </row>
    <row r="227" spans="1:8" ht="14.25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  <c r="H227" t="str">
        <f t="shared" si="3"/>
        <v>是</v>
      </c>
    </row>
    <row r="228" spans="1:8" ht="14.25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  <c r="H228" t="str">
        <f t="shared" si="3"/>
        <v>是</v>
      </c>
    </row>
    <row r="229" spans="1:8" ht="14.25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  <c r="H229" t="str">
        <f t="shared" si="3"/>
        <v>是</v>
      </c>
    </row>
    <row r="230" spans="1:8" ht="14.25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  <c r="H230" t="str">
        <f t="shared" si="3"/>
        <v>是</v>
      </c>
    </row>
    <row r="231" spans="1:8" ht="14.25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  <c r="H231" t="str">
        <f t="shared" si="3"/>
        <v>是</v>
      </c>
    </row>
    <row r="232" spans="1:8" ht="14.25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  <c r="H232" t="str">
        <f t="shared" si="3"/>
        <v>是</v>
      </c>
    </row>
    <row r="233" spans="1:8" ht="14.25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  <c r="H233" t="str">
        <f t="shared" si="3"/>
        <v>是</v>
      </c>
    </row>
    <row r="234" spans="1:8" ht="14.25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  <c r="H234" t="str">
        <f t="shared" si="3"/>
        <v>是</v>
      </c>
    </row>
    <row r="235" spans="1:8" ht="14.25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  <c r="H235" t="str">
        <f t="shared" si="3"/>
        <v>是</v>
      </c>
    </row>
    <row r="236" spans="1:8" ht="14.25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  <c r="H236" t="str">
        <f t="shared" si="3"/>
        <v>是</v>
      </c>
    </row>
    <row r="237" spans="1:8" ht="14.25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  <c r="H237" t="str">
        <f t="shared" si="3"/>
        <v>是</v>
      </c>
    </row>
    <row r="238" spans="1:8" ht="14.25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  <c r="H238" t="str">
        <f t="shared" si="3"/>
        <v>是</v>
      </c>
    </row>
    <row r="239" spans="1:8" ht="14.25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  <c r="H239" t="str">
        <f t="shared" si="3"/>
        <v>是</v>
      </c>
    </row>
    <row r="240" spans="1:8" ht="14.25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  <c r="H240" t="str">
        <f t="shared" si="3"/>
        <v>是</v>
      </c>
    </row>
    <row r="241" spans="1:8" ht="14.25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  <c r="H241" t="str">
        <f t="shared" si="3"/>
        <v>是</v>
      </c>
    </row>
    <row r="242" spans="1:8" ht="14.25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  <c r="H242" t="str">
        <f t="shared" si="3"/>
        <v>是</v>
      </c>
    </row>
    <row r="243" spans="1:8" ht="14.25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  <c r="H243" t="str">
        <f t="shared" si="3"/>
        <v>是</v>
      </c>
    </row>
    <row r="244" spans="1:8" ht="14.25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  <c r="H244" t="str">
        <f t="shared" si="3"/>
        <v>是</v>
      </c>
    </row>
    <row r="245" spans="1:8" ht="14.25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  <c r="H245" t="str">
        <f t="shared" si="3"/>
        <v>是</v>
      </c>
    </row>
    <row r="246" spans="1:8" ht="14.25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  <c r="H246" t="str">
        <f t="shared" si="3"/>
        <v>是</v>
      </c>
    </row>
    <row r="247" spans="1:8" ht="14.25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  <c r="H247" t="str">
        <f t="shared" si="3"/>
        <v>是</v>
      </c>
    </row>
    <row r="248" spans="1:8" ht="14.25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  <c r="H248" t="str">
        <f t="shared" si="3"/>
        <v>是</v>
      </c>
    </row>
    <row r="249" spans="1:8" ht="14.25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  <c r="H249" t="str">
        <f t="shared" si="3"/>
        <v>是</v>
      </c>
    </row>
    <row r="250" spans="1:8" ht="14.25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  <c r="H250" t="str">
        <f t="shared" si="3"/>
        <v>是</v>
      </c>
    </row>
    <row r="251" spans="1:8" ht="14.25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  <c r="H251" t="str">
        <f t="shared" si="3"/>
        <v>是</v>
      </c>
    </row>
    <row r="252" spans="1:8" ht="14.25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  <c r="H252" t="str">
        <f t="shared" si="3"/>
        <v>是</v>
      </c>
    </row>
    <row r="253" spans="1:8" ht="14.25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  <c r="H253" t="str">
        <f t="shared" si="3"/>
        <v>是</v>
      </c>
    </row>
    <row r="254" spans="1:8" ht="14.25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  <c r="H254" t="str">
        <f t="shared" si="3"/>
        <v>是</v>
      </c>
    </row>
    <row r="255" spans="1:8" ht="14.25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  <c r="H255" t="str">
        <f t="shared" si="3"/>
        <v>是</v>
      </c>
    </row>
    <row r="256" spans="1:8" ht="14.25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  <c r="H256" t="str">
        <f t="shared" si="3"/>
        <v>是</v>
      </c>
    </row>
    <row r="257" spans="1:8" ht="14.25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  <c r="H257" t="str">
        <f t="shared" si="3"/>
        <v>是</v>
      </c>
    </row>
    <row r="258" spans="1:8" ht="14.25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  <c r="H258" t="str">
        <f t="shared" si="3"/>
        <v>是</v>
      </c>
    </row>
    <row r="259" spans="1:8" ht="14.25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  <c r="H259" t="str">
        <f t="shared" ref="H259:H322" si="4">IF(OR(G259=$G$4,G259=1),"是","否")</f>
        <v>是</v>
      </c>
    </row>
    <row r="260" spans="1:8" ht="14.25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  <c r="H260" t="str">
        <f t="shared" si="4"/>
        <v>是</v>
      </c>
    </row>
    <row r="261" spans="1:8" ht="14.25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  <c r="H261" t="str">
        <f t="shared" si="4"/>
        <v>是</v>
      </c>
    </row>
    <row r="262" spans="1:8" ht="14.25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  <c r="H262" t="str">
        <f t="shared" si="4"/>
        <v>是</v>
      </c>
    </row>
    <row r="263" spans="1:8" ht="14.25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  <c r="H263" t="str">
        <f t="shared" si="4"/>
        <v>是</v>
      </c>
    </row>
    <row r="264" spans="1:8" ht="14.25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  <c r="H264" t="str">
        <f t="shared" si="4"/>
        <v>是</v>
      </c>
    </row>
    <row r="265" spans="1:8" ht="14.25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  <c r="H265" t="str">
        <f t="shared" si="4"/>
        <v>是</v>
      </c>
    </row>
    <row r="266" spans="1:8" ht="14.25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  <c r="H266" t="str">
        <f t="shared" si="4"/>
        <v>是</v>
      </c>
    </row>
    <row r="267" spans="1:8" ht="14.25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  <c r="H267" t="str">
        <f t="shared" si="4"/>
        <v>否</v>
      </c>
    </row>
    <row r="268" spans="1:8" ht="14.25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  <c r="H268" t="str">
        <f t="shared" si="4"/>
        <v>否</v>
      </c>
    </row>
    <row r="269" spans="1:8" ht="14.25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  <c r="H269" t="str">
        <f t="shared" si="4"/>
        <v>是</v>
      </c>
    </row>
    <row r="270" spans="1:8" ht="14.25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  <c r="H270" t="str">
        <f t="shared" si="4"/>
        <v>是</v>
      </c>
    </row>
    <row r="271" spans="1:8" ht="14.25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  <c r="H271" t="str">
        <f t="shared" si="4"/>
        <v>是</v>
      </c>
    </row>
    <row r="272" spans="1:8" ht="14.25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  <c r="H272" t="str">
        <f t="shared" si="4"/>
        <v>是</v>
      </c>
    </row>
    <row r="273" spans="1:8" ht="14.25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  <c r="H273" t="str">
        <f t="shared" si="4"/>
        <v>是</v>
      </c>
    </row>
    <row r="274" spans="1:8" ht="14.25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  <c r="H274" t="str">
        <f t="shared" si="4"/>
        <v>是</v>
      </c>
    </row>
    <row r="275" spans="1:8" ht="14.25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  <c r="H275" t="str">
        <f t="shared" si="4"/>
        <v>是</v>
      </c>
    </row>
    <row r="276" spans="1:8" ht="14.25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  <c r="H276" t="str">
        <f t="shared" si="4"/>
        <v>是</v>
      </c>
    </row>
    <row r="277" spans="1:8" ht="14.25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  <c r="H277" t="str">
        <f t="shared" si="4"/>
        <v>是</v>
      </c>
    </row>
    <row r="278" spans="1:8" ht="14.25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  <c r="H278" t="str">
        <f t="shared" si="4"/>
        <v>是</v>
      </c>
    </row>
    <row r="279" spans="1:8" ht="14.25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  <c r="H279" t="str">
        <f t="shared" si="4"/>
        <v>是</v>
      </c>
    </row>
    <row r="280" spans="1:8" ht="14.25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  <c r="H280" t="str">
        <f t="shared" si="4"/>
        <v>是</v>
      </c>
    </row>
    <row r="281" spans="1:8" ht="14.25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  <c r="H281" t="str">
        <f t="shared" si="4"/>
        <v>是</v>
      </c>
    </row>
    <row r="282" spans="1:8" ht="14.25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  <c r="H282" t="str">
        <f t="shared" si="4"/>
        <v>是</v>
      </c>
    </row>
    <row r="283" spans="1:8" ht="14.25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  <c r="H283" t="str">
        <f t="shared" si="4"/>
        <v>是</v>
      </c>
    </row>
    <row r="284" spans="1:8" ht="14.25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  <c r="H284" t="str">
        <f t="shared" si="4"/>
        <v>是</v>
      </c>
    </row>
    <row r="285" spans="1:8" ht="14.25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  <c r="H285" t="str">
        <f t="shared" si="4"/>
        <v>是</v>
      </c>
    </row>
    <row r="286" spans="1:8" ht="14.25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  <c r="H286" t="str">
        <f t="shared" si="4"/>
        <v>是</v>
      </c>
    </row>
    <row r="287" spans="1:8" ht="14.25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  <c r="H287" t="str">
        <f t="shared" si="4"/>
        <v>是</v>
      </c>
    </row>
    <row r="288" spans="1:8" ht="14.25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  <c r="H288" t="str">
        <f t="shared" si="4"/>
        <v>是</v>
      </c>
    </row>
    <row r="289" spans="1:8" ht="14.25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  <c r="H289" t="str">
        <f t="shared" si="4"/>
        <v>是</v>
      </c>
    </row>
    <row r="290" spans="1:8" ht="14.25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  <c r="H290" t="str">
        <f t="shared" si="4"/>
        <v>是</v>
      </c>
    </row>
    <row r="291" spans="1:8" ht="14.25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  <c r="H291" t="str">
        <f t="shared" si="4"/>
        <v>是</v>
      </c>
    </row>
    <row r="292" spans="1:8" ht="14.25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  <c r="H292" t="str">
        <f t="shared" si="4"/>
        <v>是</v>
      </c>
    </row>
    <row r="293" spans="1:8" ht="14.25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  <c r="H293" t="str">
        <f t="shared" si="4"/>
        <v>是</v>
      </c>
    </row>
    <row r="294" spans="1:8" ht="14.25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  <c r="H294" t="str">
        <f t="shared" si="4"/>
        <v>是</v>
      </c>
    </row>
    <row r="295" spans="1:8" ht="14.25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  <c r="H295" t="str">
        <f t="shared" si="4"/>
        <v>是</v>
      </c>
    </row>
    <row r="296" spans="1:8" ht="14.25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  <c r="H296" t="str">
        <f t="shared" si="4"/>
        <v>是</v>
      </c>
    </row>
    <row r="297" spans="1:8" ht="14.25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  <c r="H297" t="str">
        <f t="shared" si="4"/>
        <v>是</v>
      </c>
    </row>
    <row r="298" spans="1:8" ht="14.25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  <c r="H298" t="str">
        <f t="shared" si="4"/>
        <v>是</v>
      </c>
    </row>
    <row r="299" spans="1:8" ht="14.25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  <c r="H299" t="str">
        <f t="shared" si="4"/>
        <v>是</v>
      </c>
    </row>
    <row r="300" spans="1:8" ht="14.25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  <c r="H300" t="str">
        <f t="shared" si="4"/>
        <v>是</v>
      </c>
    </row>
    <row r="301" spans="1:8" ht="14.25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  <c r="H301" t="str">
        <f t="shared" si="4"/>
        <v>是</v>
      </c>
    </row>
    <row r="302" spans="1:8" ht="14.25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  <c r="H302" t="str">
        <f t="shared" si="4"/>
        <v>是</v>
      </c>
    </row>
    <row r="303" spans="1:8" ht="14.25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  <c r="H303" t="str">
        <f t="shared" si="4"/>
        <v>是</v>
      </c>
    </row>
    <row r="304" spans="1:8" ht="14.25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  <c r="H304" t="str">
        <f t="shared" si="4"/>
        <v>是</v>
      </c>
    </row>
    <row r="305" spans="1:8" ht="14.25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  <c r="H305" t="str">
        <f t="shared" si="4"/>
        <v>是</v>
      </c>
    </row>
    <row r="306" spans="1:8" ht="14.25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  <c r="H306" t="str">
        <f t="shared" si="4"/>
        <v>是</v>
      </c>
    </row>
    <row r="307" spans="1:8" ht="14.25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  <c r="H307" t="str">
        <f t="shared" si="4"/>
        <v>是</v>
      </c>
    </row>
    <row r="308" spans="1:8" ht="14.25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  <c r="H308" t="str">
        <f t="shared" si="4"/>
        <v>是</v>
      </c>
    </row>
    <row r="309" spans="1:8" ht="14.25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  <c r="H309" t="str">
        <f t="shared" si="4"/>
        <v>是</v>
      </c>
    </row>
    <row r="310" spans="1:8" ht="14.25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  <c r="H310" t="str">
        <f t="shared" si="4"/>
        <v>是</v>
      </c>
    </row>
    <row r="311" spans="1:8" ht="14.25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  <c r="H311" t="str">
        <f t="shared" si="4"/>
        <v>是</v>
      </c>
    </row>
    <row r="312" spans="1:8" ht="14.25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  <c r="H312" t="str">
        <f t="shared" si="4"/>
        <v>是</v>
      </c>
    </row>
    <row r="313" spans="1:8" ht="14.25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  <c r="H313" t="str">
        <f t="shared" si="4"/>
        <v>是</v>
      </c>
    </row>
    <row r="314" spans="1:8" ht="14.25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  <c r="H314" t="str">
        <f t="shared" si="4"/>
        <v>是</v>
      </c>
    </row>
    <row r="315" spans="1:8" ht="14.25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  <c r="H315" t="str">
        <f t="shared" si="4"/>
        <v>是</v>
      </c>
    </row>
    <row r="316" spans="1:8" ht="14.25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  <c r="H316" t="str">
        <f t="shared" si="4"/>
        <v>是</v>
      </c>
    </row>
    <row r="317" spans="1:8" ht="14.25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  <c r="H317" t="str">
        <f t="shared" si="4"/>
        <v>是</v>
      </c>
    </row>
    <row r="318" spans="1:8" ht="14.25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  <c r="H318" t="str">
        <f t="shared" si="4"/>
        <v>是</v>
      </c>
    </row>
    <row r="319" spans="1:8" ht="14.25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  <c r="H319" t="str">
        <f t="shared" si="4"/>
        <v>是</v>
      </c>
    </row>
    <row r="320" spans="1:8" ht="14.25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  <c r="H320" t="str">
        <f t="shared" si="4"/>
        <v>是</v>
      </c>
    </row>
    <row r="321" spans="1:8" ht="14.25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  <c r="H321" t="str">
        <f t="shared" si="4"/>
        <v>是</v>
      </c>
    </row>
    <row r="322" spans="1:8" ht="14.25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  <c r="H322" t="str">
        <f t="shared" si="4"/>
        <v>是</v>
      </c>
    </row>
    <row r="323" spans="1:8" ht="14.25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  <c r="H323" t="str">
        <f t="shared" ref="H323:H386" si="5">IF(OR(G323=$G$4,G323=1),"是","否")</f>
        <v>是</v>
      </c>
    </row>
    <row r="324" spans="1:8" ht="14.25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  <c r="H324" t="str">
        <f t="shared" si="5"/>
        <v>是</v>
      </c>
    </row>
    <row r="325" spans="1:8" ht="14.25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  <c r="H325" t="str">
        <f t="shared" si="5"/>
        <v>是</v>
      </c>
    </row>
    <row r="326" spans="1:8" ht="14.25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  <c r="H326" t="str">
        <f t="shared" si="5"/>
        <v>是</v>
      </c>
    </row>
    <row r="327" spans="1:8" ht="14.25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  <c r="H327" t="str">
        <f t="shared" si="5"/>
        <v>是</v>
      </c>
    </row>
    <row r="328" spans="1:8" ht="14.25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  <c r="H328" t="str">
        <f t="shared" si="5"/>
        <v>是</v>
      </c>
    </row>
    <row r="329" spans="1:8" ht="14.25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  <c r="H329" t="str">
        <f t="shared" si="5"/>
        <v>是</v>
      </c>
    </row>
    <row r="330" spans="1:8" ht="14.25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  <c r="H330" t="str">
        <f t="shared" si="5"/>
        <v>是</v>
      </c>
    </row>
    <row r="331" spans="1:8" ht="14.25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  <c r="H331" t="str">
        <f t="shared" si="5"/>
        <v>是</v>
      </c>
    </row>
    <row r="332" spans="1:8" ht="14.25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  <c r="H332" t="str">
        <f t="shared" si="5"/>
        <v>是</v>
      </c>
    </row>
    <row r="333" spans="1:8" ht="14.25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  <c r="H333" t="str">
        <f t="shared" si="5"/>
        <v>是</v>
      </c>
    </row>
    <row r="334" spans="1:8" ht="14.25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  <c r="H334" t="str">
        <f t="shared" si="5"/>
        <v>是</v>
      </c>
    </row>
    <row r="335" spans="1:8" ht="14.25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  <c r="H335" t="str">
        <f t="shared" si="5"/>
        <v>是</v>
      </c>
    </row>
    <row r="336" spans="1:8" ht="14.25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  <c r="H336" t="str">
        <f t="shared" si="5"/>
        <v>是</v>
      </c>
    </row>
    <row r="337" spans="1:8" ht="14.25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  <c r="H337" t="str">
        <f t="shared" si="5"/>
        <v>是</v>
      </c>
    </row>
    <row r="338" spans="1:8" ht="14.25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  <c r="H338" t="str">
        <f t="shared" si="5"/>
        <v>是</v>
      </c>
    </row>
    <row r="339" spans="1:8" ht="14.25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  <c r="H339" t="str">
        <f t="shared" si="5"/>
        <v>是</v>
      </c>
    </row>
    <row r="340" spans="1:8" ht="14.25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  <c r="H340" t="str">
        <f t="shared" si="5"/>
        <v>是</v>
      </c>
    </row>
    <row r="341" spans="1:8" ht="14.25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  <c r="H341" t="str">
        <f t="shared" si="5"/>
        <v>是</v>
      </c>
    </row>
    <row r="342" spans="1:8" ht="14.25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  <c r="H342" t="str">
        <f t="shared" si="5"/>
        <v>是</v>
      </c>
    </row>
    <row r="343" spans="1:8" ht="14.25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  <c r="H343" t="str">
        <f t="shared" si="5"/>
        <v>是</v>
      </c>
    </row>
    <row r="344" spans="1:8" ht="14.25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  <c r="H344" t="str">
        <f t="shared" si="5"/>
        <v>是</v>
      </c>
    </row>
    <row r="345" spans="1:8" ht="14.25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  <c r="H345" t="str">
        <f t="shared" si="5"/>
        <v>是</v>
      </c>
    </row>
    <row r="346" spans="1:8" ht="14.25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  <c r="H346" t="str">
        <f t="shared" si="5"/>
        <v>是</v>
      </c>
    </row>
    <row r="347" spans="1:8" ht="14.25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  <c r="H347" t="str">
        <f t="shared" si="5"/>
        <v>是</v>
      </c>
    </row>
    <row r="348" spans="1:8" ht="14.25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  <c r="H348" t="str">
        <f t="shared" si="5"/>
        <v>是</v>
      </c>
    </row>
    <row r="349" spans="1:8" ht="14.25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  <c r="H349" t="str">
        <f t="shared" si="5"/>
        <v>是</v>
      </c>
    </row>
    <row r="350" spans="1:8" ht="14.25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  <c r="H350" t="str">
        <f t="shared" si="5"/>
        <v>是</v>
      </c>
    </row>
    <row r="351" spans="1:8" ht="14.25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  <c r="H351" t="str">
        <f t="shared" si="5"/>
        <v>是</v>
      </c>
    </row>
    <row r="352" spans="1:8" ht="14.25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  <c r="H352" t="str">
        <f t="shared" si="5"/>
        <v>是</v>
      </c>
    </row>
    <row r="353" spans="1:8" ht="14.25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  <c r="H353" t="str">
        <f t="shared" si="5"/>
        <v>是</v>
      </c>
    </row>
    <row r="354" spans="1:8" ht="14.25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  <c r="H354" t="str">
        <f t="shared" si="5"/>
        <v>是</v>
      </c>
    </row>
    <row r="355" spans="1:8" ht="14.25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  <c r="H355" t="str">
        <f t="shared" si="5"/>
        <v>是</v>
      </c>
    </row>
    <row r="356" spans="1:8" ht="14.25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  <c r="H356" t="str">
        <f t="shared" si="5"/>
        <v>是</v>
      </c>
    </row>
    <row r="357" spans="1:8" ht="14.25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  <c r="H357" t="str">
        <f t="shared" si="5"/>
        <v>是</v>
      </c>
    </row>
    <row r="358" spans="1:8" ht="14.25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  <c r="H358" t="str">
        <f t="shared" si="5"/>
        <v>是</v>
      </c>
    </row>
    <row r="359" spans="1:8" ht="14.25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  <c r="H359" t="str">
        <f t="shared" si="5"/>
        <v>是</v>
      </c>
    </row>
    <row r="360" spans="1:8" ht="14.25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  <c r="H360" t="str">
        <f t="shared" si="5"/>
        <v>是</v>
      </c>
    </row>
    <row r="361" spans="1:8" ht="14.25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  <c r="H361" t="str">
        <f t="shared" si="5"/>
        <v>是</v>
      </c>
    </row>
    <row r="362" spans="1:8" ht="14.25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  <c r="H362" t="str">
        <f t="shared" si="5"/>
        <v>是</v>
      </c>
    </row>
    <row r="363" spans="1:8" ht="14.25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  <c r="H363" t="str">
        <f t="shared" si="5"/>
        <v>是</v>
      </c>
    </row>
    <row r="364" spans="1:8" ht="14.25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  <c r="H364" t="str">
        <f t="shared" si="5"/>
        <v>是</v>
      </c>
    </row>
    <row r="365" spans="1:8" ht="14.25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  <c r="H365" t="str">
        <f t="shared" si="5"/>
        <v>是</v>
      </c>
    </row>
    <row r="366" spans="1:8" ht="14.25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  <c r="H366" t="str">
        <f t="shared" si="5"/>
        <v>是</v>
      </c>
    </row>
    <row r="367" spans="1:8" ht="14.25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  <c r="H367" t="str">
        <f t="shared" si="5"/>
        <v>是</v>
      </c>
    </row>
    <row r="368" spans="1:8" ht="14.25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  <c r="H368" t="str">
        <f t="shared" si="5"/>
        <v>是</v>
      </c>
    </row>
    <row r="369" spans="1:8" ht="14.25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  <c r="H369" t="str">
        <f t="shared" si="5"/>
        <v>是</v>
      </c>
    </row>
    <row r="370" spans="1:8" ht="14.25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  <c r="H370" t="str">
        <f t="shared" si="5"/>
        <v>是</v>
      </c>
    </row>
    <row r="371" spans="1:8" ht="14.25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  <c r="H371" t="str">
        <f t="shared" si="5"/>
        <v>是</v>
      </c>
    </row>
    <row r="372" spans="1:8" ht="14.25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  <c r="H372" t="str">
        <f t="shared" si="5"/>
        <v>是</v>
      </c>
    </row>
    <row r="373" spans="1:8" ht="14.25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  <c r="H373" t="str">
        <f t="shared" si="5"/>
        <v>是</v>
      </c>
    </row>
    <row r="374" spans="1:8" ht="14.25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  <c r="H374" t="str">
        <f t="shared" si="5"/>
        <v>是</v>
      </c>
    </row>
    <row r="375" spans="1:8" ht="14.25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  <c r="H375" t="str">
        <f t="shared" si="5"/>
        <v>是</v>
      </c>
    </row>
    <row r="376" spans="1:8" ht="14.25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  <c r="H376" t="str">
        <f t="shared" si="5"/>
        <v>是</v>
      </c>
    </row>
    <row r="377" spans="1:8" ht="14.25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  <c r="H377" t="str">
        <f t="shared" si="5"/>
        <v>是</v>
      </c>
    </row>
    <row r="378" spans="1:8" ht="14.25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  <c r="H378" t="str">
        <f t="shared" si="5"/>
        <v>是</v>
      </c>
    </row>
    <row r="379" spans="1:8" ht="14.25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  <c r="H379" t="str">
        <f t="shared" si="5"/>
        <v>是</v>
      </c>
    </row>
    <row r="380" spans="1:8" ht="14.25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  <c r="H380" t="str">
        <f t="shared" si="5"/>
        <v>是</v>
      </c>
    </row>
    <row r="381" spans="1:8" ht="14.25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  <c r="H381" t="str">
        <f t="shared" si="5"/>
        <v>是</v>
      </c>
    </row>
    <row r="382" spans="1:8" ht="14.25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  <c r="H382" t="str">
        <f t="shared" si="5"/>
        <v>是</v>
      </c>
    </row>
    <row r="383" spans="1:8" ht="14.25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  <c r="H383" t="str">
        <f t="shared" si="5"/>
        <v>是</v>
      </c>
    </row>
    <row r="384" spans="1:8" ht="14.25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  <c r="H384" t="str">
        <f t="shared" si="5"/>
        <v>是</v>
      </c>
    </row>
    <row r="385" spans="1:8" ht="14.25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  <c r="H385" t="str">
        <f t="shared" si="5"/>
        <v>是</v>
      </c>
    </row>
    <row r="386" spans="1:8" ht="14.25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  <c r="H386" t="str">
        <f t="shared" si="5"/>
        <v>是</v>
      </c>
    </row>
    <row r="387" spans="1:8" ht="14.25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  <c r="H387" t="str">
        <f t="shared" ref="H387:H450" si="6">IF(OR(G387=$G$4,G387=1),"是","否")</f>
        <v>是</v>
      </c>
    </row>
    <row r="388" spans="1:8" ht="14.25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  <c r="H388" t="str">
        <f t="shared" si="6"/>
        <v>是</v>
      </c>
    </row>
    <row r="389" spans="1:8" ht="14.25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  <c r="H389" t="str">
        <f t="shared" si="6"/>
        <v>是</v>
      </c>
    </row>
    <row r="390" spans="1:8" ht="14.25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  <c r="H390" t="str">
        <f t="shared" si="6"/>
        <v>是</v>
      </c>
    </row>
    <row r="391" spans="1:8" ht="14.25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  <c r="H391" t="str">
        <f t="shared" si="6"/>
        <v>是</v>
      </c>
    </row>
    <row r="392" spans="1:8" ht="14.25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  <c r="H392" t="str">
        <f t="shared" si="6"/>
        <v>是</v>
      </c>
    </row>
    <row r="393" spans="1:8" ht="14.25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  <c r="H393" t="str">
        <f t="shared" si="6"/>
        <v>是</v>
      </c>
    </row>
    <row r="394" spans="1:8" ht="14.25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  <c r="H394" t="str">
        <f t="shared" si="6"/>
        <v>是</v>
      </c>
    </row>
    <row r="395" spans="1:8" ht="14.25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  <c r="H395" t="str">
        <f t="shared" si="6"/>
        <v>是</v>
      </c>
    </row>
    <row r="396" spans="1:8" ht="14.25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  <c r="H396" t="str">
        <f t="shared" si="6"/>
        <v>是</v>
      </c>
    </row>
    <row r="397" spans="1:8" ht="14.25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  <c r="H397" t="str">
        <f t="shared" si="6"/>
        <v>是</v>
      </c>
    </row>
    <row r="398" spans="1:8" ht="14.25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  <c r="H398" t="str">
        <f t="shared" si="6"/>
        <v>是</v>
      </c>
    </row>
    <row r="399" spans="1:8" ht="14.25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  <c r="H399" t="str">
        <f t="shared" si="6"/>
        <v>是</v>
      </c>
    </row>
    <row r="400" spans="1:8" ht="14.25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  <c r="H400" t="str">
        <f t="shared" si="6"/>
        <v>是</v>
      </c>
    </row>
    <row r="401" spans="1:8" ht="14.25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  <c r="H401" t="str">
        <f t="shared" si="6"/>
        <v>是</v>
      </c>
    </row>
    <row r="402" spans="1:8" ht="14.25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  <c r="H402" t="str">
        <f t="shared" si="6"/>
        <v>是</v>
      </c>
    </row>
    <row r="403" spans="1:8" ht="14.25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  <c r="H403" t="str">
        <f t="shared" si="6"/>
        <v>是</v>
      </c>
    </row>
    <row r="404" spans="1:8" ht="14.25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  <c r="H404" t="str">
        <f t="shared" si="6"/>
        <v>是</v>
      </c>
    </row>
    <row r="405" spans="1:8" ht="14.25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  <c r="H405" t="str">
        <f t="shared" si="6"/>
        <v>是</v>
      </c>
    </row>
    <row r="406" spans="1:8" ht="14.25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  <c r="H406" t="str">
        <f t="shared" si="6"/>
        <v>是</v>
      </c>
    </row>
    <row r="407" spans="1:8" ht="14.25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  <c r="H407" t="str">
        <f t="shared" si="6"/>
        <v>是</v>
      </c>
    </row>
    <row r="408" spans="1:8" ht="14.25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  <c r="H408" t="str">
        <f t="shared" si="6"/>
        <v>是</v>
      </c>
    </row>
    <row r="409" spans="1:8" ht="14.25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  <c r="H409" t="str">
        <f t="shared" si="6"/>
        <v>是</v>
      </c>
    </row>
    <row r="410" spans="1:8" ht="14.25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  <c r="H410" t="str">
        <f t="shared" si="6"/>
        <v>是</v>
      </c>
    </row>
    <row r="411" spans="1:8" ht="14.25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  <c r="H411" t="str">
        <f t="shared" si="6"/>
        <v>是</v>
      </c>
    </row>
    <row r="412" spans="1:8" ht="14.25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  <c r="H412" t="str">
        <f t="shared" si="6"/>
        <v>是</v>
      </c>
    </row>
    <row r="413" spans="1:8" ht="14.25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  <c r="H413" t="str">
        <f t="shared" si="6"/>
        <v>是</v>
      </c>
    </row>
    <row r="414" spans="1:8" ht="14.25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  <c r="H414" t="str">
        <f t="shared" si="6"/>
        <v>是</v>
      </c>
    </row>
    <row r="415" spans="1:8" ht="14.25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  <c r="H415" t="str">
        <f t="shared" si="6"/>
        <v>是</v>
      </c>
    </row>
    <row r="416" spans="1:8" ht="14.25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  <c r="H416" t="str">
        <f t="shared" si="6"/>
        <v>是</v>
      </c>
    </row>
    <row r="417" spans="1:8" ht="14.25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  <c r="H417" t="str">
        <f t="shared" si="6"/>
        <v>是</v>
      </c>
    </row>
    <row r="418" spans="1:8" ht="14.25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  <c r="H418" t="str">
        <f t="shared" si="6"/>
        <v>是</v>
      </c>
    </row>
    <row r="419" spans="1:8" ht="14.25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  <c r="H419" t="str">
        <f t="shared" si="6"/>
        <v>是</v>
      </c>
    </row>
    <row r="420" spans="1:8" ht="14.25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  <c r="H420" t="str">
        <f t="shared" si="6"/>
        <v>是</v>
      </c>
    </row>
    <row r="421" spans="1:8" ht="14.25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  <c r="H421" t="str">
        <f t="shared" si="6"/>
        <v>是</v>
      </c>
    </row>
    <row r="422" spans="1:8" ht="14.25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  <c r="H422" t="str">
        <f t="shared" si="6"/>
        <v>是</v>
      </c>
    </row>
    <row r="423" spans="1:8" ht="14.25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  <c r="H423" t="str">
        <f t="shared" si="6"/>
        <v>是</v>
      </c>
    </row>
    <row r="424" spans="1:8" ht="14.25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  <c r="H424" t="str">
        <f t="shared" si="6"/>
        <v>是</v>
      </c>
    </row>
    <row r="425" spans="1:8" ht="14.25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  <c r="H425" t="str">
        <f t="shared" si="6"/>
        <v>是</v>
      </c>
    </row>
    <row r="426" spans="1:8" ht="14.25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  <c r="H426" t="str">
        <f t="shared" si="6"/>
        <v>是</v>
      </c>
    </row>
    <row r="427" spans="1:8" ht="14.25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  <c r="H427" t="str">
        <f t="shared" si="6"/>
        <v>是</v>
      </c>
    </row>
    <row r="428" spans="1:8" ht="14.25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  <c r="H428" t="str">
        <f t="shared" si="6"/>
        <v>是</v>
      </c>
    </row>
    <row r="429" spans="1:8" ht="14.25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  <c r="H429" t="str">
        <f t="shared" si="6"/>
        <v>是</v>
      </c>
    </row>
    <row r="430" spans="1:8" ht="14.25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  <c r="H430" t="str">
        <f t="shared" si="6"/>
        <v>是</v>
      </c>
    </row>
    <row r="431" spans="1:8" ht="14.25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  <c r="H431" t="str">
        <f t="shared" si="6"/>
        <v>是</v>
      </c>
    </row>
    <row r="432" spans="1:8" ht="14.25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  <c r="H432" t="str">
        <f t="shared" si="6"/>
        <v>是</v>
      </c>
    </row>
    <row r="433" spans="1:8" ht="14.25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  <c r="H433" t="str">
        <f t="shared" si="6"/>
        <v>是</v>
      </c>
    </row>
    <row r="434" spans="1:8" ht="14.25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  <c r="H434" t="str">
        <f t="shared" si="6"/>
        <v>是</v>
      </c>
    </row>
    <row r="435" spans="1:8" ht="14.25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  <c r="H435" t="str">
        <f t="shared" si="6"/>
        <v>是</v>
      </c>
    </row>
    <row r="436" spans="1:8" ht="14.25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  <c r="H436" t="str">
        <f t="shared" si="6"/>
        <v>是</v>
      </c>
    </row>
    <row r="437" spans="1:8" ht="14.25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  <c r="H437" t="str">
        <f t="shared" si="6"/>
        <v>是</v>
      </c>
    </row>
    <row r="438" spans="1:8" ht="14.25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  <c r="H438" t="str">
        <f t="shared" si="6"/>
        <v>是</v>
      </c>
    </row>
    <row r="439" spans="1:8" ht="14.25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  <c r="H439" t="str">
        <f t="shared" si="6"/>
        <v>是</v>
      </c>
    </row>
    <row r="440" spans="1:8" ht="14.25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  <c r="H440" t="str">
        <f t="shared" si="6"/>
        <v>是</v>
      </c>
    </row>
    <row r="441" spans="1:8" ht="14.25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  <c r="H441" t="str">
        <f t="shared" si="6"/>
        <v>是</v>
      </c>
    </row>
    <row r="442" spans="1:8" ht="14.25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  <c r="H442" t="str">
        <f t="shared" si="6"/>
        <v>是</v>
      </c>
    </row>
    <row r="443" spans="1:8" ht="14.25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  <c r="H443" t="str">
        <f t="shared" si="6"/>
        <v>是</v>
      </c>
    </row>
    <row r="444" spans="1:8" ht="14.25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  <c r="H444" t="str">
        <f t="shared" si="6"/>
        <v>是</v>
      </c>
    </row>
    <row r="445" spans="1:8" ht="14.25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  <c r="H445" t="str">
        <f t="shared" si="6"/>
        <v>是</v>
      </c>
    </row>
    <row r="446" spans="1:8" ht="14.25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  <c r="H446" t="str">
        <f t="shared" si="6"/>
        <v>是</v>
      </c>
    </row>
    <row r="447" spans="1:8" ht="14.25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  <c r="H447" t="str">
        <f t="shared" si="6"/>
        <v>是</v>
      </c>
    </row>
    <row r="448" spans="1:8" ht="14.25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  <c r="H448" t="str">
        <f t="shared" si="6"/>
        <v>是</v>
      </c>
    </row>
    <row r="449" spans="1:8" ht="14.25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  <c r="H449" t="str">
        <f t="shared" si="6"/>
        <v>是</v>
      </c>
    </row>
    <row r="450" spans="1:8" ht="14.25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  <c r="H450" t="str">
        <f t="shared" si="6"/>
        <v>是</v>
      </c>
    </row>
    <row r="451" spans="1:8" ht="14.25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  <c r="H451" t="str">
        <f t="shared" ref="H451:H514" si="7">IF(OR(G451=$G$4,G451=1),"是","否")</f>
        <v>是</v>
      </c>
    </row>
    <row r="452" spans="1:8" ht="14.25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  <c r="H452" t="str">
        <f t="shared" si="7"/>
        <v>是</v>
      </c>
    </row>
    <row r="453" spans="1:8" ht="14.25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  <c r="H453" t="str">
        <f t="shared" si="7"/>
        <v>是</v>
      </c>
    </row>
    <row r="454" spans="1:8" ht="14.25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  <c r="H454" t="str">
        <f t="shared" si="7"/>
        <v>是</v>
      </c>
    </row>
    <row r="455" spans="1:8" ht="14.25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  <c r="H455" t="str">
        <f t="shared" si="7"/>
        <v>否</v>
      </c>
    </row>
    <row r="456" spans="1:8" ht="14.25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  <c r="H456" t="str">
        <f t="shared" si="7"/>
        <v>是</v>
      </c>
    </row>
    <row r="457" spans="1:8" ht="14.25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  <c r="H457" t="str">
        <f t="shared" si="7"/>
        <v>是</v>
      </c>
    </row>
    <row r="458" spans="1:8" ht="14.25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  <c r="H458" t="str">
        <f t="shared" si="7"/>
        <v>是</v>
      </c>
    </row>
    <row r="459" spans="1:8" ht="14.25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  <c r="H459" t="str">
        <f t="shared" si="7"/>
        <v>是</v>
      </c>
    </row>
    <row r="460" spans="1:8" ht="14.25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  <c r="H460" t="str">
        <f t="shared" si="7"/>
        <v>是</v>
      </c>
    </row>
    <row r="461" spans="1:8" ht="14.25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  <c r="H461" t="str">
        <f t="shared" si="7"/>
        <v>是</v>
      </c>
    </row>
    <row r="462" spans="1:8" ht="14.25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  <c r="H462" t="str">
        <f t="shared" si="7"/>
        <v>是</v>
      </c>
    </row>
    <row r="463" spans="1:8" ht="14.25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  <c r="H463" t="str">
        <f t="shared" si="7"/>
        <v>是</v>
      </c>
    </row>
    <row r="464" spans="1:8" ht="14.25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  <c r="H464" t="str">
        <f t="shared" si="7"/>
        <v>是</v>
      </c>
    </row>
    <row r="465" spans="1:8" ht="14.25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  <c r="H465" t="str">
        <f t="shared" si="7"/>
        <v>是</v>
      </c>
    </row>
    <row r="466" spans="1:8" ht="14.25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  <c r="H466" t="str">
        <f t="shared" si="7"/>
        <v>是</v>
      </c>
    </row>
    <row r="467" spans="1:8" ht="14.25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  <c r="H467" t="str">
        <f t="shared" si="7"/>
        <v>是</v>
      </c>
    </row>
    <row r="468" spans="1:8" ht="14.25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  <c r="H468" t="str">
        <f t="shared" si="7"/>
        <v>是</v>
      </c>
    </row>
    <row r="469" spans="1:8" ht="14.25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  <c r="H469" t="str">
        <f t="shared" si="7"/>
        <v>是</v>
      </c>
    </row>
    <row r="470" spans="1:8" ht="14.25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  <c r="H470" t="str">
        <f t="shared" si="7"/>
        <v>是</v>
      </c>
    </row>
    <row r="471" spans="1:8" ht="14.25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  <c r="H471" t="str">
        <f t="shared" si="7"/>
        <v>是</v>
      </c>
    </row>
    <row r="472" spans="1:8" ht="14.25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  <c r="H472" t="str">
        <f t="shared" si="7"/>
        <v>是</v>
      </c>
    </row>
    <row r="473" spans="1:8" ht="14.25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  <c r="H473" t="str">
        <f t="shared" si="7"/>
        <v>是</v>
      </c>
    </row>
    <row r="474" spans="1:8" ht="14.25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  <c r="H474" t="str">
        <f t="shared" si="7"/>
        <v>是</v>
      </c>
    </row>
    <row r="475" spans="1:8" ht="14.25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  <c r="H475" t="str">
        <f t="shared" si="7"/>
        <v>是</v>
      </c>
    </row>
    <row r="476" spans="1:8" ht="14.25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  <c r="H476" t="str">
        <f t="shared" si="7"/>
        <v>是</v>
      </c>
    </row>
    <row r="477" spans="1:8" ht="14.25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  <c r="H477" t="str">
        <f t="shared" si="7"/>
        <v>是</v>
      </c>
    </row>
    <row r="478" spans="1:8" ht="14.25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  <c r="H478" t="str">
        <f t="shared" si="7"/>
        <v>是</v>
      </c>
    </row>
    <row r="479" spans="1:8" ht="14.25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  <c r="H479" t="str">
        <f t="shared" si="7"/>
        <v>是</v>
      </c>
    </row>
    <row r="480" spans="1:8" ht="14.25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  <c r="H480" t="str">
        <f t="shared" si="7"/>
        <v>是</v>
      </c>
    </row>
    <row r="481" spans="1:8" ht="14.25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  <c r="H481" t="str">
        <f t="shared" si="7"/>
        <v>是</v>
      </c>
    </row>
    <row r="482" spans="1:8" ht="14.25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  <c r="H482" t="str">
        <f t="shared" si="7"/>
        <v>是</v>
      </c>
    </row>
    <row r="483" spans="1:8" ht="14.25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  <c r="H483" t="str">
        <f t="shared" si="7"/>
        <v>是</v>
      </c>
    </row>
    <row r="484" spans="1:8" ht="14.25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  <c r="H484" t="str">
        <f t="shared" si="7"/>
        <v>是</v>
      </c>
    </row>
    <row r="485" spans="1:8" ht="14.25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  <c r="H485" t="str">
        <f t="shared" si="7"/>
        <v>是</v>
      </c>
    </row>
    <row r="486" spans="1:8" ht="14.25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  <c r="H486" t="str">
        <f t="shared" si="7"/>
        <v>是</v>
      </c>
    </row>
    <row r="487" spans="1:8" ht="14.25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  <c r="H487" t="str">
        <f t="shared" si="7"/>
        <v>是</v>
      </c>
    </row>
    <row r="488" spans="1:8" ht="14.25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  <c r="H488" t="str">
        <f t="shared" si="7"/>
        <v>是</v>
      </c>
    </row>
    <row r="489" spans="1:8" ht="14.25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  <c r="H489" t="str">
        <f t="shared" si="7"/>
        <v>是</v>
      </c>
    </row>
    <row r="490" spans="1:8" ht="14.25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  <c r="H490" t="str">
        <f t="shared" si="7"/>
        <v>是</v>
      </c>
    </row>
    <row r="491" spans="1:8" ht="14.25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  <c r="H491" t="str">
        <f t="shared" si="7"/>
        <v>是</v>
      </c>
    </row>
    <row r="492" spans="1:8" ht="14.25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  <c r="H492" t="str">
        <f t="shared" si="7"/>
        <v>是</v>
      </c>
    </row>
    <row r="493" spans="1:8" ht="14.25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  <c r="H493" t="str">
        <f t="shared" si="7"/>
        <v>是</v>
      </c>
    </row>
    <row r="494" spans="1:8" ht="14.25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  <c r="H494" t="str">
        <f t="shared" si="7"/>
        <v>是</v>
      </c>
    </row>
    <row r="495" spans="1:8" ht="14.25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  <c r="H495" t="str">
        <f t="shared" si="7"/>
        <v>是</v>
      </c>
    </row>
    <row r="496" spans="1:8" ht="14.25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  <c r="H496" t="str">
        <f t="shared" si="7"/>
        <v>是</v>
      </c>
    </row>
    <row r="497" spans="1:8" ht="14.25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  <c r="H497" t="str">
        <f t="shared" si="7"/>
        <v>是</v>
      </c>
    </row>
    <row r="498" spans="1:8" ht="14.25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  <c r="H498" t="str">
        <f t="shared" si="7"/>
        <v>是</v>
      </c>
    </row>
    <row r="499" spans="1:8" ht="14.25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  <c r="H499" t="str">
        <f t="shared" si="7"/>
        <v>是</v>
      </c>
    </row>
    <row r="500" spans="1:8" ht="14.25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  <c r="H500" t="str">
        <f t="shared" si="7"/>
        <v>是</v>
      </c>
    </row>
    <row r="501" spans="1:8" ht="14.25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  <c r="H501" t="str">
        <f t="shared" si="7"/>
        <v>是</v>
      </c>
    </row>
    <row r="502" spans="1:8" ht="14.25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  <c r="H502" t="str">
        <f t="shared" si="7"/>
        <v>是</v>
      </c>
    </row>
    <row r="503" spans="1:8" ht="14.25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  <c r="H503" t="str">
        <f t="shared" si="7"/>
        <v>是</v>
      </c>
    </row>
    <row r="504" spans="1:8" ht="14.25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  <c r="H504" t="str">
        <f t="shared" si="7"/>
        <v>是</v>
      </c>
    </row>
    <row r="505" spans="1:8" ht="14.25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  <c r="H505" t="str">
        <f t="shared" si="7"/>
        <v>是</v>
      </c>
    </row>
    <row r="506" spans="1:8" ht="14.25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  <c r="H506" t="str">
        <f t="shared" si="7"/>
        <v>是</v>
      </c>
    </row>
    <row r="507" spans="1:8" ht="14.25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  <c r="H507" t="str">
        <f t="shared" si="7"/>
        <v>是</v>
      </c>
    </row>
    <row r="508" spans="1:8" ht="14.25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  <c r="H508" t="str">
        <f t="shared" si="7"/>
        <v>是</v>
      </c>
    </row>
    <row r="509" spans="1:8" ht="14.25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  <c r="H509" t="str">
        <f t="shared" si="7"/>
        <v>是</v>
      </c>
    </row>
    <row r="510" spans="1:8" ht="14.25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  <c r="H510" t="str">
        <f t="shared" si="7"/>
        <v>是</v>
      </c>
    </row>
    <row r="511" spans="1:8" ht="14.25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  <c r="H511" t="str">
        <f t="shared" si="7"/>
        <v>是</v>
      </c>
    </row>
    <row r="512" spans="1:8" ht="14.25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  <c r="H512" t="str">
        <f t="shared" si="7"/>
        <v>是</v>
      </c>
    </row>
    <row r="513" spans="1:8" ht="14.25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  <c r="H513" t="str">
        <f t="shared" si="7"/>
        <v>是</v>
      </c>
    </row>
    <row r="514" spans="1:8" ht="14.25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  <c r="H514" t="str">
        <f t="shared" si="7"/>
        <v>是</v>
      </c>
    </row>
    <row r="515" spans="1:8" ht="14.25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  <c r="H515" t="str">
        <f t="shared" ref="H515:H578" si="8">IF(OR(G515=$G$4,G515=1),"是","否")</f>
        <v>是</v>
      </c>
    </row>
    <row r="516" spans="1:8" ht="14.25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  <c r="H516" t="str">
        <f t="shared" si="8"/>
        <v>是</v>
      </c>
    </row>
    <row r="517" spans="1:8" ht="14.25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  <c r="H517" t="str">
        <f t="shared" si="8"/>
        <v>是</v>
      </c>
    </row>
    <row r="518" spans="1:8" ht="14.25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  <c r="H518" t="str">
        <f t="shared" si="8"/>
        <v>是</v>
      </c>
    </row>
    <row r="519" spans="1:8" ht="14.25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  <c r="H519" t="str">
        <f t="shared" si="8"/>
        <v>是</v>
      </c>
    </row>
    <row r="520" spans="1:8" ht="14.25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  <c r="H520" t="str">
        <f t="shared" si="8"/>
        <v>是</v>
      </c>
    </row>
    <row r="521" spans="1:8" ht="14.25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  <c r="H521" t="str">
        <f t="shared" si="8"/>
        <v>是</v>
      </c>
    </row>
    <row r="522" spans="1:8" ht="14.25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  <c r="H522" t="str">
        <f t="shared" si="8"/>
        <v>是</v>
      </c>
    </row>
    <row r="523" spans="1:8" ht="14.25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  <c r="H523" t="str">
        <f t="shared" si="8"/>
        <v>是</v>
      </c>
    </row>
    <row r="524" spans="1:8" ht="14.25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  <c r="H524" t="str">
        <f t="shared" si="8"/>
        <v>是</v>
      </c>
    </row>
    <row r="525" spans="1:8" ht="14.25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  <c r="H525" t="str">
        <f t="shared" si="8"/>
        <v>是</v>
      </c>
    </row>
    <row r="526" spans="1:8" ht="14.25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  <c r="H526" t="str">
        <f t="shared" si="8"/>
        <v>是</v>
      </c>
    </row>
    <row r="527" spans="1:8" ht="14.25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  <c r="H527" t="str">
        <f t="shared" si="8"/>
        <v>是</v>
      </c>
    </row>
    <row r="528" spans="1:8" ht="14.25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  <c r="H528" t="str">
        <f t="shared" si="8"/>
        <v>是</v>
      </c>
    </row>
    <row r="529" spans="1:8" ht="14.25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  <c r="H529" t="str">
        <f t="shared" si="8"/>
        <v>是</v>
      </c>
    </row>
    <row r="530" spans="1:8" ht="14.25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  <c r="H530" t="str">
        <f t="shared" si="8"/>
        <v>是</v>
      </c>
    </row>
    <row r="531" spans="1:8" ht="14.25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  <c r="H531" t="str">
        <f t="shared" si="8"/>
        <v>是</v>
      </c>
    </row>
    <row r="532" spans="1:8" ht="14.25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  <c r="H532" t="str">
        <f t="shared" si="8"/>
        <v>是</v>
      </c>
    </row>
    <row r="533" spans="1:8" ht="14.25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  <c r="H533" t="str">
        <f t="shared" si="8"/>
        <v>是</v>
      </c>
    </row>
    <row r="534" spans="1:8" ht="14.25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  <c r="H534" t="str">
        <f t="shared" si="8"/>
        <v>是</v>
      </c>
    </row>
    <row r="535" spans="1:8" ht="14.25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  <c r="H535" t="str">
        <f t="shared" si="8"/>
        <v>是</v>
      </c>
    </row>
    <row r="536" spans="1:8" ht="14.25">
      <c r="A536" s="1">
        <v>43619</v>
      </c>
      <c r="B536">
        <v>1666</v>
      </c>
      <c r="C536" t="s">
        <v>7</v>
      </c>
      <c r="D536" t="s">
        <v>8</v>
      </c>
      <c r="E536" t="s">
        <v>9</v>
      </c>
      <c r="F536">
        <v>10.57</v>
      </c>
      <c r="G536">
        <v>1</v>
      </c>
      <c r="H536" t="str">
        <f t="shared" si="8"/>
        <v>是</v>
      </c>
    </row>
    <row r="537" spans="1:8" ht="14.25">
      <c r="A537" s="1">
        <v>43619</v>
      </c>
      <c r="B537">
        <v>3474</v>
      </c>
      <c r="C537" t="s">
        <v>10</v>
      </c>
      <c r="D537" t="s">
        <v>8</v>
      </c>
      <c r="E537" t="s">
        <v>9</v>
      </c>
      <c r="F537">
        <v>7.69</v>
      </c>
      <c r="G537">
        <v>1</v>
      </c>
      <c r="H537" t="str">
        <f t="shared" si="8"/>
        <v>是</v>
      </c>
    </row>
    <row r="538" spans="1:8" ht="14.25">
      <c r="A538" s="1">
        <v>43619</v>
      </c>
      <c r="B538">
        <v>3474</v>
      </c>
      <c r="C538" t="s">
        <v>10</v>
      </c>
      <c r="D538" t="s">
        <v>8</v>
      </c>
      <c r="E538" t="s">
        <v>9</v>
      </c>
      <c r="F538">
        <v>0.63</v>
      </c>
      <c r="G538">
        <v>1</v>
      </c>
      <c r="H538" t="str">
        <f t="shared" si="8"/>
        <v>是</v>
      </c>
    </row>
    <row r="539" spans="1:8" ht="14.25">
      <c r="A539" s="1">
        <v>43620</v>
      </c>
      <c r="B539">
        <v>1666</v>
      </c>
      <c r="C539" t="s">
        <v>7</v>
      </c>
      <c r="D539" t="s">
        <v>8</v>
      </c>
      <c r="E539" t="s">
        <v>9</v>
      </c>
      <c r="F539">
        <v>3.53</v>
      </c>
      <c r="G539">
        <v>1</v>
      </c>
      <c r="H539" t="str">
        <f t="shared" si="8"/>
        <v>是</v>
      </c>
    </row>
    <row r="540" spans="1:8" ht="14.25">
      <c r="A540" s="1">
        <v>43620</v>
      </c>
      <c r="B540">
        <v>3474</v>
      </c>
      <c r="C540" t="s">
        <v>10</v>
      </c>
      <c r="D540" t="s">
        <v>8</v>
      </c>
      <c r="E540" t="s">
        <v>9</v>
      </c>
      <c r="F540">
        <v>2.6</v>
      </c>
      <c r="G540">
        <v>1</v>
      </c>
      <c r="H540" t="str">
        <f t="shared" si="8"/>
        <v>是</v>
      </c>
    </row>
    <row r="541" spans="1:8" ht="14.25">
      <c r="A541" s="1">
        <v>43620</v>
      </c>
      <c r="B541">
        <v>3474</v>
      </c>
      <c r="C541" t="s">
        <v>10</v>
      </c>
      <c r="D541" t="s">
        <v>8</v>
      </c>
      <c r="E541" t="s">
        <v>9</v>
      </c>
      <c r="F541">
        <v>0.21</v>
      </c>
      <c r="G541">
        <v>1</v>
      </c>
      <c r="H541" t="str">
        <f t="shared" si="8"/>
        <v>是</v>
      </c>
    </row>
    <row r="542" spans="1:8" ht="14.25">
      <c r="A542" s="1">
        <v>43621</v>
      </c>
      <c r="B542">
        <v>3474</v>
      </c>
      <c r="C542" t="s">
        <v>10</v>
      </c>
      <c r="D542" t="s">
        <v>8</v>
      </c>
      <c r="E542" t="s">
        <v>9</v>
      </c>
      <c r="F542">
        <v>2.54</v>
      </c>
      <c r="G542">
        <v>1</v>
      </c>
      <c r="H542" t="str">
        <f t="shared" si="8"/>
        <v>是</v>
      </c>
    </row>
    <row r="543" spans="1:8" ht="14.25">
      <c r="A543" s="1">
        <v>43621</v>
      </c>
      <c r="B543">
        <v>3474</v>
      </c>
      <c r="C543" t="s">
        <v>10</v>
      </c>
      <c r="D543" t="s">
        <v>8</v>
      </c>
      <c r="E543" t="s">
        <v>9</v>
      </c>
      <c r="F543">
        <v>0.21</v>
      </c>
      <c r="G543">
        <v>1</v>
      </c>
      <c r="H543" t="str">
        <f t="shared" si="8"/>
        <v>是</v>
      </c>
    </row>
    <row r="544" spans="1:8" ht="14.25">
      <c r="A544" s="1">
        <v>43621</v>
      </c>
      <c r="B544">
        <v>1666</v>
      </c>
      <c r="C544" t="s">
        <v>7</v>
      </c>
      <c r="D544" t="s">
        <v>8</v>
      </c>
      <c r="E544" t="s">
        <v>9</v>
      </c>
      <c r="F544">
        <v>3.79</v>
      </c>
      <c r="G544">
        <v>1</v>
      </c>
      <c r="H544" t="str">
        <f t="shared" si="8"/>
        <v>是</v>
      </c>
    </row>
    <row r="545" spans="1:8" ht="14.25">
      <c r="A545" s="1">
        <v>43622</v>
      </c>
      <c r="B545">
        <v>1666</v>
      </c>
      <c r="C545" t="s">
        <v>7</v>
      </c>
      <c r="D545" t="s">
        <v>8</v>
      </c>
      <c r="E545" t="s">
        <v>9</v>
      </c>
      <c r="F545">
        <v>3.5</v>
      </c>
      <c r="G545">
        <v>1</v>
      </c>
      <c r="H545" t="str">
        <f t="shared" si="8"/>
        <v>是</v>
      </c>
    </row>
    <row r="546" spans="1:8" ht="14.25">
      <c r="A546" s="1">
        <v>43622</v>
      </c>
      <c r="B546">
        <v>3474</v>
      </c>
      <c r="C546" t="s">
        <v>10</v>
      </c>
      <c r="D546" t="s">
        <v>8</v>
      </c>
      <c r="E546" t="s">
        <v>9</v>
      </c>
      <c r="F546">
        <v>2.5499999999999998</v>
      </c>
      <c r="G546">
        <v>1</v>
      </c>
      <c r="H546" t="str">
        <f t="shared" si="8"/>
        <v>是</v>
      </c>
    </row>
    <row r="547" spans="1:8" ht="14.25">
      <c r="A547" s="1">
        <v>43622</v>
      </c>
      <c r="B547">
        <v>3474</v>
      </c>
      <c r="C547" t="s">
        <v>10</v>
      </c>
      <c r="D547" t="s">
        <v>8</v>
      </c>
      <c r="E547" t="s">
        <v>9</v>
      </c>
      <c r="F547">
        <v>0.21</v>
      </c>
      <c r="G547">
        <v>1</v>
      </c>
      <c r="H547" t="str">
        <f t="shared" si="8"/>
        <v>是</v>
      </c>
    </row>
    <row r="548" spans="1:8" ht="14.25">
      <c r="A548" s="1">
        <v>43626</v>
      </c>
      <c r="B548">
        <v>3474</v>
      </c>
      <c r="C548" t="s">
        <v>10</v>
      </c>
      <c r="D548" t="s">
        <v>8</v>
      </c>
      <c r="E548" t="s">
        <v>9</v>
      </c>
      <c r="F548">
        <v>10.07</v>
      </c>
      <c r="G548">
        <v>1</v>
      </c>
      <c r="H548" t="str">
        <f t="shared" si="8"/>
        <v>是</v>
      </c>
    </row>
    <row r="549" spans="1:8" ht="14.25">
      <c r="A549" s="1">
        <v>43626</v>
      </c>
      <c r="B549">
        <v>3474</v>
      </c>
      <c r="C549" t="s">
        <v>10</v>
      </c>
      <c r="D549" t="s">
        <v>8</v>
      </c>
      <c r="E549" t="s">
        <v>9</v>
      </c>
      <c r="F549">
        <v>0.82</v>
      </c>
      <c r="G549">
        <v>1</v>
      </c>
      <c r="H549" t="str">
        <f t="shared" si="8"/>
        <v>是</v>
      </c>
    </row>
    <row r="550" spans="1:8" ht="14.25">
      <c r="A550" s="1">
        <v>43626</v>
      </c>
      <c r="B550">
        <v>1666</v>
      </c>
      <c r="C550" t="s">
        <v>7</v>
      </c>
      <c r="D550" t="s">
        <v>8</v>
      </c>
      <c r="E550" t="s">
        <v>9</v>
      </c>
      <c r="F550">
        <v>13.81</v>
      </c>
      <c r="G550">
        <v>1</v>
      </c>
      <c r="H550" t="str">
        <f t="shared" si="8"/>
        <v>是</v>
      </c>
    </row>
    <row r="551" spans="1:8" ht="14.25">
      <c r="A551" s="1">
        <v>43627</v>
      </c>
      <c r="B551">
        <v>3474</v>
      </c>
      <c r="C551" t="s">
        <v>10</v>
      </c>
      <c r="D551" t="s">
        <v>8</v>
      </c>
      <c r="E551" t="s">
        <v>9</v>
      </c>
      <c r="F551">
        <v>0.22</v>
      </c>
      <c r="G551">
        <v>1</v>
      </c>
      <c r="H551" t="str">
        <f t="shared" si="8"/>
        <v>是</v>
      </c>
    </row>
    <row r="552" spans="1:8" ht="14.25">
      <c r="A552" s="1">
        <v>43627</v>
      </c>
      <c r="B552">
        <v>3474</v>
      </c>
      <c r="C552" t="s">
        <v>10</v>
      </c>
      <c r="D552" t="s">
        <v>8</v>
      </c>
      <c r="E552" t="s">
        <v>9</v>
      </c>
      <c r="F552">
        <v>2.72</v>
      </c>
      <c r="G552">
        <v>1</v>
      </c>
      <c r="H552" t="str">
        <f t="shared" si="8"/>
        <v>是</v>
      </c>
    </row>
    <row r="553" spans="1:8" ht="14.25">
      <c r="A553" s="1">
        <v>43627</v>
      </c>
      <c r="B553">
        <v>1666</v>
      </c>
      <c r="C553" t="s">
        <v>7</v>
      </c>
      <c r="D553" t="s">
        <v>8</v>
      </c>
      <c r="E553" t="s">
        <v>9</v>
      </c>
      <c r="F553">
        <v>3.48</v>
      </c>
      <c r="G553">
        <v>1</v>
      </c>
      <c r="H553" t="str">
        <f t="shared" si="8"/>
        <v>是</v>
      </c>
    </row>
    <row r="554" spans="1:8" ht="14.25">
      <c r="A554" s="1">
        <v>43628</v>
      </c>
      <c r="B554">
        <v>3474</v>
      </c>
      <c r="C554" t="s">
        <v>10</v>
      </c>
      <c r="D554" t="s">
        <v>8</v>
      </c>
      <c r="E554" t="s">
        <v>9</v>
      </c>
      <c r="F554">
        <v>2.56</v>
      </c>
      <c r="G554">
        <v>1</v>
      </c>
      <c r="H554" t="str">
        <f t="shared" si="8"/>
        <v>是</v>
      </c>
    </row>
    <row r="555" spans="1:8" ht="14.25">
      <c r="A555" s="1">
        <v>43628</v>
      </c>
      <c r="B555">
        <v>3474</v>
      </c>
      <c r="C555" t="s">
        <v>10</v>
      </c>
      <c r="D555" t="s">
        <v>8</v>
      </c>
      <c r="E555" t="s">
        <v>9</v>
      </c>
      <c r="F555">
        <v>0.21</v>
      </c>
      <c r="G555">
        <v>1</v>
      </c>
      <c r="H555" t="str">
        <f t="shared" si="8"/>
        <v>是</v>
      </c>
    </row>
    <row r="556" spans="1:8" ht="14.25">
      <c r="A556" s="1">
        <v>43628</v>
      </c>
      <c r="B556">
        <v>1666</v>
      </c>
      <c r="C556" t="s">
        <v>7</v>
      </c>
      <c r="D556" t="s">
        <v>8</v>
      </c>
      <c r="E556" t="s">
        <v>9</v>
      </c>
      <c r="F556">
        <v>3.6</v>
      </c>
      <c r="G556">
        <v>1</v>
      </c>
      <c r="H556" t="str">
        <f t="shared" si="8"/>
        <v>是</v>
      </c>
    </row>
    <row r="557" spans="1:8" ht="14.25">
      <c r="A557" s="1">
        <v>43629</v>
      </c>
      <c r="B557">
        <v>3474</v>
      </c>
      <c r="C557" t="s">
        <v>10</v>
      </c>
      <c r="D557" t="s">
        <v>8</v>
      </c>
      <c r="E557" t="s">
        <v>9</v>
      </c>
      <c r="F557">
        <v>2.59</v>
      </c>
      <c r="G557">
        <v>1</v>
      </c>
      <c r="H557" t="str">
        <f t="shared" si="8"/>
        <v>是</v>
      </c>
    </row>
    <row r="558" spans="1:8" ht="14.25">
      <c r="A558" s="1">
        <v>43629</v>
      </c>
      <c r="B558">
        <v>3474</v>
      </c>
      <c r="C558" t="s">
        <v>10</v>
      </c>
      <c r="D558" t="s">
        <v>8</v>
      </c>
      <c r="E558" t="s">
        <v>9</v>
      </c>
      <c r="F558">
        <v>0.21</v>
      </c>
      <c r="G558">
        <v>1</v>
      </c>
      <c r="H558" t="str">
        <f t="shared" si="8"/>
        <v>是</v>
      </c>
    </row>
    <row r="559" spans="1:8" ht="14.25">
      <c r="A559" s="1">
        <v>43629</v>
      </c>
      <c r="B559">
        <v>1666</v>
      </c>
      <c r="C559" t="s">
        <v>7</v>
      </c>
      <c r="D559" t="s">
        <v>8</v>
      </c>
      <c r="E559" t="s">
        <v>9</v>
      </c>
      <c r="F559">
        <v>3.65</v>
      </c>
      <c r="G559">
        <v>1</v>
      </c>
      <c r="H559" t="str">
        <f t="shared" si="8"/>
        <v>是</v>
      </c>
    </row>
    <row r="560" spans="1:8" ht="14.25">
      <c r="A560" s="1">
        <v>43630</v>
      </c>
      <c r="B560">
        <v>1666</v>
      </c>
      <c r="C560" t="s">
        <v>7</v>
      </c>
      <c r="D560" t="s">
        <v>8</v>
      </c>
      <c r="E560" t="s">
        <v>9</v>
      </c>
      <c r="F560">
        <v>3.72</v>
      </c>
      <c r="G560">
        <v>1</v>
      </c>
      <c r="H560" t="str">
        <f t="shared" si="8"/>
        <v>是</v>
      </c>
    </row>
    <row r="561" spans="1:8" ht="14.25">
      <c r="A561" s="1">
        <v>43630</v>
      </c>
      <c r="B561">
        <v>3474</v>
      </c>
      <c r="C561" t="s">
        <v>10</v>
      </c>
      <c r="D561" t="s">
        <v>8</v>
      </c>
      <c r="E561" t="s">
        <v>9</v>
      </c>
      <c r="F561">
        <v>2.6</v>
      </c>
      <c r="G561">
        <v>1</v>
      </c>
      <c r="H561" t="str">
        <f t="shared" si="8"/>
        <v>是</v>
      </c>
    </row>
    <row r="562" spans="1:8" ht="14.25">
      <c r="A562" s="1">
        <v>43630</v>
      </c>
      <c r="B562">
        <v>3474</v>
      </c>
      <c r="C562" t="s">
        <v>10</v>
      </c>
      <c r="D562" t="s">
        <v>8</v>
      </c>
      <c r="E562" t="s">
        <v>9</v>
      </c>
      <c r="F562">
        <v>0.21</v>
      </c>
      <c r="G562">
        <v>1</v>
      </c>
      <c r="H562" t="str">
        <f t="shared" si="8"/>
        <v>是</v>
      </c>
    </row>
    <row r="563" spans="1:8" ht="14.25">
      <c r="A563" s="1">
        <v>43633</v>
      </c>
      <c r="B563">
        <v>3474</v>
      </c>
      <c r="C563" t="s">
        <v>10</v>
      </c>
      <c r="D563" t="s">
        <v>8</v>
      </c>
      <c r="E563" t="s">
        <v>9</v>
      </c>
      <c r="F563">
        <v>7.77</v>
      </c>
      <c r="G563">
        <v>1</v>
      </c>
      <c r="H563" t="str">
        <f t="shared" si="8"/>
        <v>是</v>
      </c>
    </row>
    <row r="564" spans="1:8" ht="14.25">
      <c r="A564" s="1">
        <v>43633</v>
      </c>
      <c r="B564">
        <v>3474</v>
      </c>
      <c r="C564" t="s">
        <v>10</v>
      </c>
      <c r="D564" t="s">
        <v>8</v>
      </c>
      <c r="E564" t="s">
        <v>9</v>
      </c>
      <c r="F564">
        <v>0.63</v>
      </c>
      <c r="G564">
        <v>1</v>
      </c>
      <c r="H564" t="str">
        <f t="shared" si="8"/>
        <v>是</v>
      </c>
    </row>
    <row r="565" spans="1:8" ht="14.25">
      <c r="A565" s="1">
        <v>43633</v>
      </c>
      <c r="B565">
        <v>1666</v>
      </c>
      <c r="C565" t="s">
        <v>7</v>
      </c>
      <c r="D565" t="s">
        <v>8</v>
      </c>
      <c r="E565" t="s">
        <v>9</v>
      </c>
      <c r="F565">
        <v>11.74</v>
      </c>
      <c r="G565">
        <v>1</v>
      </c>
      <c r="H565" t="str">
        <f t="shared" si="8"/>
        <v>是</v>
      </c>
    </row>
    <row r="566" spans="1:8" ht="14.25">
      <c r="A566" s="1">
        <v>43634</v>
      </c>
      <c r="B566">
        <v>1666</v>
      </c>
      <c r="C566" t="s">
        <v>7</v>
      </c>
      <c r="D566" t="s">
        <v>8</v>
      </c>
      <c r="E566" t="s">
        <v>9</v>
      </c>
      <c r="F566">
        <v>4.22</v>
      </c>
      <c r="G566">
        <v>1</v>
      </c>
      <c r="H566" t="str">
        <f t="shared" si="8"/>
        <v>是</v>
      </c>
    </row>
    <row r="567" spans="1:8" ht="14.25">
      <c r="A567" s="1">
        <v>43634</v>
      </c>
      <c r="B567">
        <v>3474</v>
      </c>
      <c r="C567" t="s">
        <v>10</v>
      </c>
      <c r="D567" t="s">
        <v>8</v>
      </c>
      <c r="E567" t="s">
        <v>9</v>
      </c>
      <c r="F567">
        <v>2.61</v>
      </c>
      <c r="G567">
        <v>1</v>
      </c>
      <c r="H567" t="str">
        <f t="shared" si="8"/>
        <v>是</v>
      </c>
    </row>
    <row r="568" spans="1:8" ht="14.25">
      <c r="A568" s="1">
        <v>43634</v>
      </c>
      <c r="B568">
        <v>3474</v>
      </c>
      <c r="C568" t="s">
        <v>10</v>
      </c>
      <c r="D568" t="s">
        <v>8</v>
      </c>
      <c r="E568" t="s">
        <v>9</v>
      </c>
      <c r="F568">
        <v>0.21</v>
      </c>
      <c r="G568">
        <v>1</v>
      </c>
      <c r="H568" t="str">
        <f t="shared" si="8"/>
        <v>是</v>
      </c>
    </row>
    <row r="569" spans="1:8" ht="14.25">
      <c r="A569" s="1">
        <v>43635</v>
      </c>
      <c r="B569">
        <v>3474</v>
      </c>
      <c r="C569" t="s">
        <v>10</v>
      </c>
      <c r="D569" t="s">
        <v>8</v>
      </c>
      <c r="E569" t="s">
        <v>9</v>
      </c>
      <c r="F569">
        <v>1.87</v>
      </c>
      <c r="G569">
        <v>1</v>
      </c>
      <c r="H569" t="str">
        <f t="shared" si="8"/>
        <v>是</v>
      </c>
    </row>
    <row r="570" spans="1:8" ht="14.25">
      <c r="A570" s="1">
        <v>43635</v>
      </c>
      <c r="B570">
        <v>3474</v>
      </c>
      <c r="C570" t="s">
        <v>10</v>
      </c>
      <c r="D570" t="s">
        <v>8</v>
      </c>
      <c r="E570" t="s">
        <v>9</v>
      </c>
      <c r="F570">
        <v>0.15</v>
      </c>
      <c r="G570">
        <v>1</v>
      </c>
      <c r="H570" t="str">
        <f t="shared" si="8"/>
        <v>是</v>
      </c>
    </row>
    <row r="571" spans="1:8" ht="14.25">
      <c r="A571" s="1">
        <v>43635</v>
      </c>
      <c r="B571">
        <v>1666</v>
      </c>
      <c r="C571" t="s">
        <v>7</v>
      </c>
      <c r="D571" t="s">
        <v>8</v>
      </c>
      <c r="E571" t="s">
        <v>9</v>
      </c>
      <c r="F571">
        <v>3.79</v>
      </c>
      <c r="G571">
        <v>1</v>
      </c>
      <c r="H571" t="str">
        <f t="shared" si="8"/>
        <v>是</v>
      </c>
    </row>
    <row r="572" spans="1:8" ht="14.25">
      <c r="A572" s="1">
        <v>43636</v>
      </c>
      <c r="B572">
        <v>3474</v>
      </c>
      <c r="C572" t="s">
        <v>10</v>
      </c>
      <c r="D572" t="s">
        <v>8</v>
      </c>
      <c r="E572" t="s">
        <v>9</v>
      </c>
      <c r="F572">
        <v>1.29</v>
      </c>
      <c r="G572">
        <v>1</v>
      </c>
      <c r="H572" t="str">
        <f t="shared" si="8"/>
        <v>是</v>
      </c>
    </row>
    <row r="573" spans="1:8" ht="14.25">
      <c r="A573" s="1">
        <v>43636</v>
      </c>
      <c r="B573">
        <v>3474</v>
      </c>
      <c r="C573" t="s">
        <v>10</v>
      </c>
      <c r="D573" t="s">
        <v>8</v>
      </c>
      <c r="E573" t="s">
        <v>9</v>
      </c>
      <c r="F573">
        <v>0.21</v>
      </c>
      <c r="G573">
        <v>1</v>
      </c>
      <c r="H573" t="str">
        <f t="shared" si="8"/>
        <v>是</v>
      </c>
    </row>
    <row r="574" spans="1:8" ht="14.25">
      <c r="A574" s="1">
        <v>43636</v>
      </c>
      <c r="B574">
        <v>1666</v>
      </c>
      <c r="C574" t="s">
        <v>7</v>
      </c>
      <c r="D574" t="s">
        <v>8</v>
      </c>
      <c r="E574" t="s">
        <v>9</v>
      </c>
      <c r="F574">
        <v>3.86</v>
      </c>
      <c r="G574">
        <v>1</v>
      </c>
      <c r="H574" t="str">
        <f t="shared" si="8"/>
        <v>是</v>
      </c>
    </row>
    <row r="575" spans="1:8" ht="14.25">
      <c r="A575" s="1">
        <v>43637</v>
      </c>
      <c r="B575">
        <v>1666</v>
      </c>
      <c r="C575" t="s">
        <v>7</v>
      </c>
      <c r="D575" t="s">
        <v>8</v>
      </c>
      <c r="E575" t="s">
        <v>9</v>
      </c>
      <c r="F575">
        <v>3.74</v>
      </c>
      <c r="G575">
        <v>1</v>
      </c>
      <c r="H575" t="str">
        <f t="shared" si="8"/>
        <v>是</v>
      </c>
    </row>
    <row r="576" spans="1:8" ht="14.25">
      <c r="A576" s="1">
        <v>43637</v>
      </c>
      <c r="B576">
        <v>3474</v>
      </c>
      <c r="C576" t="s">
        <v>10</v>
      </c>
      <c r="D576" t="s">
        <v>8</v>
      </c>
      <c r="E576" t="s">
        <v>9</v>
      </c>
      <c r="F576">
        <v>1.29</v>
      </c>
      <c r="G576">
        <v>1</v>
      </c>
      <c r="H576" t="str">
        <f t="shared" si="8"/>
        <v>是</v>
      </c>
    </row>
    <row r="577" spans="1:8" ht="14.25">
      <c r="A577" s="1">
        <v>43637</v>
      </c>
      <c r="B577">
        <v>3474</v>
      </c>
      <c r="C577" t="s">
        <v>10</v>
      </c>
      <c r="D577" t="s">
        <v>8</v>
      </c>
      <c r="E577" t="s">
        <v>9</v>
      </c>
      <c r="F577">
        <v>0.21</v>
      </c>
      <c r="G577">
        <v>1</v>
      </c>
      <c r="H577" t="str">
        <f t="shared" si="8"/>
        <v>是</v>
      </c>
    </row>
    <row r="578" spans="1:8" ht="14.25">
      <c r="A578" s="1">
        <v>43640</v>
      </c>
      <c r="B578">
        <v>1666</v>
      </c>
      <c r="C578" t="s">
        <v>7</v>
      </c>
      <c r="D578" t="s">
        <v>8</v>
      </c>
      <c r="E578" t="s">
        <v>9</v>
      </c>
      <c r="F578">
        <v>11.06</v>
      </c>
      <c r="G578">
        <v>1</v>
      </c>
      <c r="H578" t="str">
        <f t="shared" si="8"/>
        <v>是</v>
      </c>
    </row>
    <row r="579" spans="1:8" ht="14.25">
      <c r="A579" s="1">
        <v>43640</v>
      </c>
      <c r="B579">
        <v>3474</v>
      </c>
      <c r="C579" t="s">
        <v>10</v>
      </c>
      <c r="D579" t="s">
        <v>8</v>
      </c>
      <c r="E579" t="s">
        <v>9</v>
      </c>
      <c r="F579">
        <v>3.8</v>
      </c>
      <c r="G579">
        <v>1</v>
      </c>
      <c r="H579" t="str">
        <f t="shared" ref="H579:H593" si="9">IF(OR(G579=$G$4,G579=1),"是","否")</f>
        <v>是</v>
      </c>
    </row>
    <row r="580" spans="1:8" ht="14.25">
      <c r="A580" s="1">
        <v>43640</v>
      </c>
      <c r="B580">
        <v>3474</v>
      </c>
      <c r="C580" t="s">
        <v>10</v>
      </c>
      <c r="D580" t="s">
        <v>8</v>
      </c>
      <c r="E580" t="s">
        <v>9</v>
      </c>
      <c r="F580">
        <v>0.64</v>
      </c>
      <c r="G580">
        <v>1</v>
      </c>
      <c r="H580" t="str">
        <f t="shared" si="9"/>
        <v>是</v>
      </c>
    </row>
    <row r="581" spans="1:8" ht="14.25">
      <c r="A581" s="2">
        <v>43640</v>
      </c>
      <c r="B581" s="3">
        <v>340001</v>
      </c>
      <c r="C581" s="3" t="s">
        <v>38</v>
      </c>
      <c r="D581" s="4" t="s">
        <v>8</v>
      </c>
      <c r="E581" s="4" t="s">
        <v>9</v>
      </c>
      <c r="F581" s="4">
        <v>617.75</v>
      </c>
      <c r="G581" s="4">
        <v>1.0793999999999999</v>
      </c>
      <c r="H581" t="str">
        <f t="shared" si="9"/>
        <v>否</v>
      </c>
    </row>
    <row r="582" spans="1:8" ht="14.25">
      <c r="A582" s="1">
        <v>43641</v>
      </c>
      <c r="B582">
        <v>3474</v>
      </c>
      <c r="C582" t="s">
        <v>10</v>
      </c>
      <c r="D582" t="s">
        <v>8</v>
      </c>
      <c r="E582" t="s">
        <v>9</v>
      </c>
      <c r="F582">
        <v>1.28</v>
      </c>
      <c r="G582">
        <v>1</v>
      </c>
      <c r="H582" t="str">
        <f t="shared" si="9"/>
        <v>是</v>
      </c>
    </row>
    <row r="583" spans="1:8" ht="14.25">
      <c r="A583" s="1">
        <v>43641</v>
      </c>
      <c r="B583">
        <v>3474</v>
      </c>
      <c r="C583" t="s">
        <v>10</v>
      </c>
      <c r="D583" t="s">
        <v>8</v>
      </c>
      <c r="E583" t="s">
        <v>9</v>
      </c>
      <c r="F583">
        <v>0.21</v>
      </c>
      <c r="G583">
        <v>1</v>
      </c>
      <c r="H583" t="str">
        <f t="shared" si="9"/>
        <v>是</v>
      </c>
    </row>
    <row r="584" spans="1:8" ht="14.25">
      <c r="A584" s="1">
        <v>43641</v>
      </c>
      <c r="B584">
        <v>1666</v>
      </c>
      <c r="C584" t="s">
        <v>7</v>
      </c>
      <c r="D584" t="s">
        <v>8</v>
      </c>
      <c r="E584" t="s">
        <v>9</v>
      </c>
      <c r="F584">
        <v>3.69</v>
      </c>
      <c r="G584">
        <v>1</v>
      </c>
      <c r="H584" t="str">
        <f t="shared" si="9"/>
        <v>是</v>
      </c>
    </row>
    <row r="585" spans="1:8" ht="14.25">
      <c r="A585" s="1">
        <v>43642</v>
      </c>
      <c r="B585">
        <v>1666</v>
      </c>
      <c r="C585" t="s">
        <v>7</v>
      </c>
      <c r="D585" t="s">
        <v>8</v>
      </c>
      <c r="E585" t="s">
        <v>9</v>
      </c>
      <c r="F585">
        <v>3.75</v>
      </c>
      <c r="G585">
        <v>1</v>
      </c>
      <c r="H585" t="str">
        <f t="shared" si="9"/>
        <v>是</v>
      </c>
    </row>
    <row r="586" spans="1:8" ht="14.25">
      <c r="A586" s="1">
        <v>43642</v>
      </c>
      <c r="B586">
        <v>3474</v>
      </c>
      <c r="C586" t="s">
        <v>10</v>
      </c>
      <c r="D586" t="s">
        <v>8</v>
      </c>
      <c r="E586" t="s">
        <v>9</v>
      </c>
      <c r="F586">
        <v>1.28</v>
      </c>
      <c r="G586">
        <v>1</v>
      </c>
      <c r="H586" t="str">
        <f t="shared" si="9"/>
        <v>是</v>
      </c>
    </row>
    <row r="587" spans="1:8" ht="14.25">
      <c r="A587" s="1">
        <v>43642</v>
      </c>
      <c r="B587">
        <v>3474</v>
      </c>
      <c r="C587" t="s">
        <v>10</v>
      </c>
      <c r="D587" t="s">
        <v>8</v>
      </c>
      <c r="E587" t="s">
        <v>9</v>
      </c>
      <c r="F587">
        <v>0.21</v>
      </c>
      <c r="G587">
        <v>1</v>
      </c>
      <c r="H587" t="str">
        <f t="shared" si="9"/>
        <v>是</v>
      </c>
    </row>
    <row r="588" spans="1:8" ht="14.25">
      <c r="A588" s="1">
        <v>43643</v>
      </c>
      <c r="B588">
        <v>1666</v>
      </c>
      <c r="C588" t="s">
        <v>7</v>
      </c>
      <c r="D588" t="s">
        <v>8</v>
      </c>
      <c r="E588" t="s">
        <v>9</v>
      </c>
      <c r="F588">
        <v>3.71</v>
      </c>
      <c r="G588">
        <v>1</v>
      </c>
      <c r="H588" t="str">
        <f t="shared" si="9"/>
        <v>是</v>
      </c>
    </row>
    <row r="589" spans="1:8" ht="14.25">
      <c r="A589" s="1">
        <v>43643</v>
      </c>
      <c r="B589">
        <v>3474</v>
      </c>
      <c r="C589" t="s">
        <v>10</v>
      </c>
      <c r="D589" t="s">
        <v>8</v>
      </c>
      <c r="E589" t="s">
        <v>9</v>
      </c>
      <c r="F589">
        <v>1.27</v>
      </c>
      <c r="G589">
        <v>1</v>
      </c>
      <c r="H589" t="str">
        <f t="shared" si="9"/>
        <v>是</v>
      </c>
    </row>
    <row r="590" spans="1:8" ht="14.25">
      <c r="A590" s="1">
        <v>43643</v>
      </c>
      <c r="B590">
        <v>3474</v>
      </c>
      <c r="C590" t="s">
        <v>10</v>
      </c>
      <c r="D590" t="s">
        <v>8</v>
      </c>
      <c r="E590" t="s">
        <v>9</v>
      </c>
      <c r="F590">
        <v>0.21</v>
      </c>
      <c r="G590">
        <v>1</v>
      </c>
      <c r="H590" t="str">
        <f t="shared" si="9"/>
        <v>是</v>
      </c>
    </row>
    <row r="591" spans="1:8" ht="14.25">
      <c r="A591" s="1">
        <v>43644</v>
      </c>
      <c r="B591">
        <v>1666</v>
      </c>
      <c r="C591" t="s">
        <v>7</v>
      </c>
      <c r="D591" t="s">
        <v>8</v>
      </c>
      <c r="E591" t="s">
        <v>9</v>
      </c>
      <c r="F591">
        <v>3.55</v>
      </c>
      <c r="G591">
        <v>1</v>
      </c>
      <c r="H591" t="str">
        <f t="shared" si="9"/>
        <v>是</v>
      </c>
    </row>
    <row r="592" spans="1:8" ht="14.25">
      <c r="A592" s="1">
        <v>43644</v>
      </c>
      <c r="B592">
        <v>3474</v>
      </c>
      <c r="C592" t="s">
        <v>10</v>
      </c>
      <c r="D592" t="s">
        <v>8</v>
      </c>
      <c r="E592" t="s">
        <v>9</v>
      </c>
      <c r="F592">
        <v>1.28</v>
      </c>
      <c r="G592">
        <v>1</v>
      </c>
      <c r="H592" t="str">
        <f t="shared" si="9"/>
        <v>是</v>
      </c>
    </row>
    <row r="593" spans="1:8" ht="14.25">
      <c r="A593" s="1">
        <v>43644</v>
      </c>
      <c r="B593">
        <v>3474</v>
      </c>
      <c r="C593" t="s">
        <v>10</v>
      </c>
      <c r="D593" t="s">
        <v>8</v>
      </c>
      <c r="E593" t="s">
        <v>9</v>
      </c>
      <c r="F593">
        <v>0.21</v>
      </c>
      <c r="G593">
        <v>1</v>
      </c>
      <c r="H593" t="str">
        <f t="shared" si="9"/>
        <v>是</v>
      </c>
    </row>
  </sheetData>
  <autoFilter ref="H1:H594" xr:uid="{5CD3B417-3F99-744D-8E10-88B292F2371F}"/>
  <sortState ref="A537:G594">
    <sortCondition ref="A537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2019-07-03T08:10:16Z</dcterms:modified>
</cp:coreProperties>
</file>