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08 rozsz\excel\"/>
    </mc:Choice>
  </mc:AlternateContent>
  <xr:revisionPtr revIDLastSave="0" documentId="13_ncr:1_{FF4EF139-3A13-4DE8-84A5-FD28D9F991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dane_1" localSheetId="0">Arkusz1!$B$2:$H$21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8" i="1"/>
  <c r="N17" i="1"/>
  <c r="N16" i="1"/>
  <c r="N15" i="1"/>
  <c r="N14" i="1"/>
  <c r="O19" i="1"/>
  <c r="M43" i="1" s="1"/>
  <c r="P19" i="1"/>
  <c r="M44" i="1" s="1"/>
  <c r="M45" i="1" s="1"/>
  <c r="Q19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19" i="1"/>
  <c r="M46" i="1" s="1"/>
  <c r="S19" i="1"/>
  <c r="M47" i="1" s="1"/>
  <c r="M48" i="1" s="1"/>
  <c r="M49" i="1" s="1"/>
  <c r="M50" i="1" s="1"/>
  <c r="M51" i="1" s="1"/>
  <c r="M52" i="1" s="1"/>
  <c r="M53" i="1" s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O13" i="1"/>
  <c r="N13" i="1"/>
  <c r="N42" i="1"/>
  <c r="M42" i="1"/>
  <c r="I3" i="1"/>
  <c r="I4" i="1"/>
  <c r="I5" i="1"/>
  <c r="I6" i="1"/>
  <c r="I7" i="1"/>
  <c r="I8" i="1"/>
  <c r="N7" i="1" s="1"/>
  <c r="O7" i="1" s="1"/>
  <c r="I9" i="1"/>
  <c r="N6" i="1" s="1"/>
  <c r="O6" i="1" s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M4" i="1"/>
  <c r="N4" i="1"/>
  <c r="O4" i="1"/>
  <c r="P4" i="1"/>
  <c r="Q4" i="1"/>
  <c r="L4" i="1"/>
  <c r="N19" i="1" l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54" i="1"/>
  <c r="Q42" i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P42" i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N43" i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060C05-E1AC-450D-901A-3F3188206E50}" name="dane" type="6" refreshedVersion="8" background="1" saveData="1">
    <textPr codePage="852" sourceFile="F:\GitHub\matura-inf\stare matury rozszerzenie\maj 2008 rozsz\excel\dane.txt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<sst xmlns="http://schemas.openxmlformats.org/spreadsheetml/2006/main" count="31" uniqueCount="18">
  <si>
    <t>A</t>
  </si>
  <si>
    <t>B</t>
  </si>
  <si>
    <t>C</t>
  </si>
  <si>
    <t>D</t>
  </si>
  <si>
    <t>E</t>
  </si>
  <si>
    <t>F</t>
  </si>
  <si>
    <t>mandaty</t>
  </si>
  <si>
    <t>d'hont X=v/s+1</t>
  </si>
  <si>
    <t>v - głosy</t>
  </si>
  <si>
    <t>s - mandaty do tej pory</t>
  </si>
  <si>
    <t>okręg/komitet</t>
  </si>
  <si>
    <t>a)</t>
  </si>
  <si>
    <t>suma glosow</t>
  </si>
  <si>
    <t xml:space="preserve">najwiecej glosow </t>
  </si>
  <si>
    <t>NAJMNIEJ glosow</t>
  </si>
  <si>
    <t>wspolczynnik x</t>
  </si>
  <si>
    <t>kto mandat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</si>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</sst>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1" connectionId="1" xr16:uid="{5A45D680-0FFB-4E63-ADAB-003460A8BA6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L10" workbookViewId="0">
      <selection activeCell="N21" sqref="N21"/>
    </sheetView>
  </sheetViews>
  <sheetFormatPr defaultRowHeight="15" x14ac:dyDescent="0.25"/>
  <cols>
    <col min="1" max="1" width="13.85546875" bestFit="1" customWidth="1"/>
    <col min="2" max="7" width="4" bestFit="1" customWidth="1"/>
    <col min="8" max="8" width="8.7109375" bestFit="1" customWidth="1"/>
    <col min="9" max="9" width="12.42578125" bestFit="1" customWidth="1"/>
    <col min="12" max="12" width="14.42578125" bestFit="1" customWidth="1"/>
    <col min="13" max="13" width="10.140625" bestFit="1" customWidth="1"/>
    <col min="19" max="20" width="11" bestFit="1" customWidth="1"/>
    <col min="22" max="22" width="14.42578125" bestFit="1" customWidth="1"/>
  </cols>
  <sheetData>
    <row r="1" spans="1:37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</v>
      </c>
    </row>
    <row r="2" spans="1:37" x14ac:dyDescent="0.25">
      <c r="A2" s="2">
        <v>1</v>
      </c>
      <c r="B2">
        <v>325</v>
      </c>
      <c r="C2">
        <v>155</v>
      </c>
      <c r="D2">
        <v>200</v>
      </c>
      <c r="E2">
        <v>248</v>
      </c>
      <c r="F2">
        <v>311</v>
      </c>
      <c r="G2">
        <v>69</v>
      </c>
      <c r="H2">
        <v>15</v>
      </c>
      <c r="I2">
        <f>SUM(B2:G2)</f>
        <v>1308</v>
      </c>
      <c r="J2" s="2">
        <v>1</v>
      </c>
      <c r="K2" t="s">
        <v>11</v>
      </c>
    </row>
    <row r="3" spans="1:37" x14ac:dyDescent="0.25">
      <c r="A3" s="2">
        <v>2</v>
      </c>
      <c r="B3">
        <v>478</v>
      </c>
      <c r="C3">
        <v>198</v>
      </c>
      <c r="D3">
        <v>321</v>
      </c>
      <c r="E3">
        <v>487</v>
      </c>
      <c r="F3">
        <v>54</v>
      </c>
      <c r="G3">
        <v>14</v>
      </c>
      <c r="H3">
        <v>18</v>
      </c>
      <c r="I3">
        <f t="shared" ref="I3:I21" si="0">SUM(B3:G3)</f>
        <v>1552</v>
      </c>
      <c r="J3" s="2">
        <v>2</v>
      </c>
      <c r="K3" s="3">
        <v>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</row>
    <row r="4" spans="1:37" x14ac:dyDescent="0.25">
      <c r="A4" s="2">
        <v>3</v>
      </c>
      <c r="B4">
        <v>489</v>
      </c>
      <c r="C4">
        <v>224</v>
      </c>
      <c r="D4">
        <v>79</v>
      </c>
      <c r="E4">
        <v>287</v>
      </c>
      <c r="F4">
        <v>254</v>
      </c>
      <c r="G4">
        <v>125</v>
      </c>
      <c r="H4">
        <v>20</v>
      </c>
      <c r="I4">
        <f t="shared" si="0"/>
        <v>1458</v>
      </c>
      <c r="J4" s="2">
        <v>3</v>
      </c>
      <c r="L4">
        <f>SUM(B2:B21)</f>
        <v>6331</v>
      </c>
      <c r="M4">
        <f t="shared" ref="M4:Q4" si="1">SUM(C2:C21)</f>
        <v>3801</v>
      </c>
      <c r="N4">
        <f t="shared" si="1"/>
        <v>3866</v>
      </c>
      <c r="O4">
        <f t="shared" si="1"/>
        <v>4941</v>
      </c>
      <c r="P4">
        <f t="shared" si="1"/>
        <v>4351</v>
      </c>
      <c r="Q4">
        <f t="shared" si="1"/>
        <v>2281</v>
      </c>
    </row>
    <row r="5" spans="1:37" x14ac:dyDescent="0.25">
      <c r="A5" s="2">
        <v>4</v>
      </c>
      <c r="B5">
        <v>287</v>
      </c>
      <c r="C5">
        <v>69</v>
      </c>
      <c r="D5">
        <v>198</v>
      </c>
      <c r="E5">
        <v>165</v>
      </c>
      <c r="F5">
        <v>200</v>
      </c>
      <c r="G5">
        <v>98</v>
      </c>
      <c r="H5">
        <v>16</v>
      </c>
      <c r="I5">
        <f t="shared" si="0"/>
        <v>1017</v>
      </c>
      <c r="J5" s="2">
        <v>4</v>
      </c>
    </row>
    <row r="6" spans="1:37" x14ac:dyDescent="0.25">
      <c r="A6" s="2">
        <v>5</v>
      </c>
      <c r="B6">
        <v>385</v>
      </c>
      <c r="C6">
        <v>245</v>
      </c>
      <c r="D6">
        <v>95</v>
      </c>
      <c r="E6">
        <v>198</v>
      </c>
      <c r="F6">
        <v>212</v>
      </c>
      <c r="G6">
        <v>74</v>
      </c>
      <c r="H6">
        <v>17</v>
      </c>
      <c r="I6">
        <f t="shared" si="0"/>
        <v>1209</v>
      </c>
      <c r="J6" s="2">
        <v>5</v>
      </c>
      <c r="K6" s="3">
        <v>2</v>
      </c>
      <c r="L6" s="1" t="s">
        <v>13</v>
      </c>
      <c r="M6" s="1"/>
      <c r="N6">
        <f>MAX(I2:I21)</f>
        <v>1552</v>
      </c>
      <c r="O6">
        <f>VLOOKUP(N6,I2:J21,2,FALSE)</f>
        <v>2</v>
      </c>
    </row>
    <row r="7" spans="1:37" x14ac:dyDescent="0.25">
      <c r="A7" s="2">
        <v>6</v>
      </c>
      <c r="B7">
        <v>498</v>
      </c>
      <c r="C7">
        <v>94</v>
      </c>
      <c r="D7">
        <v>265</v>
      </c>
      <c r="E7">
        <v>248</v>
      </c>
      <c r="F7">
        <v>257</v>
      </c>
      <c r="G7">
        <v>159</v>
      </c>
      <c r="H7">
        <v>24</v>
      </c>
      <c r="I7">
        <f t="shared" si="0"/>
        <v>1521</v>
      </c>
      <c r="J7" s="2">
        <v>6</v>
      </c>
      <c r="L7" s="1" t="s">
        <v>14</v>
      </c>
      <c r="M7" s="1"/>
      <c r="N7">
        <f>MIN(I1:I21)</f>
        <v>1017</v>
      </c>
      <c r="O7">
        <f>VLOOKUP(N7,I2:J21,2,FALSE)</f>
        <v>4</v>
      </c>
    </row>
    <row r="8" spans="1:37" x14ac:dyDescent="0.25">
      <c r="A8" s="2">
        <v>7</v>
      </c>
      <c r="B8">
        <v>212</v>
      </c>
      <c r="C8">
        <v>165</v>
      </c>
      <c r="D8">
        <v>123</v>
      </c>
      <c r="E8">
        <v>236</v>
      </c>
      <c r="F8">
        <v>301</v>
      </c>
      <c r="G8">
        <v>111</v>
      </c>
      <c r="H8">
        <v>23</v>
      </c>
      <c r="I8">
        <f t="shared" si="0"/>
        <v>1148</v>
      </c>
      <c r="J8" s="2">
        <v>7</v>
      </c>
    </row>
    <row r="9" spans="1:37" x14ac:dyDescent="0.25">
      <c r="A9" s="2">
        <v>8</v>
      </c>
      <c r="B9">
        <v>399</v>
      </c>
      <c r="C9">
        <v>138</v>
      </c>
      <c r="D9">
        <v>186</v>
      </c>
      <c r="E9">
        <v>301</v>
      </c>
      <c r="F9">
        <v>246</v>
      </c>
      <c r="G9">
        <v>94</v>
      </c>
      <c r="H9">
        <v>20</v>
      </c>
      <c r="I9">
        <f t="shared" si="0"/>
        <v>1364</v>
      </c>
      <c r="J9" s="2">
        <v>8</v>
      </c>
      <c r="K9">
        <v>3</v>
      </c>
      <c r="L9" t="s">
        <v>0</v>
      </c>
      <c r="M9" t="s">
        <v>1</v>
      </c>
      <c r="N9" t="s">
        <v>2</v>
      </c>
      <c r="O9" t="s">
        <v>3</v>
      </c>
      <c r="P9" t="s">
        <v>4</v>
      </c>
      <c r="Q9" t="s">
        <v>5</v>
      </c>
    </row>
    <row r="10" spans="1:37" x14ac:dyDescent="0.25">
      <c r="A10" s="2">
        <v>9</v>
      </c>
      <c r="B10">
        <v>298</v>
      </c>
      <c r="C10">
        <v>94</v>
      </c>
      <c r="D10">
        <v>148</v>
      </c>
      <c r="E10">
        <v>297</v>
      </c>
      <c r="F10">
        <v>295</v>
      </c>
      <c r="G10">
        <v>168</v>
      </c>
      <c r="H10">
        <v>14</v>
      </c>
      <c r="I10">
        <f t="shared" si="0"/>
        <v>1300</v>
      </c>
      <c r="J10" s="2">
        <v>9</v>
      </c>
    </row>
    <row r="11" spans="1:37" x14ac:dyDescent="0.25">
      <c r="A11" s="2">
        <v>10</v>
      </c>
      <c r="B11">
        <v>246</v>
      </c>
      <c r="C11">
        <v>138</v>
      </c>
      <c r="D11">
        <v>195</v>
      </c>
      <c r="E11">
        <v>115</v>
      </c>
      <c r="F11">
        <v>274</v>
      </c>
      <c r="G11">
        <v>132</v>
      </c>
      <c r="H11">
        <v>12</v>
      </c>
      <c r="I11">
        <f t="shared" si="0"/>
        <v>1100</v>
      </c>
      <c r="J11" s="2">
        <v>10</v>
      </c>
    </row>
    <row r="12" spans="1:37" x14ac:dyDescent="0.25">
      <c r="A12" s="2">
        <v>11</v>
      </c>
      <c r="B12">
        <v>315</v>
      </c>
      <c r="C12">
        <v>198</v>
      </c>
      <c r="D12">
        <v>175</v>
      </c>
      <c r="E12">
        <v>165</v>
      </c>
      <c r="F12">
        <v>261</v>
      </c>
      <c r="G12">
        <v>112</v>
      </c>
      <c r="H12">
        <v>14</v>
      </c>
      <c r="I12">
        <f t="shared" si="0"/>
        <v>1226</v>
      </c>
      <c r="J12" s="2">
        <v>11</v>
      </c>
      <c r="L12" t="s">
        <v>15</v>
      </c>
      <c r="M12">
        <v>0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  <c r="U12">
        <v>8</v>
      </c>
      <c r="V12">
        <v>9</v>
      </c>
      <c r="W12">
        <v>10</v>
      </c>
      <c r="X12">
        <v>11</v>
      </c>
      <c r="Y12">
        <v>12</v>
      </c>
      <c r="Z12">
        <v>13</v>
      </c>
      <c r="AA12">
        <v>14</v>
      </c>
      <c r="AB12">
        <v>15</v>
      </c>
      <c r="AC12">
        <v>16</v>
      </c>
      <c r="AD12">
        <v>17</v>
      </c>
      <c r="AE12">
        <v>18</v>
      </c>
      <c r="AF12">
        <v>19</v>
      </c>
      <c r="AG12">
        <v>20</v>
      </c>
      <c r="AH12">
        <v>21</v>
      </c>
      <c r="AI12">
        <v>22</v>
      </c>
      <c r="AJ12">
        <v>23</v>
      </c>
      <c r="AK12">
        <v>24</v>
      </c>
    </row>
    <row r="13" spans="1:37" x14ac:dyDescent="0.25">
      <c r="A13" s="2">
        <v>12</v>
      </c>
      <c r="B13">
        <v>324</v>
      </c>
      <c r="C13">
        <v>169</v>
      </c>
      <c r="D13">
        <v>168</v>
      </c>
      <c r="E13">
        <v>187</v>
      </c>
      <c r="F13">
        <v>198</v>
      </c>
      <c r="G13">
        <v>77</v>
      </c>
      <c r="H13">
        <v>16</v>
      </c>
      <c r="I13">
        <f t="shared" si="0"/>
        <v>1123</v>
      </c>
      <c r="J13" s="2">
        <v>12</v>
      </c>
      <c r="L13">
        <v>1</v>
      </c>
      <c r="N13">
        <f>$B$7/($M41+1)</f>
        <v>498</v>
      </c>
      <c r="O13">
        <f>$B$7/($M42+1)</f>
        <v>498</v>
      </c>
    </row>
    <row r="14" spans="1:37" x14ac:dyDescent="0.25">
      <c r="A14" s="2">
        <v>13</v>
      </c>
      <c r="B14">
        <v>498</v>
      </c>
      <c r="C14">
        <v>194</v>
      </c>
      <c r="D14">
        <v>138</v>
      </c>
      <c r="E14">
        <v>149</v>
      </c>
      <c r="F14">
        <v>195</v>
      </c>
      <c r="G14">
        <v>92</v>
      </c>
      <c r="H14">
        <v>18</v>
      </c>
      <c r="I14">
        <f t="shared" si="0"/>
        <v>1266</v>
      </c>
      <c r="J14" s="2">
        <v>13</v>
      </c>
      <c r="L14">
        <v>2</v>
      </c>
      <c r="N14">
        <f>$C$7/($N41+1)</f>
        <v>94</v>
      </c>
    </row>
    <row r="15" spans="1:37" x14ac:dyDescent="0.25">
      <c r="A15" s="2">
        <v>14</v>
      </c>
      <c r="B15">
        <v>125</v>
      </c>
      <c r="C15">
        <v>167</v>
      </c>
      <c r="D15">
        <v>219</v>
      </c>
      <c r="E15">
        <v>248</v>
      </c>
      <c r="F15">
        <v>164</v>
      </c>
      <c r="G15">
        <v>173</v>
      </c>
      <c r="H15">
        <v>14</v>
      </c>
      <c r="I15">
        <f t="shared" si="0"/>
        <v>1096</v>
      </c>
      <c r="J15" s="2">
        <v>14</v>
      </c>
      <c r="L15">
        <v>3</v>
      </c>
      <c r="N15">
        <f>$B$7/($O41+1)</f>
        <v>498</v>
      </c>
    </row>
    <row r="16" spans="1:37" x14ac:dyDescent="0.25">
      <c r="A16" s="2">
        <v>15</v>
      </c>
      <c r="B16">
        <v>269</v>
      </c>
      <c r="C16">
        <v>294</v>
      </c>
      <c r="D16">
        <v>284</v>
      </c>
      <c r="E16">
        <v>268</v>
      </c>
      <c r="F16">
        <v>183</v>
      </c>
      <c r="G16">
        <v>182</v>
      </c>
      <c r="H16">
        <v>16</v>
      </c>
      <c r="I16">
        <f t="shared" si="0"/>
        <v>1480</v>
      </c>
      <c r="J16" s="2">
        <v>15</v>
      </c>
      <c r="L16">
        <v>4</v>
      </c>
      <c r="N16">
        <f>$C$7/($P41+1)</f>
        <v>94</v>
      </c>
    </row>
    <row r="17" spans="1:37" x14ac:dyDescent="0.25">
      <c r="A17" s="2">
        <v>16</v>
      </c>
      <c r="B17">
        <v>399</v>
      </c>
      <c r="C17">
        <v>287</v>
      </c>
      <c r="D17">
        <v>261</v>
      </c>
      <c r="E17">
        <v>203</v>
      </c>
      <c r="F17">
        <v>173</v>
      </c>
      <c r="G17">
        <v>94</v>
      </c>
      <c r="H17">
        <v>24</v>
      </c>
      <c r="I17">
        <f t="shared" si="0"/>
        <v>1417</v>
      </c>
      <c r="J17" s="2">
        <v>16</v>
      </c>
      <c r="L17">
        <v>5</v>
      </c>
      <c r="N17">
        <f>$B$7/($Q41+1)</f>
        <v>498</v>
      </c>
    </row>
    <row r="18" spans="1:37" x14ac:dyDescent="0.25">
      <c r="A18" s="2">
        <v>17</v>
      </c>
      <c r="B18">
        <v>219</v>
      </c>
      <c r="C18">
        <v>305</v>
      </c>
      <c r="D18">
        <v>238</v>
      </c>
      <c r="E18">
        <v>406</v>
      </c>
      <c r="F18">
        <v>194</v>
      </c>
      <c r="G18">
        <v>106</v>
      </c>
      <c r="H18">
        <v>16</v>
      </c>
      <c r="I18">
        <f t="shared" si="0"/>
        <v>1468</v>
      </c>
      <c r="J18" s="2">
        <v>17</v>
      </c>
      <c r="L18">
        <v>6</v>
      </c>
      <c r="N18">
        <f>$G$7/($R41+1)</f>
        <v>159</v>
      </c>
    </row>
    <row r="19" spans="1:37" x14ac:dyDescent="0.25">
      <c r="A19" s="2">
        <v>18</v>
      </c>
      <c r="B19">
        <v>198</v>
      </c>
      <c r="C19">
        <v>263</v>
      </c>
      <c r="D19">
        <v>196</v>
      </c>
      <c r="E19">
        <v>215</v>
      </c>
      <c r="F19">
        <v>211</v>
      </c>
      <c r="G19">
        <v>69</v>
      </c>
      <c r="H19">
        <v>15</v>
      </c>
      <c r="I19">
        <f t="shared" si="0"/>
        <v>1152</v>
      </c>
      <c r="J19" s="2">
        <v>18</v>
      </c>
      <c r="L19" t="s">
        <v>17</v>
      </c>
      <c r="N19">
        <f>MAX(N13:N18)</f>
        <v>498</v>
      </c>
      <c r="O19">
        <f t="shared" ref="O19:AK19" si="2">MAX(O13:O18)</f>
        <v>498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</row>
    <row r="20" spans="1:37" x14ac:dyDescent="0.25">
      <c r="A20" s="2">
        <v>19</v>
      </c>
      <c r="B20">
        <v>268</v>
      </c>
      <c r="C20">
        <v>94</v>
      </c>
      <c r="D20">
        <v>183</v>
      </c>
      <c r="E20">
        <v>269</v>
      </c>
      <c r="F20">
        <v>193</v>
      </c>
      <c r="G20">
        <v>173</v>
      </c>
      <c r="H20">
        <v>16</v>
      </c>
      <c r="I20">
        <f t="shared" si="0"/>
        <v>1180</v>
      </c>
      <c r="J20" s="2">
        <v>19</v>
      </c>
      <c r="L20" t="s">
        <v>16</v>
      </c>
      <c r="N20">
        <f>VLOOKUP(N19,L13:N18,1)</f>
        <v>6</v>
      </c>
    </row>
    <row r="21" spans="1:37" x14ac:dyDescent="0.25">
      <c r="A21" s="2">
        <v>20</v>
      </c>
      <c r="B21">
        <v>99</v>
      </c>
      <c r="C21">
        <v>310</v>
      </c>
      <c r="D21">
        <v>194</v>
      </c>
      <c r="E21">
        <v>249</v>
      </c>
      <c r="F21">
        <v>175</v>
      </c>
      <c r="G21">
        <v>159</v>
      </c>
      <c r="H21">
        <v>22</v>
      </c>
      <c r="I21">
        <f t="shared" si="0"/>
        <v>1186</v>
      </c>
      <c r="J21" s="2">
        <v>20</v>
      </c>
    </row>
    <row r="26" spans="1:37" x14ac:dyDescent="0.25">
      <c r="B26" s="1" t="s">
        <v>7</v>
      </c>
      <c r="C26" s="1"/>
      <c r="D26" s="1"/>
      <c r="E26" s="1"/>
    </row>
    <row r="27" spans="1:37" x14ac:dyDescent="0.25">
      <c r="B27" t="s">
        <v>8</v>
      </c>
    </row>
    <row r="28" spans="1:37" x14ac:dyDescent="0.25">
      <c r="B28" t="s">
        <v>9</v>
      </c>
    </row>
    <row r="40" spans="12:18" x14ac:dyDescent="0.25">
      <c r="L40" t="s">
        <v>6</v>
      </c>
      <c r="M40">
        <v>1</v>
      </c>
      <c r="N40">
        <v>2</v>
      </c>
      <c r="O40">
        <v>3</v>
      </c>
      <c r="P40">
        <v>4</v>
      </c>
      <c r="Q40">
        <v>5</v>
      </c>
      <c r="R40">
        <v>6</v>
      </c>
    </row>
    <row r="41" spans="12:18" x14ac:dyDescent="0.25"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2:18" x14ac:dyDescent="0.25">
      <c r="L42">
        <v>1</v>
      </c>
      <c r="M42">
        <f>IF(L$19=M$40,M41+1,M41)</f>
        <v>0</v>
      </c>
      <c r="N42">
        <f t="shared" ref="N42:R42" si="3">IF(M$19=N$40,N41+1,N41)</f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</row>
    <row r="43" spans="12:18" x14ac:dyDescent="0.25">
      <c r="L43">
        <v>2</v>
      </c>
      <c r="M43">
        <f>IF($O$19=M$40,M42+1,M42)</f>
        <v>0</v>
      </c>
      <c r="N43">
        <f t="shared" ref="N43:R43" si="4">IF($O$19=N$40,N42+1,N42)</f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</row>
    <row r="44" spans="12:18" x14ac:dyDescent="0.25">
      <c r="L44">
        <v>3</v>
      </c>
      <c r="M44">
        <f>IF($P$19=M$40,M43+1,M43)</f>
        <v>0</v>
      </c>
      <c r="N44">
        <f t="shared" ref="N44:R44" si="5">IF($P$19=N$40,N43+1,N43)</f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</row>
    <row r="45" spans="12:18" x14ac:dyDescent="0.25">
      <c r="L45">
        <v>4</v>
      </c>
      <c r="M45">
        <f>IF($Q$19=M$40,M44+1,M44)</f>
        <v>0</v>
      </c>
      <c r="N45">
        <f t="shared" ref="N45:R45" si="6">IF($Q$19=N$40,N44+1,N44)</f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</row>
    <row r="46" spans="12:18" x14ac:dyDescent="0.25">
      <c r="L46">
        <v>5</v>
      </c>
      <c r="M46">
        <f>IF($R$19=M$40,M45+1,M45)</f>
        <v>0</v>
      </c>
      <c r="N46">
        <f t="shared" ref="N46:R46" si="7">IF($R$19=N$40,N45+1,N45)</f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</row>
    <row r="47" spans="12:18" x14ac:dyDescent="0.25">
      <c r="L47">
        <v>6</v>
      </c>
      <c r="M47">
        <f>IF($S$19=M$40,M46+1,M46)</f>
        <v>0</v>
      </c>
      <c r="N47">
        <f t="shared" ref="N47:R47" si="8">IF($S$19=N$40,N46+1,N46)</f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0</v>
      </c>
    </row>
    <row r="48" spans="12:18" x14ac:dyDescent="0.25">
      <c r="L48">
        <v>7</v>
      </c>
      <c r="M48">
        <f>IF($T$19=M$40,M47+1,M47)</f>
        <v>0</v>
      </c>
      <c r="N48">
        <f t="shared" ref="N48:R48" si="9">IF($T$19=N$40,N47+1,N47)</f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</row>
    <row r="49" spans="12:18" x14ac:dyDescent="0.25">
      <c r="L49">
        <v>8</v>
      </c>
      <c r="M49">
        <f>IF($U$19=M$40,M48+1,M48)</f>
        <v>0</v>
      </c>
      <c r="N49">
        <f t="shared" ref="N49:R49" si="10">IF($U$19=N$40,N48+1,N48)</f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</row>
    <row r="50" spans="12:18" x14ac:dyDescent="0.25">
      <c r="L50">
        <v>9</v>
      </c>
      <c r="M50">
        <f>IF($V$19=M$40,M49+1,M49)</f>
        <v>0</v>
      </c>
      <c r="N50">
        <f t="shared" ref="N50:R50" si="11">IF($V$19=N$40,N49+1,N49)</f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</row>
    <row r="51" spans="12:18" x14ac:dyDescent="0.25">
      <c r="L51">
        <v>10</v>
      </c>
      <c r="M51">
        <f>IF($W$19=M$40,M50+1,M50)</f>
        <v>0</v>
      </c>
      <c r="N51">
        <f t="shared" ref="N51:R51" si="12">IF($W$19=N$40,N50+1,N50)</f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</row>
    <row r="52" spans="12:18" x14ac:dyDescent="0.25">
      <c r="L52">
        <v>11</v>
      </c>
      <c r="M52">
        <f>IF($X$19=M$40,M51+1,M51)</f>
        <v>0</v>
      </c>
      <c r="N52">
        <f t="shared" ref="N52:R52" si="13">IF($X$19=N$40,N51+1,N51)</f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</row>
    <row r="53" spans="12:18" x14ac:dyDescent="0.25">
      <c r="L53">
        <v>12</v>
      </c>
      <c r="M53">
        <f>IF($Y$19=M$40,M52+1,M52)</f>
        <v>0</v>
      </c>
      <c r="N53">
        <f t="shared" ref="N53:R53" si="14">IF($Y$19=N$40,N52+1,N52)</f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</row>
    <row r="54" spans="12:18" x14ac:dyDescent="0.25">
      <c r="L54">
        <v>13</v>
      </c>
      <c r="M54">
        <f>IF($Z$19=M$40,M53+1,M53)</f>
        <v>0</v>
      </c>
      <c r="N54">
        <f t="shared" ref="N54:R54" si="15">IF($Z$19=N$40,N53+1,N53)</f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</row>
    <row r="55" spans="12:18" x14ac:dyDescent="0.25">
      <c r="L55">
        <v>14</v>
      </c>
      <c r="M55">
        <f>IF($AA$19=M$40,M54+1,M54)</f>
        <v>0</v>
      </c>
      <c r="N55">
        <f t="shared" ref="N55:R55" si="16">IF($AA$19=N$40,N54+1,N54)</f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</row>
    <row r="56" spans="12:18" x14ac:dyDescent="0.25">
      <c r="L56">
        <v>15</v>
      </c>
      <c r="M56">
        <f>IF($AB$19=M$40,M55+1,M55)</f>
        <v>0</v>
      </c>
      <c r="N56">
        <f t="shared" ref="N56:R56" si="17">IF($AB$19=N$40,N55+1,N55)</f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</row>
    <row r="57" spans="12:18" x14ac:dyDescent="0.25">
      <c r="L57">
        <v>16</v>
      </c>
      <c r="M57">
        <f>IF($AC$19=M$40,M56+1,M56)</f>
        <v>0</v>
      </c>
      <c r="N57">
        <f t="shared" ref="N57:R57" si="18">IF($AC$19=N$40,N56+1,N56)</f>
        <v>0</v>
      </c>
      <c r="O57">
        <f t="shared" si="18"/>
        <v>0</v>
      </c>
      <c r="P57">
        <f t="shared" si="18"/>
        <v>0</v>
      </c>
      <c r="Q57">
        <f t="shared" si="18"/>
        <v>0</v>
      </c>
      <c r="R57">
        <f t="shared" si="18"/>
        <v>0</v>
      </c>
    </row>
    <row r="58" spans="12:18" x14ac:dyDescent="0.25">
      <c r="L58">
        <v>17</v>
      </c>
      <c r="M58">
        <f>IF($AD$19=M$40,M57+1,M57)</f>
        <v>0</v>
      </c>
      <c r="N58">
        <f t="shared" ref="N58:R58" si="19">IF($AD$19=N$40,N57+1,N57)</f>
        <v>0</v>
      </c>
      <c r="O58">
        <f t="shared" si="19"/>
        <v>0</v>
      </c>
      <c r="P58">
        <f t="shared" si="19"/>
        <v>0</v>
      </c>
      <c r="Q58">
        <f t="shared" si="19"/>
        <v>0</v>
      </c>
      <c r="R58">
        <f t="shared" si="19"/>
        <v>0</v>
      </c>
    </row>
    <row r="59" spans="12:18" x14ac:dyDescent="0.25">
      <c r="L59">
        <v>18</v>
      </c>
      <c r="M59">
        <f>IF($AE$19=M$40,M58+1,M58)</f>
        <v>0</v>
      </c>
      <c r="N59">
        <f t="shared" ref="N59:R59" si="20">IF($AE$19=N$40,N58+1,N58)</f>
        <v>0</v>
      </c>
      <c r="O59">
        <f t="shared" si="20"/>
        <v>0</v>
      </c>
      <c r="P59">
        <f t="shared" si="20"/>
        <v>0</v>
      </c>
      <c r="Q59">
        <f t="shared" si="20"/>
        <v>0</v>
      </c>
      <c r="R59">
        <f t="shared" si="20"/>
        <v>0</v>
      </c>
    </row>
    <row r="60" spans="12:18" x14ac:dyDescent="0.25">
      <c r="L60">
        <v>19</v>
      </c>
      <c r="M60">
        <f>IF($AF$19=M$40,M59+1,M59)</f>
        <v>0</v>
      </c>
      <c r="N60">
        <f t="shared" ref="N60:R60" si="21">IF($AF$19=N$40,N59+1,N59)</f>
        <v>0</v>
      </c>
      <c r="O60">
        <f t="shared" si="21"/>
        <v>0</v>
      </c>
      <c r="P60">
        <f t="shared" si="21"/>
        <v>0</v>
      </c>
      <c r="Q60">
        <f t="shared" si="21"/>
        <v>0</v>
      </c>
      <c r="R60">
        <f t="shared" si="21"/>
        <v>0</v>
      </c>
    </row>
    <row r="61" spans="12:18" x14ac:dyDescent="0.25">
      <c r="L61">
        <v>20</v>
      </c>
      <c r="M61">
        <f>IF($AG$19=M$40,M60+1,M60)</f>
        <v>0</v>
      </c>
      <c r="N61">
        <f t="shared" ref="N61:R61" si="22">IF($AG$19=N$40,N60+1,N60)</f>
        <v>0</v>
      </c>
      <c r="O61">
        <f t="shared" si="22"/>
        <v>0</v>
      </c>
      <c r="P61">
        <f t="shared" si="22"/>
        <v>0</v>
      </c>
      <c r="Q61">
        <f t="shared" si="22"/>
        <v>0</v>
      </c>
      <c r="R61">
        <f t="shared" si="22"/>
        <v>0</v>
      </c>
    </row>
    <row r="62" spans="12:18" x14ac:dyDescent="0.25">
      <c r="L62">
        <v>21</v>
      </c>
      <c r="M62">
        <f>IF($AH$19=M$40,M61+1,M61)</f>
        <v>0</v>
      </c>
      <c r="N62">
        <f t="shared" ref="N62:R62" si="23">IF($AH$19=N$40,N61+1,N61)</f>
        <v>0</v>
      </c>
      <c r="O62">
        <f t="shared" si="23"/>
        <v>0</v>
      </c>
      <c r="P62">
        <f t="shared" si="23"/>
        <v>0</v>
      </c>
      <c r="Q62">
        <f t="shared" si="23"/>
        <v>0</v>
      </c>
      <c r="R62">
        <f t="shared" si="23"/>
        <v>0</v>
      </c>
    </row>
    <row r="63" spans="12:18" x14ac:dyDescent="0.25">
      <c r="L63">
        <v>22</v>
      </c>
      <c r="M63">
        <f>IF($AI$19=M$40,M62+1,M62)</f>
        <v>0</v>
      </c>
      <c r="N63">
        <f t="shared" ref="N63:R63" si="24">IF($AI$19=N$40,N62+1,N62)</f>
        <v>0</v>
      </c>
      <c r="O63">
        <f t="shared" si="24"/>
        <v>0</v>
      </c>
      <c r="P63">
        <f t="shared" si="24"/>
        <v>0</v>
      </c>
      <c r="Q63">
        <f t="shared" si="24"/>
        <v>0</v>
      </c>
      <c r="R63">
        <f t="shared" si="24"/>
        <v>0</v>
      </c>
    </row>
    <row r="64" spans="12:18" x14ac:dyDescent="0.25">
      <c r="L64">
        <v>23</v>
      </c>
      <c r="M64">
        <f>IF($AJ$19=M$40,M63+1,M63)</f>
        <v>0</v>
      </c>
      <c r="N64">
        <f t="shared" ref="N64:R64" si="25">IF($AJ$19=N$40,N63+1,N63)</f>
        <v>0</v>
      </c>
      <c r="O64">
        <f t="shared" si="25"/>
        <v>0</v>
      </c>
      <c r="P64">
        <f t="shared" si="25"/>
        <v>0</v>
      </c>
      <c r="Q64">
        <f t="shared" si="25"/>
        <v>0</v>
      </c>
      <c r="R64">
        <f t="shared" si="25"/>
        <v>0</v>
      </c>
    </row>
    <row r="65" spans="12:18" x14ac:dyDescent="0.25">
      <c r="L65">
        <v>24</v>
      </c>
      <c r="M65">
        <f>IF($AK$19=M$40,M64+1,M64)</f>
        <v>0</v>
      </c>
      <c r="N65">
        <f t="shared" ref="N65:R65" si="26">IF($AK$19=N$40,N64+1,N64)</f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</row>
  </sheetData>
  <mergeCells count="3">
    <mergeCell ref="B26:E26"/>
    <mergeCell ref="L6:M6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Arkusz1!dane_1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2024-04-19T17:39:53Z</dcterms:modified>
</cp:coreProperties>
</file>