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GitHub\matura-inf\stare matury rozszerzenie\maj 2006 rozsz\excel\"/>
    </mc:Choice>
  </mc:AlternateContent>
  <xr:revisionPtr revIDLastSave="0" documentId="13_ncr:1_{155DA3E1-1210-4B43-B345-56C6235388C2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Arkusz1" sheetId="1" r:id="rId1"/>
    <sheet name="Arkusz3" sheetId="3" r:id="rId2"/>
  </sheets>
  <definedNames>
    <definedName name="kursy" localSheetId="0">Arkusz1!#REF!</definedName>
    <definedName name="kursy" localSheetId="1">Arkusz3!$D$2:$D$366</definedName>
    <definedName name="lokaty" localSheetId="0">Arkusz1!$A$2:$A$201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" i="3" l="1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" i="3"/>
  <c r="C2" i="3"/>
  <c r="H3" i="3"/>
  <c r="I3" i="3" s="1"/>
  <c r="A3" i="3"/>
  <c r="E3" i="3" s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2" i="3"/>
  <c r="D2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" i="1"/>
  <c r="C2" i="1" s="1"/>
  <c r="E2" i="1" s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F3" i="3"/>
  <c r="H4" i="3"/>
  <c r="I4" i="3" s="1"/>
  <c r="F4" i="3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E33" i="3" s="1"/>
  <c r="H11" i="1"/>
  <c r="H5" i="3" l="1"/>
  <c r="I5" i="3" s="1"/>
  <c r="F33" i="3"/>
  <c r="E34" i="3"/>
  <c r="H6" i="3" l="1"/>
  <c r="E35" i="3"/>
  <c r="F34" i="3"/>
  <c r="I6" i="3" l="1"/>
  <c r="H7" i="3"/>
  <c r="E36" i="3"/>
  <c r="F35" i="3"/>
  <c r="H8" i="3" l="1"/>
  <c r="I7" i="3"/>
  <c r="E37" i="3"/>
  <c r="F36" i="3"/>
  <c r="I8" i="3" l="1"/>
  <c r="H9" i="3"/>
  <c r="E38" i="3"/>
  <c r="F37" i="3"/>
  <c r="H10" i="3" l="1"/>
  <c r="I9" i="3"/>
  <c r="E39" i="3"/>
  <c r="F38" i="3"/>
  <c r="H11" i="3" l="1"/>
  <c r="I10" i="3"/>
  <c r="E40" i="3"/>
  <c r="F39" i="3"/>
  <c r="I11" i="3" l="1"/>
  <c r="H12" i="3"/>
  <c r="E41" i="3"/>
  <c r="F40" i="3"/>
  <c r="H13" i="3" l="1"/>
  <c r="I12" i="3"/>
  <c r="E42" i="3"/>
  <c r="F41" i="3"/>
  <c r="H14" i="3" l="1"/>
  <c r="I13" i="3"/>
  <c r="E43" i="3"/>
  <c r="F42" i="3"/>
  <c r="H15" i="3" l="1"/>
  <c r="I14" i="3"/>
  <c r="E44" i="3"/>
  <c r="F43" i="3"/>
  <c r="H16" i="3" l="1"/>
  <c r="I15" i="3"/>
  <c r="E45" i="3"/>
  <c r="F44" i="3"/>
  <c r="H17" i="3" l="1"/>
  <c r="I16" i="3"/>
  <c r="E46" i="3"/>
  <c r="F45" i="3"/>
  <c r="H18" i="3" l="1"/>
  <c r="I17" i="3"/>
  <c r="E47" i="3"/>
  <c r="F46" i="3"/>
  <c r="I18" i="3" l="1"/>
  <c r="H19" i="3"/>
  <c r="E48" i="3"/>
  <c r="F47" i="3"/>
  <c r="H20" i="3" l="1"/>
  <c r="I20" i="3" s="1"/>
  <c r="I19" i="3"/>
  <c r="H21" i="3"/>
  <c r="E49" i="3"/>
  <c r="F48" i="3"/>
  <c r="H22" i="3" l="1"/>
  <c r="I22" i="3" s="1"/>
  <c r="I21" i="3"/>
  <c r="H23" i="3"/>
  <c r="E50" i="3"/>
  <c r="F49" i="3"/>
  <c r="H24" i="3" l="1"/>
  <c r="I24" i="3" s="1"/>
  <c r="I23" i="3"/>
  <c r="H25" i="3"/>
  <c r="E51" i="3"/>
  <c r="F50" i="3"/>
  <c r="H26" i="3" l="1"/>
  <c r="I25" i="3"/>
  <c r="E52" i="3"/>
  <c r="F51" i="3"/>
  <c r="H27" i="3" l="1"/>
  <c r="I26" i="3"/>
  <c r="E53" i="3"/>
  <c r="F52" i="3"/>
  <c r="I27" i="3" l="1"/>
  <c r="H28" i="3" s="1"/>
  <c r="E54" i="3"/>
  <c r="F53" i="3"/>
  <c r="H29" i="3" l="1"/>
  <c r="I28" i="3"/>
  <c r="E55" i="3"/>
  <c r="F54" i="3"/>
  <c r="H30" i="3" l="1"/>
  <c r="I29" i="3"/>
  <c r="E56" i="3"/>
  <c r="F55" i="3"/>
  <c r="I30" i="3" l="1"/>
  <c r="H31" i="3" s="1"/>
  <c r="E57" i="3"/>
  <c r="F56" i="3"/>
  <c r="H32" i="3" l="1"/>
  <c r="I31" i="3"/>
  <c r="E58" i="3"/>
  <c r="F57" i="3"/>
  <c r="H33" i="3" l="1"/>
  <c r="I32" i="3"/>
  <c r="E59" i="3"/>
  <c r="F58" i="3"/>
  <c r="H34" i="3" l="1"/>
  <c r="I33" i="3"/>
  <c r="E60" i="3"/>
  <c r="F60" i="3" s="1"/>
  <c r="E61" i="3" s="1"/>
  <c r="F59" i="3"/>
  <c r="I34" i="3" l="1"/>
  <c r="H35" i="3" s="1"/>
  <c r="E62" i="3"/>
  <c r="F61" i="3"/>
  <c r="F62" i="3" l="1"/>
  <c r="H36" i="3"/>
  <c r="I35" i="3"/>
  <c r="E63" i="3"/>
  <c r="F63" i="3" s="1"/>
  <c r="H37" i="3" l="1"/>
  <c r="I36" i="3"/>
  <c r="E64" i="3"/>
  <c r="F64" i="3" s="1"/>
  <c r="H38" i="3" l="1"/>
  <c r="I37" i="3"/>
  <c r="E65" i="3"/>
  <c r="F65" i="3" s="1"/>
  <c r="H39" i="3" l="1"/>
  <c r="I38" i="3"/>
  <c r="E66" i="3"/>
  <c r="F66" i="3" s="1"/>
  <c r="I39" i="3" l="1"/>
  <c r="H40" i="3" s="1"/>
  <c r="E67" i="3"/>
  <c r="F67" i="3" s="1"/>
  <c r="H41" i="3" l="1"/>
  <c r="I40" i="3"/>
  <c r="E68" i="3"/>
  <c r="F68" i="3" s="1"/>
  <c r="I41" i="3" l="1"/>
  <c r="H42" i="3"/>
  <c r="E69" i="3"/>
  <c r="F69" i="3" s="1"/>
  <c r="H43" i="3" l="1"/>
  <c r="I42" i="3"/>
  <c r="E70" i="3"/>
  <c r="F70" i="3" s="1"/>
  <c r="H44" i="3" l="1"/>
  <c r="I43" i="3"/>
  <c r="E71" i="3"/>
  <c r="F71" i="3" s="1"/>
  <c r="H45" i="3" l="1"/>
  <c r="I44" i="3"/>
  <c r="E72" i="3"/>
  <c r="F72" i="3" s="1"/>
  <c r="H46" i="3" l="1"/>
  <c r="I45" i="3"/>
  <c r="E73" i="3"/>
  <c r="F73" i="3" s="1"/>
  <c r="H47" i="3" l="1"/>
  <c r="I46" i="3"/>
  <c r="E74" i="3"/>
  <c r="F74" i="3" s="1"/>
  <c r="I47" i="3" l="1"/>
  <c r="H48" i="3" s="1"/>
  <c r="E75" i="3"/>
  <c r="F75" i="3" s="1"/>
  <c r="H49" i="3" l="1"/>
  <c r="I48" i="3"/>
  <c r="E76" i="3"/>
  <c r="F76" i="3" s="1"/>
  <c r="H50" i="3" l="1"/>
  <c r="I49" i="3"/>
  <c r="E77" i="3"/>
  <c r="F77" i="3" s="1"/>
  <c r="H51" i="3" l="1"/>
  <c r="I50" i="3"/>
  <c r="E78" i="3"/>
  <c r="F78" i="3" s="1"/>
  <c r="H52" i="3" l="1"/>
  <c r="I51" i="3"/>
  <c r="E79" i="3"/>
  <c r="F79" i="3" s="1"/>
  <c r="H53" i="3" l="1"/>
  <c r="I52" i="3"/>
  <c r="E80" i="3"/>
  <c r="F80" i="3" s="1"/>
  <c r="I53" i="3" l="1"/>
  <c r="H54" i="3" s="1"/>
  <c r="E81" i="3"/>
  <c r="F81" i="3" s="1"/>
  <c r="H55" i="3" l="1"/>
  <c r="I54" i="3"/>
  <c r="E82" i="3"/>
  <c r="F82" i="3" s="1"/>
  <c r="I55" i="3" l="1"/>
  <c r="H56" i="3"/>
  <c r="E83" i="3"/>
  <c r="F83" i="3" s="1"/>
  <c r="H57" i="3" l="1"/>
  <c r="I56" i="3"/>
  <c r="E84" i="3"/>
  <c r="F84" i="3" s="1"/>
  <c r="I57" i="3" l="1"/>
  <c r="H58" i="3"/>
  <c r="E85" i="3"/>
  <c r="F85" i="3" s="1"/>
  <c r="H59" i="3" l="1"/>
  <c r="I58" i="3"/>
  <c r="E86" i="3"/>
  <c r="F86" i="3" s="1"/>
  <c r="H60" i="3" l="1"/>
  <c r="I59" i="3"/>
  <c r="E87" i="3"/>
  <c r="F87" i="3" s="1"/>
  <c r="H61" i="3" l="1"/>
  <c r="I60" i="3"/>
  <c r="E88" i="3"/>
  <c r="F88" i="3" s="1"/>
  <c r="I61" i="3" l="1"/>
  <c r="H62" i="3" s="1"/>
  <c r="E89" i="3"/>
  <c r="F89" i="3" s="1"/>
  <c r="H63" i="3" l="1"/>
  <c r="I62" i="3"/>
  <c r="E90" i="3"/>
  <c r="F90" i="3" s="1"/>
  <c r="H64" i="3" l="1"/>
  <c r="I63" i="3"/>
  <c r="E91" i="3"/>
  <c r="F91" i="3" s="1"/>
  <c r="E92" i="3"/>
  <c r="F92" i="3" s="1"/>
  <c r="H65" i="3" l="1"/>
  <c r="I64" i="3"/>
  <c r="E93" i="3"/>
  <c r="F93" i="3" s="1"/>
  <c r="H66" i="3" l="1"/>
  <c r="I65" i="3"/>
  <c r="E94" i="3"/>
  <c r="F94" i="3" s="1"/>
  <c r="I66" i="3" l="1"/>
  <c r="H67" i="3" s="1"/>
  <c r="E95" i="3"/>
  <c r="F95" i="3" s="1"/>
  <c r="H68" i="3" l="1"/>
  <c r="I67" i="3"/>
  <c r="E96" i="3"/>
  <c r="F96" i="3" s="1"/>
  <c r="H69" i="3" l="1"/>
  <c r="I68" i="3"/>
  <c r="E97" i="3"/>
  <c r="F97" i="3" s="1"/>
  <c r="I69" i="3" l="1"/>
  <c r="H70" i="3" s="1"/>
  <c r="E98" i="3"/>
  <c r="F98" i="3" s="1"/>
  <c r="H71" i="3" l="1"/>
  <c r="I70" i="3"/>
  <c r="E99" i="3"/>
  <c r="F99" i="3" s="1"/>
  <c r="I71" i="3" l="1"/>
  <c r="H72" i="3"/>
  <c r="E100" i="3"/>
  <c r="F100" i="3" s="1"/>
  <c r="H73" i="3" l="1"/>
  <c r="I72" i="3"/>
  <c r="E101" i="3"/>
  <c r="F101" i="3" s="1"/>
  <c r="H74" i="3" l="1"/>
  <c r="I73" i="3"/>
  <c r="E102" i="3"/>
  <c r="F102" i="3" s="1"/>
  <c r="I74" i="3" l="1"/>
  <c r="H75" i="3" s="1"/>
  <c r="E103" i="3"/>
  <c r="F103" i="3" s="1"/>
  <c r="H76" i="3" l="1"/>
  <c r="I75" i="3"/>
  <c r="E104" i="3"/>
  <c r="F104" i="3" s="1"/>
  <c r="H77" i="3" l="1"/>
  <c r="I76" i="3"/>
  <c r="E105" i="3"/>
  <c r="F105" i="3" s="1"/>
  <c r="I77" i="3" l="1"/>
  <c r="H78" i="3" s="1"/>
  <c r="E106" i="3"/>
  <c r="F106" i="3" s="1"/>
  <c r="H79" i="3" l="1"/>
  <c r="I78" i="3"/>
  <c r="E107" i="3"/>
  <c r="F107" i="3" s="1"/>
  <c r="H80" i="3" l="1"/>
  <c r="I79" i="3"/>
  <c r="E108" i="3"/>
  <c r="F108" i="3" s="1"/>
  <c r="I80" i="3" l="1"/>
  <c r="H81" i="3"/>
  <c r="E109" i="3"/>
  <c r="F109" i="3" s="1"/>
  <c r="H82" i="3" l="1"/>
  <c r="I81" i="3"/>
  <c r="E110" i="3"/>
  <c r="F110" i="3" s="1"/>
  <c r="I82" i="3" l="1"/>
  <c r="H83" i="3"/>
  <c r="E111" i="3"/>
  <c r="F111" i="3" s="1"/>
  <c r="H84" i="3" l="1"/>
  <c r="I83" i="3"/>
  <c r="E112" i="3"/>
  <c r="F112" i="3" s="1"/>
  <c r="H85" i="3" l="1"/>
  <c r="I84" i="3"/>
  <c r="E113" i="3"/>
  <c r="F113" i="3" s="1"/>
  <c r="I85" i="3" l="1"/>
  <c r="H86" i="3" s="1"/>
  <c r="E114" i="3"/>
  <c r="F114" i="3" s="1"/>
  <c r="H87" i="3" l="1"/>
  <c r="I86" i="3"/>
  <c r="E115" i="3"/>
  <c r="F115" i="3" s="1"/>
  <c r="I87" i="3" l="1"/>
  <c r="H88" i="3"/>
  <c r="E116" i="3"/>
  <c r="F116" i="3" s="1"/>
  <c r="H89" i="3" l="1"/>
  <c r="I88" i="3"/>
  <c r="E117" i="3"/>
  <c r="F117" i="3" s="1"/>
  <c r="H90" i="3" l="1"/>
  <c r="I89" i="3"/>
  <c r="E118" i="3"/>
  <c r="F118" i="3" s="1"/>
  <c r="I90" i="3" l="1"/>
  <c r="H91" i="3" s="1"/>
  <c r="E119" i="3"/>
  <c r="F119" i="3" s="1"/>
  <c r="H92" i="3" l="1"/>
  <c r="I91" i="3"/>
  <c r="E120" i="3"/>
  <c r="F120" i="3" s="1"/>
  <c r="H93" i="3" l="1"/>
  <c r="I92" i="3"/>
  <c r="E121" i="3"/>
  <c r="F121" i="3" s="1"/>
  <c r="E122" i="3" s="1"/>
  <c r="F122" i="3" s="1"/>
  <c r="I93" i="3" l="1"/>
  <c r="H94" i="3" s="1"/>
  <c r="E123" i="3"/>
  <c r="F123" i="3" s="1"/>
  <c r="H95" i="3" l="1"/>
  <c r="I94" i="3"/>
  <c r="E124" i="3"/>
  <c r="F124" i="3" s="1"/>
  <c r="H96" i="3" l="1"/>
  <c r="I95" i="3"/>
  <c r="E125" i="3"/>
  <c r="F125" i="3" s="1"/>
  <c r="I96" i="3" l="1"/>
  <c r="H97" i="3" s="1"/>
  <c r="E126" i="3"/>
  <c r="F126" i="3" s="1"/>
  <c r="H98" i="3" l="1"/>
  <c r="I97" i="3"/>
  <c r="E127" i="3"/>
  <c r="F127" i="3" s="1"/>
  <c r="I98" i="3" l="1"/>
  <c r="H99" i="3"/>
  <c r="E128" i="3"/>
  <c r="F128" i="3" s="1"/>
  <c r="H100" i="3" l="1"/>
  <c r="I99" i="3"/>
  <c r="E129" i="3"/>
  <c r="F129" i="3" s="1"/>
  <c r="I100" i="3" l="1"/>
  <c r="H101" i="3"/>
  <c r="E130" i="3"/>
  <c r="F130" i="3" s="1"/>
  <c r="H102" i="3" l="1"/>
  <c r="I101" i="3"/>
  <c r="E131" i="3"/>
  <c r="F131" i="3" s="1"/>
  <c r="I102" i="3" l="1"/>
  <c r="H103" i="3"/>
  <c r="E132" i="3"/>
  <c r="F132" i="3" s="1"/>
  <c r="H104" i="3" l="1"/>
  <c r="I103" i="3"/>
  <c r="E133" i="3"/>
  <c r="F133" i="3" s="1"/>
  <c r="I104" i="3" l="1"/>
  <c r="H105" i="3"/>
  <c r="E134" i="3"/>
  <c r="F134" i="3" s="1"/>
  <c r="H106" i="3" l="1"/>
  <c r="I105" i="3"/>
  <c r="E135" i="3"/>
  <c r="F135" i="3" s="1"/>
  <c r="H107" i="3" l="1"/>
  <c r="I106" i="3"/>
  <c r="E136" i="3"/>
  <c r="F136" i="3" s="1"/>
  <c r="I107" i="3" l="1"/>
  <c r="H108" i="3"/>
  <c r="E137" i="3"/>
  <c r="F137" i="3" s="1"/>
  <c r="H109" i="3" l="1"/>
  <c r="I108" i="3"/>
  <c r="E138" i="3"/>
  <c r="F138" i="3" s="1"/>
  <c r="H110" i="3" l="1"/>
  <c r="I109" i="3"/>
  <c r="E139" i="3"/>
  <c r="F139" i="3" s="1"/>
  <c r="H111" i="3" l="1"/>
  <c r="I110" i="3"/>
  <c r="E140" i="3"/>
  <c r="F140" i="3" s="1"/>
  <c r="I111" i="3" l="1"/>
  <c r="H112" i="3" s="1"/>
  <c r="E141" i="3"/>
  <c r="F141" i="3" s="1"/>
  <c r="H113" i="3" l="1"/>
  <c r="I112" i="3"/>
  <c r="E142" i="3"/>
  <c r="F142" i="3" s="1"/>
  <c r="H114" i="3" l="1"/>
  <c r="I113" i="3"/>
  <c r="E143" i="3"/>
  <c r="F143" i="3" s="1"/>
  <c r="H115" i="3" l="1"/>
  <c r="I114" i="3"/>
  <c r="E144" i="3"/>
  <c r="F144" i="3" s="1"/>
  <c r="H116" i="3" l="1"/>
  <c r="I115" i="3"/>
  <c r="E145" i="3"/>
  <c r="F145" i="3" s="1"/>
  <c r="I116" i="3" l="1"/>
  <c r="H117" i="3" s="1"/>
  <c r="E146" i="3"/>
  <c r="F146" i="3" s="1"/>
  <c r="H118" i="3" l="1"/>
  <c r="I117" i="3"/>
  <c r="E147" i="3"/>
  <c r="F147" i="3" s="1"/>
  <c r="I118" i="3" l="1"/>
  <c r="H119" i="3"/>
  <c r="E148" i="3"/>
  <c r="F148" i="3" s="1"/>
  <c r="H120" i="3" l="1"/>
  <c r="I119" i="3"/>
  <c r="E149" i="3"/>
  <c r="F149" i="3" s="1"/>
  <c r="H121" i="3" l="1"/>
  <c r="I120" i="3"/>
  <c r="E150" i="3"/>
  <c r="F150" i="3" s="1"/>
  <c r="I121" i="3" l="1"/>
  <c r="H122" i="3" s="1"/>
  <c r="E151" i="3"/>
  <c r="F151" i="3" s="1"/>
  <c r="H123" i="3" l="1"/>
  <c r="I122" i="3"/>
  <c r="E152" i="3"/>
  <c r="F152" i="3" s="1"/>
  <c r="E153" i="3"/>
  <c r="F153" i="3" s="1"/>
  <c r="I123" i="3" l="1"/>
  <c r="H124" i="3"/>
  <c r="E154" i="3"/>
  <c r="F154" i="3" s="1"/>
  <c r="H125" i="3" l="1"/>
  <c r="I124" i="3"/>
  <c r="E155" i="3"/>
  <c r="F155" i="3" s="1"/>
  <c r="H126" i="3" l="1"/>
  <c r="I125" i="3"/>
  <c r="E156" i="3"/>
  <c r="F156" i="3" s="1"/>
  <c r="I126" i="3" l="1"/>
  <c r="H127" i="3" s="1"/>
  <c r="E157" i="3"/>
  <c r="F157" i="3" s="1"/>
  <c r="H128" i="3" l="1"/>
  <c r="I127" i="3"/>
  <c r="E158" i="3"/>
  <c r="F158" i="3" s="1"/>
  <c r="I128" i="3" l="1"/>
  <c r="H129" i="3"/>
  <c r="E159" i="3"/>
  <c r="F159" i="3" s="1"/>
  <c r="H130" i="3" l="1"/>
  <c r="I129" i="3"/>
  <c r="E160" i="3"/>
  <c r="F160" i="3" s="1"/>
  <c r="H131" i="3" l="1"/>
  <c r="I130" i="3"/>
  <c r="E161" i="3"/>
  <c r="F161" i="3" s="1"/>
  <c r="I131" i="3" l="1"/>
  <c r="H132" i="3" s="1"/>
  <c r="E162" i="3"/>
  <c r="F162" i="3" s="1"/>
  <c r="H133" i="3" l="1"/>
  <c r="I132" i="3"/>
  <c r="E163" i="3"/>
  <c r="F163" i="3" s="1"/>
  <c r="H134" i="3" l="1"/>
  <c r="I133" i="3"/>
  <c r="E164" i="3"/>
  <c r="F164" i="3" s="1"/>
  <c r="I134" i="3" l="1"/>
  <c r="H135" i="3" s="1"/>
  <c r="E165" i="3"/>
  <c r="F165" i="3" s="1"/>
  <c r="H136" i="3" l="1"/>
  <c r="I135" i="3"/>
  <c r="E166" i="3"/>
  <c r="F166" i="3" s="1"/>
  <c r="I136" i="3" l="1"/>
  <c r="H137" i="3"/>
  <c r="E167" i="3"/>
  <c r="F167" i="3" s="1"/>
  <c r="H138" i="3" l="1"/>
  <c r="I137" i="3"/>
  <c r="E168" i="3"/>
  <c r="F168" i="3" s="1"/>
  <c r="I138" i="3" l="1"/>
  <c r="H139" i="3"/>
  <c r="E169" i="3"/>
  <c r="F169" i="3" s="1"/>
  <c r="H140" i="3" l="1"/>
  <c r="I139" i="3"/>
  <c r="E170" i="3"/>
  <c r="F170" i="3" s="1"/>
  <c r="I140" i="3" l="1"/>
  <c r="H141" i="3"/>
  <c r="E171" i="3"/>
  <c r="F171" i="3" s="1"/>
  <c r="H142" i="3" l="1"/>
  <c r="I141" i="3"/>
  <c r="E172" i="3"/>
  <c r="F172" i="3" s="1"/>
  <c r="I142" i="3" l="1"/>
  <c r="H143" i="3"/>
  <c r="E173" i="3"/>
  <c r="F173" i="3" s="1"/>
  <c r="H144" i="3" l="1"/>
  <c r="I143" i="3"/>
  <c r="E174" i="3"/>
  <c r="F174" i="3" s="1"/>
  <c r="I144" i="3" l="1"/>
  <c r="H145" i="3"/>
  <c r="E175" i="3"/>
  <c r="F175" i="3" s="1"/>
  <c r="H146" i="3" l="1"/>
  <c r="I145" i="3"/>
  <c r="E176" i="3"/>
  <c r="F176" i="3" s="1"/>
  <c r="H147" i="3" l="1"/>
  <c r="I146" i="3"/>
  <c r="E177" i="3"/>
  <c r="F177" i="3" s="1"/>
  <c r="I147" i="3" l="1"/>
  <c r="H148" i="3" s="1"/>
  <c r="E178" i="3"/>
  <c r="F178" i="3" s="1"/>
  <c r="H149" i="3" l="1"/>
  <c r="I148" i="3"/>
  <c r="E179" i="3"/>
  <c r="F179" i="3" s="1"/>
  <c r="H150" i="3" l="1"/>
  <c r="I149" i="3"/>
  <c r="E180" i="3"/>
  <c r="F180" i="3" s="1"/>
  <c r="I150" i="3" l="1"/>
  <c r="H151" i="3" s="1"/>
  <c r="E181" i="3"/>
  <c r="F181" i="3" s="1"/>
  <c r="H152" i="3" l="1"/>
  <c r="I151" i="3"/>
  <c r="E182" i="3"/>
  <c r="F182" i="3" s="1"/>
  <c r="E183" i="3"/>
  <c r="F183" i="3" s="1"/>
  <c r="I152" i="3" l="1"/>
  <c r="H153" i="3"/>
  <c r="E184" i="3"/>
  <c r="F184" i="3" s="1"/>
  <c r="H154" i="3" l="1"/>
  <c r="I153" i="3"/>
  <c r="E185" i="3"/>
  <c r="F185" i="3" s="1"/>
  <c r="I154" i="3" l="1"/>
  <c r="H155" i="3"/>
  <c r="E186" i="3"/>
  <c r="F186" i="3" s="1"/>
  <c r="H156" i="3" l="1"/>
  <c r="I155" i="3"/>
  <c r="E187" i="3"/>
  <c r="F187" i="3" s="1"/>
  <c r="H157" i="3" l="1"/>
  <c r="I156" i="3"/>
  <c r="E188" i="3"/>
  <c r="F188" i="3" s="1"/>
  <c r="H158" i="3" l="1"/>
  <c r="I157" i="3"/>
  <c r="E189" i="3"/>
  <c r="F189" i="3" s="1"/>
  <c r="H159" i="3" l="1"/>
  <c r="I158" i="3"/>
  <c r="E190" i="3"/>
  <c r="F190" i="3" s="1"/>
  <c r="H160" i="3" l="1"/>
  <c r="I159" i="3"/>
  <c r="E191" i="3"/>
  <c r="F191" i="3" s="1"/>
  <c r="I160" i="3" l="1"/>
  <c r="H161" i="3" s="1"/>
  <c r="E192" i="3"/>
  <c r="F192" i="3" s="1"/>
  <c r="H162" i="3" l="1"/>
  <c r="I161" i="3"/>
  <c r="E193" i="3"/>
  <c r="F193" i="3" s="1"/>
  <c r="H163" i="3" l="1"/>
  <c r="I162" i="3"/>
  <c r="E194" i="3"/>
  <c r="F194" i="3" s="1"/>
  <c r="I163" i="3" l="1"/>
  <c r="H164" i="3" s="1"/>
  <c r="E195" i="3"/>
  <c r="F195" i="3" s="1"/>
  <c r="H165" i="3" l="1"/>
  <c r="I164" i="3"/>
  <c r="E196" i="3"/>
  <c r="F196" i="3" s="1"/>
  <c r="I165" i="3" l="1"/>
  <c r="H166" i="3"/>
  <c r="E197" i="3"/>
  <c r="F197" i="3" s="1"/>
  <c r="H167" i="3" l="1"/>
  <c r="I166" i="3"/>
  <c r="E198" i="3"/>
  <c r="F198" i="3" s="1"/>
  <c r="I167" i="3" l="1"/>
  <c r="H168" i="3"/>
  <c r="E199" i="3"/>
  <c r="F199" i="3" s="1"/>
  <c r="H169" i="3" l="1"/>
  <c r="I168" i="3"/>
  <c r="E200" i="3"/>
  <c r="F200" i="3" s="1"/>
  <c r="H170" i="3" l="1"/>
  <c r="I169" i="3"/>
  <c r="E201" i="3"/>
  <c r="F201" i="3" s="1"/>
  <c r="H171" i="3" l="1"/>
  <c r="I170" i="3"/>
  <c r="E202" i="3"/>
  <c r="F202" i="3" s="1"/>
  <c r="I171" i="3" l="1"/>
  <c r="H172" i="3" s="1"/>
  <c r="E203" i="3"/>
  <c r="F203" i="3" s="1"/>
  <c r="H173" i="3" l="1"/>
  <c r="I172" i="3"/>
  <c r="E204" i="3"/>
  <c r="F204" i="3" s="1"/>
  <c r="H174" i="3" l="1"/>
  <c r="I173" i="3"/>
  <c r="E205" i="3"/>
  <c r="F205" i="3" s="1"/>
  <c r="H175" i="3" l="1"/>
  <c r="I174" i="3"/>
  <c r="E206" i="3"/>
  <c r="F206" i="3" s="1"/>
  <c r="H176" i="3" l="1"/>
  <c r="I175" i="3"/>
  <c r="E207" i="3"/>
  <c r="F207" i="3" s="1"/>
  <c r="I176" i="3" l="1"/>
  <c r="H177" i="3" s="1"/>
  <c r="E208" i="3"/>
  <c r="F208" i="3" s="1"/>
  <c r="H178" i="3" l="1"/>
  <c r="I177" i="3"/>
  <c r="E209" i="3"/>
  <c r="F209" i="3" s="1"/>
  <c r="I178" i="3" l="1"/>
  <c r="H179" i="3"/>
  <c r="E210" i="3"/>
  <c r="F210" i="3" s="1"/>
  <c r="H180" i="3" l="1"/>
  <c r="I179" i="3"/>
  <c r="E211" i="3"/>
  <c r="F211" i="3" s="1"/>
  <c r="H181" i="3" l="1"/>
  <c r="I180" i="3"/>
  <c r="E212" i="3"/>
  <c r="F212" i="3" s="1"/>
  <c r="H182" i="3" l="1"/>
  <c r="I181" i="3"/>
  <c r="E213" i="3"/>
  <c r="F213" i="3" s="1"/>
  <c r="E214" i="3"/>
  <c r="F214" i="3" s="1"/>
  <c r="H183" i="3" l="1"/>
  <c r="I182" i="3"/>
  <c r="E215" i="3"/>
  <c r="F215" i="3" s="1"/>
  <c r="H184" i="3" l="1"/>
  <c r="I183" i="3"/>
  <c r="E216" i="3"/>
  <c r="F216" i="3" s="1"/>
  <c r="I184" i="3" l="1"/>
  <c r="H185" i="3" s="1"/>
  <c r="E217" i="3"/>
  <c r="F217" i="3" s="1"/>
  <c r="H186" i="3" l="1"/>
  <c r="I185" i="3"/>
  <c r="E218" i="3"/>
  <c r="F218" i="3" s="1"/>
  <c r="I186" i="3" l="1"/>
  <c r="H187" i="3"/>
  <c r="E219" i="3"/>
  <c r="F219" i="3" s="1"/>
  <c r="H188" i="3" l="1"/>
  <c r="I187" i="3"/>
  <c r="E220" i="3"/>
  <c r="F220" i="3" s="1"/>
  <c r="H189" i="3" l="1"/>
  <c r="I188" i="3"/>
  <c r="E221" i="3"/>
  <c r="F221" i="3" s="1"/>
  <c r="H190" i="3" l="1"/>
  <c r="I189" i="3"/>
  <c r="E222" i="3"/>
  <c r="F222" i="3" s="1"/>
  <c r="H191" i="3" l="1"/>
  <c r="I190" i="3"/>
  <c r="E223" i="3"/>
  <c r="F223" i="3" s="1"/>
  <c r="H192" i="3" l="1"/>
  <c r="I191" i="3"/>
  <c r="E224" i="3"/>
  <c r="F224" i="3" s="1"/>
  <c r="I192" i="3" l="1"/>
  <c r="H193" i="3" s="1"/>
  <c r="E225" i="3"/>
  <c r="F225" i="3" s="1"/>
  <c r="H194" i="3" l="1"/>
  <c r="I193" i="3"/>
  <c r="E226" i="3"/>
  <c r="F226" i="3" s="1"/>
  <c r="I194" i="3" l="1"/>
  <c r="H195" i="3"/>
  <c r="E227" i="3"/>
  <c r="F227" i="3" s="1"/>
  <c r="H196" i="3" l="1"/>
  <c r="I195" i="3"/>
  <c r="E228" i="3"/>
  <c r="F228" i="3" s="1"/>
  <c r="H197" i="3" l="1"/>
  <c r="I196" i="3"/>
  <c r="E229" i="3"/>
  <c r="F229" i="3" s="1"/>
  <c r="I197" i="3" l="1"/>
  <c r="H198" i="3" s="1"/>
  <c r="E230" i="3"/>
  <c r="F230" i="3" s="1"/>
  <c r="H199" i="3" l="1"/>
  <c r="I198" i="3"/>
  <c r="E231" i="3"/>
  <c r="F231" i="3" s="1"/>
  <c r="H200" i="3" l="1"/>
  <c r="I199" i="3"/>
  <c r="E232" i="3"/>
  <c r="F232" i="3" s="1"/>
  <c r="I200" i="3" l="1"/>
  <c r="H201" i="3" s="1"/>
  <c r="E233" i="3"/>
  <c r="F233" i="3" s="1"/>
  <c r="H202" i="3" l="1"/>
  <c r="I201" i="3"/>
  <c r="E234" i="3"/>
  <c r="F234" i="3" s="1"/>
  <c r="H203" i="3" l="1"/>
  <c r="I202" i="3"/>
  <c r="E235" i="3"/>
  <c r="F235" i="3" s="1"/>
  <c r="H204" i="3" l="1"/>
  <c r="I203" i="3"/>
  <c r="E236" i="3"/>
  <c r="F236" i="3" s="1"/>
  <c r="I204" i="3" l="1"/>
  <c r="H205" i="3" s="1"/>
  <c r="E237" i="3"/>
  <c r="F237" i="3" s="1"/>
  <c r="H206" i="3" l="1"/>
  <c r="I205" i="3"/>
  <c r="E238" i="3"/>
  <c r="F238" i="3" s="1"/>
  <c r="I206" i="3" l="1"/>
  <c r="H207" i="3"/>
  <c r="E239" i="3"/>
  <c r="F239" i="3" s="1"/>
  <c r="H208" i="3" l="1"/>
  <c r="I207" i="3"/>
  <c r="E240" i="3"/>
  <c r="F240" i="3" s="1"/>
  <c r="H209" i="3" l="1"/>
  <c r="I208" i="3"/>
  <c r="E241" i="3"/>
  <c r="F241" i="3" s="1"/>
  <c r="H210" i="3" l="1"/>
  <c r="I209" i="3"/>
  <c r="E242" i="3"/>
  <c r="F242" i="3" s="1"/>
  <c r="H211" i="3" l="1"/>
  <c r="I210" i="3"/>
  <c r="E243" i="3"/>
  <c r="F243" i="3" s="1"/>
  <c r="I211" i="3" l="1"/>
  <c r="H212" i="3" s="1"/>
  <c r="E244" i="3"/>
  <c r="F244" i="3" s="1"/>
  <c r="E245" i="3"/>
  <c r="F245" i="3" s="1"/>
  <c r="H213" i="3" l="1"/>
  <c r="I212" i="3"/>
  <c r="E246" i="3"/>
  <c r="F246" i="3" s="1"/>
  <c r="H214" i="3" l="1"/>
  <c r="I213" i="3"/>
  <c r="E247" i="3"/>
  <c r="F247" i="3" s="1"/>
  <c r="H215" i="3" l="1"/>
  <c r="I214" i="3"/>
  <c r="E248" i="3"/>
  <c r="F248" i="3" s="1"/>
  <c r="I215" i="3" l="1"/>
  <c r="H216" i="3" s="1"/>
  <c r="E249" i="3"/>
  <c r="F249" i="3" s="1"/>
  <c r="H217" i="3" l="1"/>
  <c r="I216" i="3"/>
  <c r="E250" i="3"/>
  <c r="F250" i="3" s="1"/>
  <c r="I217" i="3" l="1"/>
  <c r="H218" i="3" s="1"/>
  <c r="E251" i="3"/>
  <c r="F251" i="3" s="1"/>
  <c r="H219" i="3" l="1"/>
  <c r="I218" i="3"/>
  <c r="E252" i="3"/>
  <c r="F252" i="3" s="1"/>
  <c r="I219" i="3" l="1"/>
  <c r="H220" i="3"/>
  <c r="E253" i="3"/>
  <c r="F253" i="3" s="1"/>
  <c r="H221" i="3" l="1"/>
  <c r="I220" i="3"/>
  <c r="E254" i="3"/>
  <c r="F254" i="3" s="1"/>
  <c r="H222" i="3" l="1"/>
  <c r="I221" i="3"/>
  <c r="E255" i="3"/>
  <c r="F255" i="3" s="1"/>
  <c r="I222" i="3" l="1"/>
  <c r="H223" i="3" s="1"/>
  <c r="E256" i="3"/>
  <c r="F256" i="3" s="1"/>
  <c r="H224" i="3" l="1"/>
  <c r="I223" i="3"/>
  <c r="E257" i="3"/>
  <c r="F257" i="3" s="1"/>
  <c r="H225" i="3" l="1"/>
  <c r="I224" i="3"/>
  <c r="E258" i="3"/>
  <c r="F258" i="3" s="1"/>
  <c r="H226" i="3" l="1"/>
  <c r="I225" i="3"/>
  <c r="E259" i="3"/>
  <c r="F259" i="3" s="1"/>
  <c r="H227" i="3" l="1"/>
  <c r="I226" i="3"/>
  <c r="E260" i="3"/>
  <c r="F260" i="3" s="1"/>
  <c r="H228" i="3" l="1"/>
  <c r="I227" i="3"/>
  <c r="E261" i="3"/>
  <c r="F261" i="3" s="1"/>
  <c r="H229" i="3" l="1"/>
  <c r="I228" i="3"/>
  <c r="E262" i="3"/>
  <c r="F262" i="3" s="1"/>
  <c r="H230" i="3" l="1"/>
  <c r="I229" i="3"/>
  <c r="E263" i="3"/>
  <c r="F263" i="3" s="1"/>
  <c r="I230" i="3" l="1"/>
  <c r="H231" i="3" s="1"/>
  <c r="E264" i="3"/>
  <c r="F264" i="3" s="1"/>
  <c r="H232" i="3" l="1"/>
  <c r="I231" i="3"/>
  <c r="E265" i="3"/>
  <c r="F265" i="3" s="1"/>
  <c r="H233" i="3" l="1"/>
  <c r="I232" i="3"/>
  <c r="E266" i="3"/>
  <c r="F266" i="3" s="1"/>
  <c r="H234" i="3" l="1"/>
  <c r="I233" i="3"/>
  <c r="E267" i="3"/>
  <c r="F267" i="3" s="1"/>
  <c r="I234" i="3" l="1"/>
  <c r="H235" i="3" s="1"/>
  <c r="E268" i="3"/>
  <c r="F268" i="3" s="1"/>
  <c r="H236" i="3" l="1"/>
  <c r="I235" i="3"/>
  <c r="E269" i="3"/>
  <c r="F269" i="3" s="1"/>
  <c r="I236" i="3" l="1"/>
  <c r="H237" i="3"/>
  <c r="E270" i="3"/>
  <c r="F270" i="3" s="1"/>
  <c r="H238" i="3" l="1"/>
  <c r="I237" i="3"/>
  <c r="E271" i="3"/>
  <c r="F271" i="3" s="1"/>
  <c r="I238" i="3" l="1"/>
  <c r="H239" i="3"/>
  <c r="E272" i="3"/>
  <c r="F272" i="3" s="1"/>
  <c r="H240" i="3" l="1"/>
  <c r="I239" i="3"/>
  <c r="E273" i="3"/>
  <c r="F273" i="3" s="1"/>
  <c r="H241" i="3" l="1"/>
  <c r="I240" i="3"/>
  <c r="E274" i="3"/>
  <c r="F274" i="3" s="1"/>
  <c r="E275" i="3" s="1"/>
  <c r="F275" i="3" s="1"/>
  <c r="I241" i="3" l="1"/>
  <c r="H242" i="3" s="1"/>
  <c r="E276" i="3"/>
  <c r="F276" i="3" s="1"/>
  <c r="H243" i="3" l="1"/>
  <c r="I242" i="3"/>
  <c r="E277" i="3"/>
  <c r="F277" i="3" s="1"/>
  <c r="H244" i="3" l="1"/>
  <c r="I243" i="3"/>
  <c r="E278" i="3"/>
  <c r="F278" i="3" s="1"/>
  <c r="I244" i="3" l="1"/>
  <c r="H245" i="3" s="1"/>
  <c r="E279" i="3"/>
  <c r="F279" i="3" s="1"/>
  <c r="H246" i="3" l="1"/>
  <c r="I245" i="3"/>
  <c r="E280" i="3"/>
  <c r="F280" i="3" s="1"/>
  <c r="H247" i="3" l="1"/>
  <c r="I246" i="3"/>
  <c r="E281" i="3"/>
  <c r="F281" i="3" s="1"/>
  <c r="H248" i="3" l="1"/>
  <c r="I247" i="3"/>
  <c r="E282" i="3"/>
  <c r="F282" i="3" s="1"/>
  <c r="I248" i="3" l="1"/>
  <c r="H249" i="3" s="1"/>
  <c r="E283" i="3"/>
  <c r="F283" i="3" s="1"/>
  <c r="H250" i="3" l="1"/>
  <c r="I249" i="3"/>
  <c r="E284" i="3"/>
  <c r="F284" i="3" s="1"/>
  <c r="H251" i="3" l="1"/>
  <c r="I250" i="3"/>
  <c r="E285" i="3"/>
  <c r="F285" i="3" s="1"/>
  <c r="H252" i="3" l="1"/>
  <c r="I251" i="3"/>
  <c r="E286" i="3"/>
  <c r="F286" i="3" s="1"/>
  <c r="H253" i="3" l="1"/>
  <c r="I252" i="3"/>
  <c r="E287" i="3"/>
  <c r="F287" i="3" s="1"/>
  <c r="H254" i="3" l="1"/>
  <c r="I253" i="3"/>
  <c r="E288" i="3"/>
  <c r="F288" i="3" s="1"/>
  <c r="H255" i="3" l="1"/>
  <c r="I254" i="3"/>
  <c r="E289" i="3"/>
  <c r="F289" i="3" s="1"/>
  <c r="H256" i="3" l="1"/>
  <c r="I255" i="3"/>
  <c r="E290" i="3"/>
  <c r="F290" i="3" s="1"/>
  <c r="I256" i="3" l="1"/>
  <c r="H257" i="3"/>
  <c r="E291" i="3"/>
  <c r="F291" i="3" s="1"/>
  <c r="H258" i="3" l="1"/>
  <c r="I257" i="3"/>
  <c r="E292" i="3"/>
  <c r="F292" i="3" s="1"/>
  <c r="I258" i="3" l="1"/>
  <c r="H259" i="3"/>
  <c r="E293" i="3"/>
  <c r="F293" i="3" s="1"/>
  <c r="H260" i="3" l="1"/>
  <c r="I259" i="3"/>
  <c r="E294" i="3"/>
  <c r="F294" i="3" s="1"/>
  <c r="I260" i="3" l="1"/>
  <c r="H261" i="3"/>
  <c r="E295" i="3"/>
  <c r="F295" i="3" s="1"/>
  <c r="H262" i="3" l="1"/>
  <c r="I261" i="3"/>
  <c r="E296" i="3"/>
  <c r="F296" i="3" s="1"/>
  <c r="H263" i="3" l="1"/>
  <c r="I262" i="3"/>
  <c r="E297" i="3"/>
  <c r="F297" i="3" s="1"/>
  <c r="H264" i="3" l="1"/>
  <c r="I263" i="3"/>
  <c r="E298" i="3"/>
  <c r="F298" i="3" s="1"/>
  <c r="H265" i="3" l="1"/>
  <c r="I264" i="3"/>
  <c r="E299" i="3"/>
  <c r="F299" i="3" s="1"/>
  <c r="H266" i="3" l="1"/>
  <c r="I265" i="3"/>
  <c r="E300" i="3"/>
  <c r="F300" i="3" s="1"/>
  <c r="I266" i="3" l="1"/>
  <c r="H267" i="3" s="1"/>
  <c r="E301" i="3"/>
  <c r="F301" i="3" s="1"/>
  <c r="H268" i="3" l="1"/>
  <c r="I267" i="3"/>
  <c r="E302" i="3"/>
  <c r="F302" i="3" s="1"/>
  <c r="H269" i="3" l="1"/>
  <c r="I268" i="3"/>
  <c r="E303" i="3"/>
  <c r="F303" i="3" s="1"/>
  <c r="I269" i="3" l="1"/>
  <c r="H270" i="3" s="1"/>
  <c r="E304" i="3"/>
  <c r="F304" i="3" s="1"/>
  <c r="H271" i="3" l="1"/>
  <c r="I270" i="3"/>
  <c r="E305" i="3"/>
  <c r="F305" i="3" s="1"/>
  <c r="E306" i="3" s="1"/>
  <c r="F306" i="3" s="1"/>
  <c r="I271" i="3" l="1"/>
  <c r="H272" i="3"/>
  <c r="E307" i="3"/>
  <c r="F307" i="3" s="1"/>
  <c r="H273" i="3" l="1"/>
  <c r="I272" i="3"/>
  <c r="E308" i="3"/>
  <c r="F308" i="3" s="1"/>
  <c r="H274" i="3" l="1"/>
  <c r="I273" i="3"/>
  <c r="E309" i="3"/>
  <c r="F309" i="3" s="1"/>
  <c r="H275" i="3" l="1"/>
  <c r="I274" i="3"/>
  <c r="E310" i="3"/>
  <c r="F310" i="3" s="1"/>
  <c r="H276" i="3" l="1"/>
  <c r="I275" i="3"/>
  <c r="E311" i="3"/>
  <c r="F311" i="3" s="1"/>
  <c r="H277" i="3" l="1"/>
  <c r="I276" i="3"/>
  <c r="E312" i="3"/>
  <c r="F312" i="3" s="1"/>
  <c r="H278" i="3" l="1"/>
  <c r="I277" i="3"/>
  <c r="E313" i="3"/>
  <c r="F313" i="3" s="1"/>
  <c r="H279" i="3" l="1"/>
  <c r="I278" i="3"/>
  <c r="E314" i="3"/>
  <c r="F314" i="3" s="1"/>
  <c r="I279" i="3" l="1"/>
  <c r="H280" i="3" s="1"/>
  <c r="E315" i="3"/>
  <c r="F315" i="3" s="1"/>
  <c r="H281" i="3" l="1"/>
  <c r="I280" i="3"/>
  <c r="E316" i="3"/>
  <c r="F316" i="3" s="1"/>
  <c r="H282" i="3" l="1"/>
  <c r="I281" i="3"/>
  <c r="E317" i="3"/>
  <c r="F317" i="3" s="1"/>
  <c r="H283" i="3" l="1"/>
  <c r="I282" i="3"/>
  <c r="E318" i="3"/>
  <c r="F318" i="3" s="1"/>
  <c r="I283" i="3" l="1"/>
  <c r="H284" i="3" s="1"/>
  <c r="E319" i="3"/>
  <c r="F319" i="3" s="1"/>
  <c r="H285" i="3" l="1"/>
  <c r="I284" i="3"/>
  <c r="E320" i="3"/>
  <c r="F320" i="3" s="1"/>
  <c r="I285" i="3" l="1"/>
  <c r="H286" i="3"/>
  <c r="E321" i="3"/>
  <c r="F321" i="3" s="1"/>
  <c r="H287" i="3" l="1"/>
  <c r="I286" i="3"/>
  <c r="E322" i="3"/>
  <c r="F322" i="3" s="1"/>
  <c r="I287" i="3" l="1"/>
  <c r="H288" i="3"/>
  <c r="E323" i="3"/>
  <c r="F323" i="3" s="1"/>
  <c r="H289" i="3" l="1"/>
  <c r="I288" i="3"/>
  <c r="E324" i="3"/>
  <c r="F324" i="3" s="1"/>
  <c r="H290" i="3" l="1"/>
  <c r="I289" i="3"/>
  <c r="E325" i="3"/>
  <c r="F325" i="3" s="1"/>
  <c r="H291" i="3" l="1"/>
  <c r="I290" i="3"/>
  <c r="E326" i="3"/>
  <c r="F326" i="3" s="1"/>
  <c r="H292" i="3" l="1"/>
  <c r="I291" i="3"/>
  <c r="E327" i="3"/>
  <c r="F327" i="3" s="1"/>
  <c r="I292" i="3" l="1"/>
  <c r="H293" i="3" s="1"/>
  <c r="E328" i="3"/>
  <c r="F328" i="3" s="1"/>
  <c r="H294" i="3" l="1"/>
  <c r="I293" i="3"/>
  <c r="E329" i="3"/>
  <c r="F329" i="3" s="1"/>
  <c r="H295" i="3" l="1"/>
  <c r="I294" i="3"/>
  <c r="E330" i="3"/>
  <c r="F330" i="3" s="1"/>
  <c r="I295" i="3" l="1"/>
  <c r="H296" i="3" s="1"/>
  <c r="E331" i="3"/>
  <c r="F331" i="3" s="1"/>
  <c r="H297" i="3" l="1"/>
  <c r="I296" i="3"/>
  <c r="E332" i="3"/>
  <c r="F332" i="3" s="1"/>
  <c r="H298" i="3" l="1"/>
  <c r="I297" i="3"/>
  <c r="E333" i="3"/>
  <c r="F333" i="3" s="1"/>
  <c r="I298" i="3" l="1"/>
  <c r="H299" i="3" s="1"/>
  <c r="E334" i="3"/>
  <c r="F334" i="3" s="1"/>
  <c r="H300" i="3" l="1"/>
  <c r="I299" i="3"/>
  <c r="E335" i="3"/>
  <c r="F335" i="3" s="1"/>
  <c r="E336" i="3"/>
  <c r="F336" i="3" s="1"/>
  <c r="I300" i="3" l="1"/>
  <c r="H301" i="3"/>
  <c r="E337" i="3"/>
  <c r="F337" i="3" s="1"/>
  <c r="H302" i="3" l="1"/>
  <c r="I301" i="3"/>
  <c r="E338" i="3"/>
  <c r="F338" i="3" s="1"/>
  <c r="I302" i="3" l="1"/>
  <c r="H303" i="3"/>
  <c r="E339" i="3"/>
  <c r="F339" i="3" s="1"/>
  <c r="H304" i="3" l="1"/>
  <c r="I303" i="3"/>
  <c r="E340" i="3"/>
  <c r="F340" i="3" s="1"/>
  <c r="I304" i="3" l="1"/>
  <c r="H305" i="3"/>
  <c r="E341" i="3"/>
  <c r="F341" i="3" s="1"/>
  <c r="H306" i="3" l="1"/>
  <c r="I305" i="3"/>
  <c r="E342" i="3"/>
  <c r="F342" i="3" s="1"/>
  <c r="I306" i="3" l="1"/>
  <c r="H307" i="3"/>
  <c r="E343" i="3"/>
  <c r="F343" i="3" s="1"/>
  <c r="H308" i="3" l="1"/>
  <c r="I307" i="3"/>
  <c r="E344" i="3"/>
  <c r="F344" i="3" s="1"/>
  <c r="I308" i="3" l="1"/>
  <c r="H309" i="3"/>
  <c r="E345" i="3"/>
  <c r="F345" i="3" s="1"/>
  <c r="H310" i="3" l="1"/>
  <c r="I309" i="3"/>
  <c r="E346" i="3"/>
  <c r="F346" i="3" s="1"/>
  <c r="H311" i="3" l="1"/>
  <c r="I310" i="3"/>
  <c r="E347" i="3"/>
  <c r="F347" i="3" s="1"/>
  <c r="I311" i="3" l="1"/>
  <c r="H312" i="3" s="1"/>
  <c r="E348" i="3"/>
  <c r="F348" i="3" s="1"/>
  <c r="H313" i="3" l="1"/>
  <c r="I312" i="3"/>
  <c r="E349" i="3"/>
  <c r="F349" i="3" s="1"/>
  <c r="I313" i="3" l="1"/>
  <c r="H314" i="3"/>
  <c r="E350" i="3"/>
  <c r="F350" i="3" s="1"/>
  <c r="H315" i="3" l="1"/>
  <c r="I314" i="3"/>
  <c r="E351" i="3"/>
  <c r="F351" i="3" s="1"/>
  <c r="H316" i="3" l="1"/>
  <c r="I315" i="3"/>
  <c r="E352" i="3"/>
  <c r="F352" i="3" s="1"/>
  <c r="H317" i="3" l="1"/>
  <c r="I317" i="3" s="1"/>
  <c r="H318" i="3" s="1"/>
  <c r="I316" i="3"/>
  <c r="E353" i="3"/>
  <c r="F353" i="3" s="1"/>
  <c r="H319" i="3" l="1"/>
  <c r="I318" i="3"/>
  <c r="E354" i="3"/>
  <c r="F354" i="3" s="1"/>
  <c r="H320" i="3" l="1"/>
  <c r="I319" i="3"/>
  <c r="E355" i="3"/>
  <c r="F355" i="3" s="1"/>
  <c r="H321" i="3" l="1"/>
  <c r="I320" i="3"/>
  <c r="E356" i="3"/>
  <c r="F356" i="3" s="1"/>
  <c r="I321" i="3" l="1"/>
  <c r="H322" i="3"/>
  <c r="E357" i="3"/>
  <c r="F357" i="3" s="1"/>
  <c r="H323" i="3" l="1"/>
  <c r="I322" i="3"/>
  <c r="E358" i="3"/>
  <c r="F358" i="3" s="1"/>
  <c r="H324" i="3" l="1"/>
  <c r="I323" i="3"/>
  <c r="E359" i="3"/>
  <c r="F359" i="3" s="1"/>
  <c r="I324" i="3" l="1"/>
  <c r="H325" i="3"/>
  <c r="E360" i="3"/>
  <c r="F360" i="3" s="1"/>
  <c r="H326" i="3" l="1"/>
  <c r="I326" i="3" s="1"/>
  <c r="I325" i="3"/>
  <c r="H327" i="3"/>
  <c r="E361" i="3"/>
  <c r="F361" i="3" s="1"/>
  <c r="H328" i="3" l="1"/>
  <c r="I327" i="3"/>
  <c r="E362" i="3"/>
  <c r="F362" i="3" s="1"/>
  <c r="H329" i="3" l="1"/>
  <c r="I328" i="3"/>
  <c r="E363" i="3"/>
  <c r="F363" i="3" s="1"/>
  <c r="H330" i="3" l="1"/>
  <c r="I329" i="3"/>
  <c r="E364" i="3"/>
  <c r="F364" i="3" s="1"/>
  <c r="I330" i="3" l="1"/>
  <c r="E365" i="3"/>
  <c r="F365" i="3" s="1"/>
  <c r="H331" i="3" l="1"/>
  <c r="E366" i="3"/>
  <c r="F366" i="3" l="1"/>
  <c r="G3" i="3"/>
  <c r="H332" i="3"/>
  <c r="I332" i="3" s="1"/>
  <c r="I331" i="3"/>
  <c r="H333" i="3"/>
  <c r="H334" i="3" l="1"/>
  <c r="I333" i="3"/>
  <c r="H335" i="3" l="1"/>
  <c r="I334" i="3"/>
  <c r="H336" i="3" l="1"/>
  <c r="I335" i="3"/>
  <c r="I336" i="3" l="1"/>
  <c r="H337" i="3"/>
  <c r="H338" i="3" l="1"/>
  <c r="I337" i="3"/>
  <c r="H339" i="3" l="1"/>
  <c r="I338" i="3"/>
  <c r="H340" i="3" l="1"/>
  <c r="I339" i="3"/>
  <c r="H341" i="3" l="1"/>
  <c r="I340" i="3"/>
  <c r="I341" i="3" l="1"/>
  <c r="H342" i="3"/>
  <c r="H343" i="3" l="1"/>
  <c r="I342" i="3"/>
  <c r="H344" i="3" l="1"/>
  <c r="I343" i="3"/>
  <c r="I344" i="3" l="1"/>
  <c r="H345" i="3"/>
  <c r="H346" i="3" l="1"/>
  <c r="I345" i="3"/>
  <c r="I346" i="3" l="1"/>
  <c r="H347" i="3" s="1"/>
  <c r="H348" i="3" l="1"/>
  <c r="I347" i="3"/>
  <c r="H349" i="3" l="1"/>
  <c r="I348" i="3"/>
  <c r="I349" i="3" l="1"/>
  <c r="H350" i="3"/>
  <c r="H351" i="3" l="1"/>
  <c r="I350" i="3"/>
  <c r="I351" i="3" l="1"/>
  <c r="H352" i="3"/>
  <c r="H353" i="3" l="1"/>
  <c r="I352" i="3"/>
  <c r="I353" i="3" l="1"/>
  <c r="H354" i="3"/>
  <c r="H355" i="3" l="1"/>
  <c r="I354" i="3"/>
  <c r="I355" i="3" l="1"/>
  <c r="H356" i="3"/>
  <c r="H357" i="3" l="1"/>
  <c r="I356" i="3"/>
  <c r="H358" i="3" l="1"/>
  <c r="I357" i="3"/>
  <c r="I358" i="3" l="1"/>
  <c r="H359" i="3"/>
  <c r="H360" i="3" l="1"/>
  <c r="I359" i="3"/>
  <c r="I360" i="3" l="1"/>
  <c r="H361" i="3"/>
  <c r="H362" i="3" l="1"/>
  <c r="I361" i="3"/>
  <c r="H363" i="3" l="1"/>
  <c r="I362" i="3"/>
  <c r="I363" i="3" l="1"/>
  <c r="H364" i="3"/>
  <c r="H365" i="3" l="1"/>
  <c r="I364" i="3"/>
  <c r="H366" i="3" l="1"/>
  <c r="I365" i="3"/>
  <c r="I366" i="3" l="1"/>
  <c r="J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E3F63E-886E-44A4-A732-D9377CA0B7D6}" name="kursy1" type="6" refreshedVersion="8" background="1" saveData="1">
    <textPr codePage="852" sourceFile="F:\GitHub\matura-inf\stare matury rozszerzenie\maj 2006 rozsz\excel\kursy.txt" decimal="," thousands=" ">
      <textFields>
        <textField/>
      </textFields>
    </textPr>
  </connection>
  <connection id="2" xr16:uid="{ED3F5CEA-90C8-4F31-B58D-1DA75AFE5245}" name="lokaty" type="6" refreshedVersion="8" background="1" saveData="1">
    <textPr codePage="852" sourceFile="F:\GitHub\matura-inf\stare matury rozszerzenie\maj 2006 rozsz\excel\lokaty.txt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<sst xmlns="http://schemas.openxmlformats.org/spreadsheetml/2006/main" count="24" uniqueCount="22">
  <si>
    <t>wysokość</t>
  </si>
  <si>
    <t>oprocentowanie</t>
  </si>
  <si>
    <t>kwota poczatek</t>
  </si>
  <si>
    <t>kwota koniec</t>
  </si>
  <si>
    <t>l.p</t>
  </si>
  <si>
    <t>opcja</t>
  </si>
  <si>
    <t xml:space="preserve">a) </t>
  </si>
  <si>
    <t xml:space="preserve">największa: </t>
  </si>
  <si>
    <t>suma początek</t>
  </si>
  <si>
    <t>suma koniec</t>
  </si>
  <si>
    <t>kurs</t>
  </si>
  <si>
    <t>złoty</t>
  </si>
  <si>
    <t>euro</t>
  </si>
  <si>
    <t>dzień</t>
  </si>
  <si>
    <t>nr dnia</t>
  </si>
  <si>
    <t>&lt;-sposób1</t>
  </si>
  <si>
    <t xml:space="preserve">złoty </t>
  </si>
  <si>
    <t>&lt;-sposób 2</t>
  </si>
  <si>
    <t>suma(w zł)</t>
  </si>
  <si>
    <t>czy wzrósł</t>
  </si>
  <si>
    <t>c)</t>
  </si>
  <si>
    <t>ile razy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</si>
</sst>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0" fontId="3" fillId="4" borderId="0" xfId="3"/>
    <xf numFmtId="0" fontId="2" fillId="3" borderId="0" xfId="2"/>
    <xf numFmtId="0" fontId="0" fillId="0" borderId="0" xfId="0" applyNumberFormat="1"/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katy" connectionId="2" xr16:uid="{4E0958BA-0150-4E99-ABAE-212FD2F2410F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ursy" connectionId="1" xr16:uid="{BB96A841-223E-453E-B3F2-23A6609D5F2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opLeftCell="C1" workbookViewId="0">
      <selection activeCell="K1" sqref="K1:K1048576"/>
    </sheetView>
  </sheetViews>
  <sheetFormatPr defaultRowHeight="15" x14ac:dyDescent="0.25"/>
  <cols>
    <col min="1" max="1" width="14.85546875" bestFit="1" customWidth="1"/>
    <col min="2" max="2" width="14.85546875" customWidth="1"/>
    <col min="3" max="4" width="24.5703125" customWidth="1"/>
    <col min="5" max="5" width="12" bestFit="1" customWidth="1"/>
    <col min="7" max="7" width="11.5703125" bestFit="1" customWidth="1"/>
    <col min="8" max="8" width="9.42578125" bestFit="1" customWidth="1"/>
    <col min="9" max="9" width="15.7109375" bestFit="1" customWidth="1"/>
  </cols>
  <sheetData>
    <row r="1" spans="1:9" x14ac:dyDescent="0.25">
      <c r="A1" t="s">
        <v>2</v>
      </c>
      <c r="B1" t="s">
        <v>5</v>
      </c>
      <c r="C1" t="s">
        <v>3</v>
      </c>
      <c r="D1" t="s">
        <v>8</v>
      </c>
      <c r="E1" t="s">
        <v>9</v>
      </c>
    </row>
    <row r="2" spans="1:9" x14ac:dyDescent="0.25">
      <c r="A2">
        <v>23435</v>
      </c>
      <c r="B2">
        <f>IF(A2&lt;$H$4,$G$3,IF(A2&lt;$H$5,$G$4,IF(A2&lt;$H$6,$G$5,IF(A2&lt;$H$7,$G$6,IF(A2&lt;$H$8,$G$7,$G$8)))))</f>
        <v>3</v>
      </c>
      <c r="C2">
        <f>A2+A2*0.01*VLOOKUP(B2,$G$2:$I$8,3)</f>
        <v>25309.8</v>
      </c>
      <c r="D2">
        <f>SUM(A:A)</f>
        <v>7959613</v>
      </c>
      <c r="E2">
        <f>SUM(C:C)</f>
        <v>8770818.0399999972</v>
      </c>
      <c r="G2" t="s">
        <v>4</v>
      </c>
      <c r="H2" t="s">
        <v>0</v>
      </c>
      <c r="I2" t="s">
        <v>1</v>
      </c>
    </row>
    <row r="3" spans="1:9" x14ac:dyDescent="0.25">
      <c r="A3">
        <v>37985</v>
      </c>
      <c r="B3">
        <f t="shared" ref="B3:B66" si="0">IF(A3&lt;$H$4,$G$3,IF(A3&lt;$H$5,$G$4,IF(A3&lt;$H$6,$G$5,IF(A3&lt;$H$7,$G$6,IF(A3&lt;$H$8,$G$7,$G$8)))))</f>
        <v>4</v>
      </c>
      <c r="C3">
        <f t="shared" ref="C3:C66" si="1">A3+A3*0.01*VLOOKUP(B3,$G$2:$I$8,3)</f>
        <v>41403.65</v>
      </c>
      <c r="G3">
        <v>1</v>
      </c>
      <c r="H3">
        <v>0</v>
      </c>
      <c r="I3">
        <v>6</v>
      </c>
    </row>
    <row r="4" spans="1:9" x14ac:dyDescent="0.25">
      <c r="A4">
        <v>23527</v>
      </c>
      <c r="B4">
        <f t="shared" si="0"/>
        <v>3</v>
      </c>
      <c r="C4">
        <f t="shared" si="1"/>
        <v>25409.16</v>
      </c>
      <c r="G4">
        <v>2</v>
      </c>
      <c r="H4">
        <v>10000</v>
      </c>
      <c r="I4">
        <v>7</v>
      </c>
    </row>
    <row r="5" spans="1:9" x14ac:dyDescent="0.25">
      <c r="A5">
        <v>8383</v>
      </c>
      <c r="B5">
        <f t="shared" si="0"/>
        <v>1</v>
      </c>
      <c r="C5">
        <f t="shared" si="1"/>
        <v>8885.98</v>
      </c>
      <c r="G5">
        <v>3</v>
      </c>
      <c r="H5">
        <v>20000</v>
      </c>
      <c r="I5">
        <v>8</v>
      </c>
    </row>
    <row r="6" spans="1:9" x14ac:dyDescent="0.25">
      <c r="A6">
        <v>18588</v>
      </c>
      <c r="B6">
        <f t="shared" si="0"/>
        <v>2</v>
      </c>
      <c r="C6">
        <f t="shared" si="1"/>
        <v>19889.16</v>
      </c>
      <c r="G6">
        <v>4</v>
      </c>
      <c r="H6">
        <v>30000</v>
      </c>
      <c r="I6">
        <v>9</v>
      </c>
    </row>
    <row r="7" spans="1:9" x14ac:dyDescent="0.25">
      <c r="A7">
        <v>38595</v>
      </c>
      <c r="B7">
        <f t="shared" si="0"/>
        <v>4</v>
      </c>
      <c r="C7">
        <f t="shared" si="1"/>
        <v>42068.55</v>
      </c>
      <c r="G7">
        <v>5</v>
      </c>
      <c r="H7">
        <v>40000</v>
      </c>
      <c r="I7">
        <v>10</v>
      </c>
    </row>
    <row r="8" spans="1:9" x14ac:dyDescent="0.25">
      <c r="A8">
        <v>61585</v>
      </c>
      <c r="B8">
        <f t="shared" si="0"/>
        <v>6</v>
      </c>
      <c r="C8">
        <f t="shared" si="1"/>
        <v>68359.350000000006</v>
      </c>
      <c r="G8">
        <v>6</v>
      </c>
      <c r="H8">
        <v>50000</v>
      </c>
      <c r="I8">
        <v>11</v>
      </c>
    </row>
    <row r="9" spans="1:9" x14ac:dyDescent="0.25">
      <c r="A9">
        <v>48277</v>
      </c>
      <c r="B9">
        <f t="shared" si="0"/>
        <v>5</v>
      </c>
      <c r="C9">
        <f t="shared" si="1"/>
        <v>53104.7</v>
      </c>
    </row>
    <row r="10" spans="1:9" x14ac:dyDescent="0.25">
      <c r="A10">
        <v>59183</v>
      </c>
      <c r="B10">
        <f t="shared" si="0"/>
        <v>6</v>
      </c>
      <c r="C10">
        <f t="shared" si="1"/>
        <v>65693.13</v>
      </c>
    </row>
    <row r="11" spans="1:9" x14ac:dyDescent="0.25">
      <c r="A11">
        <v>8028</v>
      </c>
      <c r="B11">
        <f t="shared" si="0"/>
        <v>1</v>
      </c>
      <c r="C11">
        <f t="shared" si="1"/>
        <v>8509.68</v>
      </c>
      <c r="F11" t="s">
        <v>6</v>
      </c>
      <c r="G11" t="s">
        <v>7</v>
      </c>
      <c r="H11">
        <f>MAX(C:C)</f>
        <v>88728.960000000006</v>
      </c>
    </row>
    <row r="12" spans="1:9" x14ac:dyDescent="0.25">
      <c r="A12">
        <v>8560</v>
      </c>
      <c r="B12">
        <f t="shared" si="0"/>
        <v>1</v>
      </c>
      <c r="C12">
        <f t="shared" si="1"/>
        <v>9073.6</v>
      </c>
    </row>
    <row r="13" spans="1:9" x14ac:dyDescent="0.25">
      <c r="A13">
        <v>16307</v>
      </c>
      <c r="B13">
        <f t="shared" si="0"/>
        <v>2</v>
      </c>
      <c r="C13">
        <f t="shared" si="1"/>
        <v>17448.490000000002</v>
      </c>
    </row>
    <row r="14" spans="1:9" x14ac:dyDescent="0.25">
      <c r="A14">
        <v>48573</v>
      </c>
      <c r="B14">
        <f t="shared" si="0"/>
        <v>5</v>
      </c>
      <c r="C14">
        <f t="shared" si="1"/>
        <v>53430.3</v>
      </c>
    </row>
    <row r="15" spans="1:9" x14ac:dyDescent="0.25">
      <c r="A15">
        <v>68876</v>
      </c>
      <c r="B15">
        <f t="shared" si="0"/>
        <v>6</v>
      </c>
      <c r="C15">
        <f t="shared" si="1"/>
        <v>76452.36</v>
      </c>
    </row>
    <row r="16" spans="1:9" x14ac:dyDescent="0.25">
      <c r="A16">
        <v>21877</v>
      </c>
      <c r="B16">
        <f t="shared" si="0"/>
        <v>3</v>
      </c>
      <c r="C16">
        <f t="shared" si="1"/>
        <v>23627.16</v>
      </c>
    </row>
    <row r="17" spans="1:3" x14ac:dyDescent="0.25">
      <c r="A17">
        <v>5116</v>
      </c>
      <c r="B17">
        <f t="shared" si="0"/>
        <v>1</v>
      </c>
      <c r="C17">
        <f t="shared" si="1"/>
        <v>5422.96</v>
      </c>
    </row>
    <row r="18" spans="1:3" x14ac:dyDescent="0.25">
      <c r="A18">
        <v>61101</v>
      </c>
      <c r="B18">
        <f t="shared" si="0"/>
        <v>6</v>
      </c>
      <c r="C18">
        <f t="shared" si="1"/>
        <v>67822.11</v>
      </c>
    </row>
    <row r="19" spans="1:3" x14ac:dyDescent="0.25">
      <c r="A19">
        <v>75606</v>
      </c>
      <c r="B19">
        <f t="shared" si="0"/>
        <v>6</v>
      </c>
      <c r="C19">
        <f t="shared" si="1"/>
        <v>83922.66</v>
      </c>
    </row>
    <row r="20" spans="1:3" x14ac:dyDescent="0.25">
      <c r="A20">
        <v>58525</v>
      </c>
      <c r="B20">
        <f t="shared" si="0"/>
        <v>6</v>
      </c>
      <c r="C20">
        <f t="shared" si="1"/>
        <v>64962.75</v>
      </c>
    </row>
    <row r="21" spans="1:3" x14ac:dyDescent="0.25">
      <c r="A21">
        <v>66645</v>
      </c>
      <c r="B21">
        <f t="shared" si="0"/>
        <v>6</v>
      </c>
      <c r="C21">
        <f t="shared" si="1"/>
        <v>73975.95</v>
      </c>
    </row>
    <row r="22" spans="1:3" x14ac:dyDescent="0.25">
      <c r="A22">
        <v>48798</v>
      </c>
      <c r="B22">
        <f t="shared" si="0"/>
        <v>5</v>
      </c>
      <c r="C22">
        <f t="shared" si="1"/>
        <v>53677.8</v>
      </c>
    </row>
    <row r="23" spans="1:3" x14ac:dyDescent="0.25">
      <c r="A23">
        <v>44528</v>
      </c>
      <c r="B23">
        <f t="shared" si="0"/>
        <v>5</v>
      </c>
      <c r="C23">
        <f t="shared" si="1"/>
        <v>48980.800000000003</v>
      </c>
    </row>
    <row r="24" spans="1:3" x14ac:dyDescent="0.25">
      <c r="A24">
        <v>57268</v>
      </c>
      <c r="B24">
        <f t="shared" si="0"/>
        <v>6</v>
      </c>
      <c r="C24">
        <f t="shared" si="1"/>
        <v>63567.48</v>
      </c>
    </row>
    <row r="25" spans="1:3" x14ac:dyDescent="0.25">
      <c r="A25">
        <v>26845</v>
      </c>
      <c r="B25">
        <f t="shared" si="0"/>
        <v>3</v>
      </c>
      <c r="C25">
        <f t="shared" si="1"/>
        <v>28992.6</v>
      </c>
    </row>
    <row r="26" spans="1:3" x14ac:dyDescent="0.25">
      <c r="A26">
        <v>57910</v>
      </c>
      <c r="B26">
        <f t="shared" si="0"/>
        <v>6</v>
      </c>
      <c r="C26">
        <f t="shared" si="1"/>
        <v>64280.1</v>
      </c>
    </row>
    <row r="27" spans="1:3" x14ac:dyDescent="0.25">
      <c r="A27">
        <v>46541</v>
      </c>
      <c r="B27">
        <f t="shared" si="0"/>
        <v>5</v>
      </c>
      <c r="C27">
        <f t="shared" si="1"/>
        <v>51195.1</v>
      </c>
    </row>
    <row r="28" spans="1:3" x14ac:dyDescent="0.25">
      <c r="A28">
        <v>64681</v>
      </c>
      <c r="B28">
        <f t="shared" si="0"/>
        <v>6</v>
      </c>
      <c r="C28">
        <f t="shared" si="1"/>
        <v>71795.91</v>
      </c>
    </row>
    <row r="29" spans="1:3" x14ac:dyDescent="0.25">
      <c r="A29">
        <v>75468</v>
      </c>
      <c r="B29">
        <f t="shared" si="0"/>
        <v>6</v>
      </c>
      <c r="C29">
        <f t="shared" si="1"/>
        <v>83769.48</v>
      </c>
    </row>
    <row r="30" spans="1:3" x14ac:dyDescent="0.25">
      <c r="A30">
        <v>62207</v>
      </c>
      <c r="B30">
        <f t="shared" si="0"/>
        <v>6</v>
      </c>
      <c r="C30">
        <f t="shared" si="1"/>
        <v>69049.77</v>
      </c>
    </row>
    <row r="31" spans="1:3" x14ac:dyDescent="0.25">
      <c r="A31">
        <v>6839</v>
      </c>
      <c r="B31">
        <f t="shared" si="0"/>
        <v>1</v>
      </c>
      <c r="C31">
        <f t="shared" si="1"/>
        <v>7249.34</v>
      </c>
    </row>
    <row r="32" spans="1:3" x14ac:dyDescent="0.25">
      <c r="A32">
        <v>64669</v>
      </c>
      <c r="B32">
        <f t="shared" si="0"/>
        <v>6</v>
      </c>
      <c r="C32">
        <f t="shared" si="1"/>
        <v>71782.59</v>
      </c>
    </row>
    <row r="33" spans="1:3" x14ac:dyDescent="0.25">
      <c r="A33">
        <v>43023</v>
      </c>
      <c r="B33">
        <f t="shared" si="0"/>
        <v>5</v>
      </c>
      <c r="C33">
        <f t="shared" si="1"/>
        <v>47325.3</v>
      </c>
    </row>
    <row r="34" spans="1:3" x14ac:dyDescent="0.25">
      <c r="A34">
        <v>21768</v>
      </c>
      <c r="B34">
        <f t="shared" si="0"/>
        <v>3</v>
      </c>
      <c r="C34">
        <f t="shared" si="1"/>
        <v>23509.439999999999</v>
      </c>
    </row>
    <row r="35" spans="1:3" x14ac:dyDescent="0.25">
      <c r="A35">
        <v>563</v>
      </c>
      <c r="B35">
        <f t="shared" si="0"/>
        <v>1</v>
      </c>
      <c r="C35">
        <f t="shared" si="1"/>
        <v>596.78</v>
      </c>
    </row>
    <row r="36" spans="1:3" x14ac:dyDescent="0.25">
      <c r="A36">
        <v>69335</v>
      </c>
      <c r="B36">
        <f t="shared" si="0"/>
        <v>6</v>
      </c>
      <c r="C36">
        <f t="shared" si="1"/>
        <v>76961.850000000006</v>
      </c>
    </row>
    <row r="37" spans="1:3" x14ac:dyDescent="0.25">
      <c r="A37">
        <v>44131</v>
      </c>
      <c r="B37">
        <f t="shared" si="0"/>
        <v>5</v>
      </c>
      <c r="C37">
        <f t="shared" si="1"/>
        <v>48544.1</v>
      </c>
    </row>
    <row r="38" spans="1:3" x14ac:dyDescent="0.25">
      <c r="A38">
        <v>72224</v>
      </c>
      <c r="B38">
        <f t="shared" si="0"/>
        <v>6</v>
      </c>
      <c r="C38">
        <f t="shared" si="1"/>
        <v>80168.639999999999</v>
      </c>
    </row>
    <row r="39" spans="1:3" x14ac:dyDescent="0.25">
      <c r="A39">
        <v>13829</v>
      </c>
      <c r="B39">
        <f t="shared" si="0"/>
        <v>2</v>
      </c>
      <c r="C39">
        <f t="shared" si="1"/>
        <v>14797.03</v>
      </c>
    </row>
    <row r="40" spans="1:3" x14ac:dyDescent="0.25">
      <c r="A40">
        <v>39613</v>
      </c>
      <c r="B40">
        <f t="shared" si="0"/>
        <v>4</v>
      </c>
      <c r="C40">
        <f t="shared" si="1"/>
        <v>43178.17</v>
      </c>
    </row>
    <row r="41" spans="1:3" x14ac:dyDescent="0.25">
      <c r="A41">
        <v>40430</v>
      </c>
      <c r="B41">
        <f t="shared" si="0"/>
        <v>5</v>
      </c>
      <c r="C41">
        <f t="shared" si="1"/>
        <v>44473</v>
      </c>
    </row>
    <row r="42" spans="1:3" x14ac:dyDescent="0.25">
      <c r="A42">
        <v>10225</v>
      </c>
      <c r="B42">
        <f t="shared" si="0"/>
        <v>2</v>
      </c>
      <c r="C42">
        <f t="shared" si="1"/>
        <v>10940.75</v>
      </c>
    </row>
    <row r="43" spans="1:3" x14ac:dyDescent="0.25">
      <c r="A43">
        <v>692</v>
      </c>
      <c r="B43">
        <f t="shared" si="0"/>
        <v>1</v>
      </c>
      <c r="C43">
        <f t="shared" si="1"/>
        <v>733.52</v>
      </c>
    </row>
    <row r="44" spans="1:3" x14ac:dyDescent="0.25">
      <c r="A44">
        <v>31311</v>
      </c>
      <c r="B44">
        <f t="shared" si="0"/>
        <v>4</v>
      </c>
      <c r="C44">
        <f t="shared" si="1"/>
        <v>34128.99</v>
      </c>
    </row>
    <row r="45" spans="1:3" x14ac:dyDescent="0.25">
      <c r="A45">
        <v>58358</v>
      </c>
      <c r="B45">
        <f t="shared" si="0"/>
        <v>6</v>
      </c>
      <c r="C45">
        <f t="shared" si="1"/>
        <v>64777.38</v>
      </c>
    </row>
    <row r="46" spans="1:3" x14ac:dyDescent="0.25">
      <c r="A46">
        <v>14194</v>
      </c>
      <c r="B46">
        <f t="shared" si="0"/>
        <v>2</v>
      </c>
      <c r="C46">
        <f t="shared" si="1"/>
        <v>15187.58</v>
      </c>
    </row>
    <row r="47" spans="1:3" x14ac:dyDescent="0.25">
      <c r="A47">
        <v>63252</v>
      </c>
      <c r="B47">
        <f t="shared" si="0"/>
        <v>6</v>
      </c>
      <c r="C47">
        <f t="shared" si="1"/>
        <v>70209.72</v>
      </c>
    </row>
    <row r="48" spans="1:3" x14ac:dyDescent="0.25">
      <c r="A48">
        <v>36881</v>
      </c>
      <c r="B48">
        <f t="shared" si="0"/>
        <v>4</v>
      </c>
      <c r="C48">
        <f t="shared" si="1"/>
        <v>40200.29</v>
      </c>
    </row>
    <row r="49" spans="1:3" x14ac:dyDescent="0.25">
      <c r="A49">
        <v>30590</v>
      </c>
      <c r="B49">
        <f t="shared" si="0"/>
        <v>4</v>
      </c>
      <c r="C49">
        <f t="shared" si="1"/>
        <v>33343.1</v>
      </c>
    </row>
    <row r="50" spans="1:3" x14ac:dyDescent="0.25">
      <c r="A50">
        <v>58415</v>
      </c>
      <c r="B50">
        <f t="shared" si="0"/>
        <v>6</v>
      </c>
      <c r="C50">
        <f t="shared" si="1"/>
        <v>64840.65</v>
      </c>
    </row>
    <row r="51" spans="1:3" x14ac:dyDescent="0.25">
      <c r="A51">
        <v>36726</v>
      </c>
      <c r="B51">
        <f t="shared" si="0"/>
        <v>4</v>
      </c>
      <c r="C51">
        <f t="shared" si="1"/>
        <v>40031.339999999997</v>
      </c>
    </row>
    <row r="52" spans="1:3" x14ac:dyDescent="0.25">
      <c r="A52">
        <v>79065</v>
      </c>
      <c r="B52">
        <f t="shared" si="0"/>
        <v>6</v>
      </c>
      <c r="C52">
        <f t="shared" si="1"/>
        <v>87762.15</v>
      </c>
    </row>
    <row r="53" spans="1:3" x14ac:dyDescent="0.25">
      <c r="A53">
        <v>32003</v>
      </c>
      <c r="B53">
        <f t="shared" si="0"/>
        <v>4</v>
      </c>
      <c r="C53">
        <f t="shared" si="1"/>
        <v>34883.270000000004</v>
      </c>
    </row>
    <row r="54" spans="1:3" x14ac:dyDescent="0.25">
      <c r="A54">
        <v>54098</v>
      </c>
      <c r="B54">
        <f t="shared" si="0"/>
        <v>6</v>
      </c>
      <c r="C54">
        <f t="shared" si="1"/>
        <v>60048.78</v>
      </c>
    </row>
    <row r="55" spans="1:3" x14ac:dyDescent="0.25">
      <c r="A55">
        <v>71402</v>
      </c>
      <c r="B55">
        <f t="shared" si="0"/>
        <v>6</v>
      </c>
      <c r="C55">
        <f t="shared" si="1"/>
        <v>79256.22</v>
      </c>
    </row>
    <row r="56" spans="1:3" x14ac:dyDescent="0.25">
      <c r="A56">
        <v>60056</v>
      </c>
      <c r="B56">
        <f t="shared" si="0"/>
        <v>6</v>
      </c>
      <c r="C56">
        <f t="shared" si="1"/>
        <v>66662.16</v>
      </c>
    </row>
    <row r="57" spans="1:3" x14ac:dyDescent="0.25">
      <c r="A57">
        <v>4819</v>
      </c>
      <c r="B57">
        <f t="shared" si="0"/>
        <v>1</v>
      </c>
      <c r="C57">
        <f t="shared" si="1"/>
        <v>5108.1400000000003</v>
      </c>
    </row>
    <row r="58" spans="1:3" x14ac:dyDescent="0.25">
      <c r="A58">
        <v>602</v>
      </c>
      <c r="B58">
        <f t="shared" si="0"/>
        <v>1</v>
      </c>
      <c r="C58">
        <f t="shared" si="1"/>
        <v>638.12</v>
      </c>
    </row>
    <row r="59" spans="1:3" x14ac:dyDescent="0.25">
      <c r="A59">
        <v>66631</v>
      </c>
      <c r="B59">
        <f t="shared" si="0"/>
        <v>6</v>
      </c>
      <c r="C59">
        <f t="shared" si="1"/>
        <v>73960.41</v>
      </c>
    </row>
    <row r="60" spans="1:3" x14ac:dyDescent="0.25">
      <c r="A60">
        <v>10138</v>
      </c>
      <c r="B60">
        <f t="shared" si="0"/>
        <v>2</v>
      </c>
      <c r="C60">
        <f t="shared" si="1"/>
        <v>10847.66</v>
      </c>
    </row>
    <row r="61" spans="1:3" x14ac:dyDescent="0.25">
      <c r="A61">
        <v>3860</v>
      </c>
      <c r="B61">
        <f t="shared" si="0"/>
        <v>1</v>
      </c>
      <c r="C61">
        <f t="shared" si="1"/>
        <v>4091.6</v>
      </c>
    </row>
    <row r="62" spans="1:3" x14ac:dyDescent="0.25">
      <c r="A62">
        <v>33845</v>
      </c>
      <c r="B62">
        <f t="shared" si="0"/>
        <v>4</v>
      </c>
      <c r="C62">
        <f t="shared" si="1"/>
        <v>36891.050000000003</v>
      </c>
    </row>
    <row r="63" spans="1:3" x14ac:dyDescent="0.25">
      <c r="A63">
        <v>23511</v>
      </c>
      <c r="B63">
        <f t="shared" si="0"/>
        <v>3</v>
      </c>
      <c r="C63">
        <f t="shared" si="1"/>
        <v>25391.88</v>
      </c>
    </row>
    <row r="64" spans="1:3" x14ac:dyDescent="0.25">
      <c r="A64">
        <v>52924</v>
      </c>
      <c r="B64">
        <f t="shared" si="0"/>
        <v>6</v>
      </c>
      <c r="C64">
        <f t="shared" si="1"/>
        <v>58745.64</v>
      </c>
    </row>
    <row r="65" spans="1:3" x14ac:dyDescent="0.25">
      <c r="A65">
        <v>64079</v>
      </c>
      <c r="B65">
        <f t="shared" si="0"/>
        <v>6</v>
      </c>
      <c r="C65">
        <f t="shared" si="1"/>
        <v>71127.69</v>
      </c>
    </row>
    <row r="66" spans="1:3" x14ac:dyDescent="0.25">
      <c r="A66">
        <v>79321</v>
      </c>
      <c r="B66">
        <f t="shared" si="0"/>
        <v>6</v>
      </c>
      <c r="C66">
        <f t="shared" si="1"/>
        <v>88046.31</v>
      </c>
    </row>
    <row r="67" spans="1:3" x14ac:dyDescent="0.25">
      <c r="A67">
        <v>24566</v>
      </c>
      <c r="B67">
        <f t="shared" ref="B67:B130" si="2">IF(A67&lt;$H$4,$G$3,IF(A67&lt;$H$5,$G$4,IF(A67&lt;$H$6,$G$5,IF(A67&lt;$H$7,$G$6,IF(A67&lt;$H$8,$G$7,$G$8)))))</f>
        <v>3</v>
      </c>
      <c r="C67">
        <f t="shared" ref="C67:C130" si="3">A67+A67*0.01*VLOOKUP(B67,$G$2:$I$8,3)</f>
        <v>26531.279999999999</v>
      </c>
    </row>
    <row r="68" spans="1:3" x14ac:dyDescent="0.25">
      <c r="A68">
        <v>25644</v>
      </c>
      <c r="B68">
        <f t="shared" si="2"/>
        <v>3</v>
      </c>
      <c r="C68">
        <f t="shared" si="3"/>
        <v>27695.52</v>
      </c>
    </row>
    <row r="69" spans="1:3" x14ac:dyDescent="0.25">
      <c r="A69">
        <v>46188</v>
      </c>
      <c r="B69">
        <f t="shared" si="2"/>
        <v>5</v>
      </c>
      <c r="C69">
        <f t="shared" si="3"/>
        <v>50806.8</v>
      </c>
    </row>
    <row r="70" spans="1:3" x14ac:dyDescent="0.25">
      <c r="A70">
        <v>65455</v>
      </c>
      <c r="B70">
        <f t="shared" si="2"/>
        <v>6</v>
      </c>
      <c r="C70">
        <f t="shared" si="3"/>
        <v>72655.05</v>
      </c>
    </row>
    <row r="71" spans="1:3" x14ac:dyDescent="0.25">
      <c r="A71">
        <v>77740</v>
      </c>
      <c r="B71">
        <f t="shared" si="2"/>
        <v>6</v>
      </c>
      <c r="C71">
        <f t="shared" si="3"/>
        <v>86291.4</v>
      </c>
    </row>
    <row r="72" spans="1:3" x14ac:dyDescent="0.25">
      <c r="A72">
        <v>77025</v>
      </c>
      <c r="B72">
        <f t="shared" si="2"/>
        <v>6</v>
      </c>
      <c r="C72">
        <f t="shared" si="3"/>
        <v>85497.75</v>
      </c>
    </row>
    <row r="73" spans="1:3" x14ac:dyDescent="0.25">
      <c r="A73">
        <v>32760</v>
      </c>
      <c r="B73">
        <f t="shared" si="2"/>
        <v>4</v>
      </c>
      <c r="C73">
        <f t="shared" si="3"/>
        <v>35708.400000000001</v>
      </c>
    </row>
    <row r="74" spans="1:3" x14ac:dyDescent="0.25">
      <c r="A74">
        <v>9801</v>
      </c>
      <c r="B74">
        <f t="shared" si="2"/>
        <v>1</v>
      </c>
      <c r="C74">
        <f t="shared" si="3"/>
        <v>10389.06</v>
      </c>
    </row>
    <row r="75" spans="1:3" x14ac:dyDescent="0.25">
      <c r="A75">
        <v>18596</v>
      </c>
      <c r="B75">
        <f t="shared" si="2"/>
        <v>2</v>
      </c>
      <c r="C75">
        <f t="shared" si="3"/>
        <v>19897.72</v>
      </c>
    </row>
    <row r="76" spans="1:3" x14ac:dyDescent="0.25">
      <c r="A76">
        <v>69793</v>
      </c>
      <c r="B76">
        <f t="shared" si="2"/>
        <v>6</v>
      </c>
      <c r="C76">
        <f t="shared" si="3"/>
        <v>77470.23</v>
      </c>
    </row>
    <row r="77" spans="1:3" x14ac:dyDescent="0.25">
      <c r="A77">
        <v>22708</v>
      </c>
      <c r="B77">
        <f t="shared" si="2"/>
        <v>3</v>
      </c>
      <c r="C77">
        <f t="shared" si="3"/>
        <v>24524.639999999999</v>
      </c>
    </row>
    <row r="78" spans="1:3" x14ac:dyDescent="0.25">
      <c r="A78">
        <v>42628</v>
      </c>
      <c r="B78">
        <f t="shared" si="2"/>
        <v>5</v>
      </c>
      <c r="C78">
        <f t="shared" si="3"/>
        <v>46890.8</v>
      </c>
    </row>
    <row r="79" spans="1:3" x14ac:dyDescent="0.25">
      <c r="A79">
        <v>63239</v>
      </c>
      <c r="B79">
        <f t="shared" si="2"/>
        <v>6</v>
      </c>
      <c r="C79">
        <f t="shared" si="3"/>
        <v>70195.289999999994</v>
      </c>
    </row>
    <row r="80" spans="1:3" x14ac:dyDescent="0.25">
      <c r="A80">
        <v>5251</v>
      </c>
      <c r="B80">
        <f t="shared" si="2"/>
        <v>1</v>
      </c>
      <c r="C80">
        <f t="shared" si="3"/>
        <v>5566.06</v>
      </c>
    </row>
    <row r="81" spans="1:3" x14ac:dyDescent="0.25">
      <c r="A81">
        <v>19304</v>
      </c>
      <c r="B81">
        <f t="shared" si="2"/>
        <v>2</v>
      </c>
      <c r="C81">
        <f t="shared" si="3"/>
        <v>20655.28</v>
      </c>
    </row>
    <row r="82" spans="1:3" x14ac:dyDescent="0.25">
      <c r="A82">
        <v>76636</v>
      </c>
      <c r="B82">
        <f t="shared" si="2"/>
        <v>6</v>
      </c>
      <c r="C82">
        <f t="shared" si="3"/>
        <v>85065.96</v>
      </c>
    </row>
    <row r="83" spans="1:3" x14ac:dyDescent="0.25">
      <c r="A83">
        <v>49199</v>
      </c>
      <c r="B83">
        <f t="shared" si="2"/>
        <v>5</v>
      </c>
      <c r="C83">
        <f t="shared" si="3"/>
        <v>54118.9</v>
      </c>
    </row>
    <row r="84" spans="1:3" x14ac:dyDescent="0.25">
      <c r="A84">
        <v>73984</v>
      </c>
      <c r="B84">
        <f t="shared" si="2"/>
        <v>6</v>
      </c>
      <c r="C84">
        <f t="shared" si="3"/>
        <v>82122.240000000005</v>
      </c>
    </row>
    <row r="85" spans="1:3" x14ac:dyDescent="0.25">
      <c r="A85">
        <v>50591</v>
      </c>
      <c r="B85">
        <f t="shared" si="2"/>
        <v>6</v>
      </c>
      <c r="C85">
        <f t="shared" si="3"/>
        <v>56156.01</v>
      </c>
    </row>
    <row r="86" spans="1:3" x14ac:dyDescent="0.25">
      <c r="A86">
        <v>51159</v>
      </c>
      <c r="B86">
        <f t="shared" si="2"/>
        <v>6</v>
      </c>
      <c r="C86">
        <f t="shared" si="3"/>
        <v>56786.49</v>
      </c>
    </row>
    <row r="87" spans="1:3" x14ac:dyDescent="0.25">
      <c r="A87">
        <v>71296</v>
      </c>
      <c r="B87">
        <f t="shared" si="2"/>
        <v>6</v>
      </c>
      <c r="C87">
        <f t="shared" si="3"/>
        <v>79138.559999999998</v>
      </c>
    </row>
    <row r="88" spans="1:3" x14ac:dyDescent="0.25">
      <c r="A88">
        <v>56366</v>
      </c>
      <c r="B88">
        <f t="shared" si="2"/>
        <v>6</v>
      </c>
      <c r="C88">
        <f t="shared" si="3"/>
        <v>62566.26</v>
      </c>
    </row>
    <row r="89" spans="1:3" x14ac:dyDescent="0.25">
      <c r="A89">
        <v>10471</v>
      </c>
      <c r="B89">
        <f t="shared" si="2"/>
        <v>2</v>
      </c>
      <c r="C89">
        <f t="shared" si="3"/>
        <v>11203.97</v>
      </c>
    </row>
    <row r="90" spans="1:3" x14ac:dyDescent="0.25">
      <c r="A90">
        <v>22091</v>
      </c>
      <c r="B90">
        <f t="shared" si="2"/>
        <v>3</v>
      </c>
      <c r="C90">
        <f t="shared" si="3"/>
        <v>23858.28</v>
      </c>
    </row>
    <row r="91" spans="1:3" x14ac:dyDescent="0.25">
      <c r="A91">
        <v>28275</v>
      </c>
      <c r="B91">
        <f t="shared" si="2"/>
        <v>3</v>
      </c>
      <c r="C91">
        <f t="shared" si="3"/>
        <v>30537</v>
      </c>
    </row>
    <row r="92" spans="1:3" x14ac:dyDescent="0.25">
      <c r="A92">
        <v>59123</v>
      </c>
      <c r="B92">
        <f t="shared" si="2"/>
        <v>6</v>
      </c>
      <c r="C92">
        <f t="shared" si="3"/>
        <v>65626.53</v>
      </c>
    </row>
    <row r="93" spans="1:3" x14ac:dyDescent="0.25">
      <c r="A93">
        <v>73406</v>
      </c>
      <c r="B93">
        <f t="shared" si="2"/>
        <v>6</v>
      </c>
      <c r="C93">
        <f t="shared" si="3"/>
        <v>81480.66</v>
      </c>
    </row>
    <row r="94" spans="1:3" x14ac:dyDescent="0.25">
      <c r="A94">
        <v>50770</v>
      </c>
      <c r="B94">
        <f t="shared" si="2"/>
        <v>6</v>
      </c>
      <c r="C94">
        <f t="shared" si="3"/>
        <v>56354.7</v>
      </c>
    </row>
    <row r="95" spans="1:3" x14ac:dyDescent="0.25">
      <c r="A95">
        <v>78505</v>
      </c>
      <c r="B95">
        <f t="shared" si="2"/>
        <v>6</v>
      </c>
      <c r="C95">
        <f t="shared" si="3"/>
        <v>87140.55</v>
      </c>
    </row>
    <row r="96" spans="1:3" x14ac:dyDescent="0.25">
      <c r="A96">
        <v>20957</v>
      </c>
      <c r="B96">
        <f t="shared" si="2"/>
        <v>3</v>
      </c>
      <c r="C96">
        <f t="shared" si="3"/>
        <v>22633.56</v>
      </c>
    </row>
    <row r="97" spans="1:3" x14ac:dyDescent="0.25">
      <c r="A97">
        <v>6289</v>
      </c>
      <c r="B97">
        <f t="shared" si="2"/>
        <v>1</v>
      </c>
      <c r="C97">
        <f t="shared" si="3"/>
        <v>6666.34</v>
      </c>
    </row>
    <row r="98" spans="1:3" x14ac:dyDescent="0.25">
      <c r="A98">
        <v>268</v>
      </c>
      <c r="B98">
        <f t="shared" si="2"/>
        <v>1</v>
      </c>
      <c r="C98">
        <f t="shared" si="3"/>
        <v>284.08</v>
      </c>
    </row>
    <row r="99" spans="1:3" x14ac:dyDescent="0.25">
      <c r="A99">
        <v>1000</v>
      </c>
      <c r="B99">
        <f t="shared" si="2"/>
        <v>1</v>
      </c>
      <c r="C99">
        <f t="shared" si="3"/>
        <v>1060</v>
      </c>
    </row>
    <row r="100" spans="1:3" x14ac:dyDescent="0.25">
      <c r="A100">
        <v>69132</v>
      </c>
      <c r="B100">
        <f t="shared" si="2"/>
        <v>6</v>
      </c>
      <c r="C100">
        <f t="shared" si="3"/>
        <v>76736.52</v>
      </c>
    </row>
    <row r="101" spans="1:3" x14ac:dyDescent="0.25">
      <c r="A101">
        <v>71517</v>
      </c>
      <c r="B101">
        <f t="shared" si="2"/>
        <v>6</v>
      </c>
      <c r="C101">
        <f t="shared" si="3"/>
        <v>79383.87</v>
      </c>
    </row>
    <row r="102" spans="1:3" x14ac:dyDescent="0.25">
      <c r="A102">
        <v>71249</v>
      </c>
      <c r="B102">
        <f t="shared" si="2"/>
        <v>6</v>
      </c>
      <c r="C102">
        <f t="shared" si="3"/>
        <v>79086.39</v>
      </c>
    </row>
    <row r="103" spans="1:3" x14ac:dyDescent="0.25">
      <c r="A103">
        <v>49556</v>
      </c>
      <c r="B103">
        <f t="shared" si="2"/>
        <v>5</v>
      </c>
      <c r="C103">
        <f t="shared" si="3"/>
        <v>54511.6</v>
      </c>
    </row>
    <row r="104" spans="1:3" x14ac:dyDescent="0.25">
      <c r="A104">
        <v>36545</v>
      </c>
      <c r="B104">
        <f t="shared" si="2"/>
        <v>4</v>
      </c>
      <c r="C104">
        <f t="shared" si="3"/>
        <v>39834.050000000003</v>
      </c>
    </row>
    <row r="105" spans="1:3" x14ac:dyDescent="0.25">
      <c r="A105">
        <v>74113</v>
      </c>
      <c r="B105">
        <f t="shared" si="2"/>
        <v>6</v>
      </c>
      <c r="C105">
        <f t="shared" si="3"/>
        <v>82265.429999999993</v>
      </c>
    </row>
    <row r="106" spans="1:3" x14ac:dyDescent="0.25">
      <c r="A106">
        <v>60472</v>
      </c>
      <c r="B106">
        <f t="shared" si="2"/>
        <v>6</v>
      </c>
      <c r="C106">
        <f t="shared" si="3"/>
        <v>67123.92</v>
      </c>
    </row>
    <row r="107" spans="1:3" x14ac:dyDescent="0.25">
      <c r="A107">
        <v>14520</v>
      </c>
      <c r="B107">
        <f t="shared" si="2"/>
        <v>2</v>
      </c>
      <c r="C107">
        <f t="shared" si="3"/>
        <v>15536.4</v>
      </c>
    </row>
    <row r="108" spans="1:3" x14ac:dyDescent="0.25">
      <c r="A108">
        <v>28046</v>
      </c>
      <c r="B108">
        <f t="shared" si="2"/>
        <v>3</v>
      </c>
      <c r="C108">
        <f t="shared" si="3"/>
        <v>30289.68</v>
      </c>
    </row>
    <row r="109" spans="1:3" x14ac:dyDescent="0.25">
      <c r="A109">
        <v>79936</v>
      </c>
      <c r="B109">
        <f t="shared" si="2"/>
        <v>6</v>
      </c>
      <c r="C109">
        <f t="shared" si="3"/>
        <v>88728.960000000006</v>
      </c>
    </row>
    <row r="110" spans="1:3" x14ac:dyDescent="0.25">
      <c r="A110">
        <v>36109</v>
      </c>
      <c r="B110">
        <f t="shared" si="2"/>
        <v>4</v>
      </c>
      <c r="C110">
        <f t="shared" si="3"/>
        <v>39358.81</v>
      </c>
    </row>
    <row r="111" spans="1:3" x14ac:dyDescent="0.25">
      <c r="A111">
        <v>42336</v>
      </c>
      <c r="B111">
        <f t="shared" si="2"/>
        <v>5</v>
      </c>
      <c r="C111">
        <f t="shared" si="3"/>
        <v>46569.599999999999</v>
      </c>
    </row>
    <row r="112" spans="1:3" x14ac:dyDescent="0.25">
      <c r="A112">
        <v>64550</v>
      </c>
      <c r="B112">
        <f t="shared" si="2"/>
        <v>6</v>
      </c>
      <c r="C112">
        <f t="shared" si="3"/>
        <v>71650.5</v>
      </c>
    </row>
    <row r="113" spans="1:3" x14ac:dyDescent="0.25">
      <c r="A113">
        <v>6342</v>
      </c>
      <c r="B113">
        <f t="shared" si="2"/>
        <v>1</v>
      </c>
      <c r="C113">
        <f t="shared" si="3"/>
        <v>6722.52</v>
      </c>
    </row>
    <row r="114" spans="1:3" x14ac:dyDescent="0.25">
      <c r="A114">
        <v>76170</v>
      </c>
      <c r="B114">
        <f t="shared" si="2"/>
        <v>6</v>
      </c>
      <c r="C114">
        <f t="shared" si="3"/>
        <v>84548.7</v>
      </c>
    </row>
    <row r="115" spans="1:3" x14ac:dyDescent="0.25">
      <c r="A115">
        <v>23751</v>
      </c>
      <c r="B115">
        <f t="shared" si="2"/>
        <v>3</v>
      </c>
      <c r="C115">
        <f t="shared" si="3"/>
        <v>25651.08</v>
      </c>
    </row>
    <row r="116" spans="1:3" x14ac:dyDescent="0.25">
      <c r="A116">
        <v>7756</v>
      </c>
      <c r="B116">
        <f t="shared" si="2"/>
        <v>1</v>
      </c>
      <c r="C116">
        <f t="shared" si="3"/>
        <v>8221.36</v>
      </c>
    </row>
    <row r="117" spans="1:3" x14ac:dyDescent="0.25">
      <c r="A117">
        <v>24673</v>
      </c>
      <c r="B117">
        <f t="shared" si="2"/>
        <v>3</v>
      </c>
      <c r="C117">
        <f t="shared" si="3"/>
        <v>26646.84</v>
      </c>
    </row>
    <row r="118" spans="1:3" x14ac:dyDescent="0.25">
      <c r="A118">
        <v>67375</v>
      </c>
      <c r="B118">
        <f t="shared" si="2"/>
        <v>6</v>
      </c>
      <c r="C118">
        <f t="shared" si="3"/>
        <v>74786.25</v>
      </c>
    </row>
    <row r="119" spans="1:3" x14ac:dyDescent="0.25">
      <c r="A119">
        <v>43911</v>
      </c>
      <c r="B119">
        <f t="shared" si="2"/>
        <v>5</v>
      </c>
      <c r="C119">
        <f t="shared" si="3"/>
        <v>48302.1</v>
      </c>
    </row>
    <row r="120" spans="1:3" x14ac:dyDescent="0.25">
      <c r="A120">
        <v>19276</v>
      </c>
      <c r="B120">
        <f t="shared" si="2"/>
        <v>2</v>
      </c>
      <c r="C120">
        <f t="shared" si="3"/>
        <v>20625.32</v>
      </c>
    </row>
    <row r="121" spans="1:3" x14ac:dyDescent="0.25">
      <c r="A121">
        <v>12423</v>
      </c>
      <c r="B121">
        <f t="shared" si="2"/>
        <v>2</v>
      </c>
      <c r="C121">
        <f t="shared" si="3"/>
        <v>13292.61</v>
      </c>
    </row>
    <row r="122" spans="1:3" x14ac:dyDescent="0.25">
      <c r="A122">
        <v>78517</v>
      </c>
      <c r="B122">
        <f t="shared" si="2"/>
        <v>6</v>
      </c>
      <c r="C122">
        <f t="shared" si="3"/>
        <v>87153.87</v>
      </c>
    </row>
    <row r="123" spans="1:3" x14ac:dyDescent="0.25">
      <c r="A123">
        <v>16941</v>
      </c>
      <c r="B123">
        <f t="shared" si="2"/>
        <v>2</v>
      </c>
      <c r="C123">
        <f t="shared" si="3"/>
        <v>18126.87</v>
      </c>
    </row>
    <row r="124" spans="1:3" x14ac:dyDescent="0.25">
      <c r="A124">
        <v>25374</v>
      </c>
      <c r="B124">
        <f t="shared" si="2"/>
        <v>3</v>
      </c>
      <c r="C124">
        <f t="shared" si="3"/>
        <v>27403.919999999998</v>
      </c>
    </row>
    <row r="125" spans="1:3" x14ac:dyDescent="0.25">
      <c r="A125">
        <v>76189</v>
      </c>
      <c r="B125">
        <f t="shared" si="2"/>
        <v>6</v>
      </c>
      <c r="C125">
        <f t="shared" si="3"/>
        <v>84569.79</v>
      </c>
    </row>
    <row r="126" spans="1:3" x14ac:dyDescent="0.25">
      <c r="A126">
        <v>27099</v>
      </c>
      <c r="B126">
        <f t="shared" si="2"/>
        <v>3</v>
      </c>
      <c r="C126">
        <f t="shared" si="3"/>
        <v>29266.92</v>
      </c>
    </row>
    <row r="127" spans="1:3" x14ac:dyDescent="0.25">
      <c r="A127">
        <v>39916</v>
      </c>
      <c r="B127">
        <f t="shared" si="2"/>
        <v>4</v>
      </c>
      <c r="C127">
        <f t="shared" si="3"/>
        <v>43508.44</v>
      </c>
    </row>
    <row r="128" spans="1:3" x14ac:dyDescent="0.25">
      <c r="A128">
        <v>50075</v>
      </c>
      <c r="B128">
        <f t="shared" si="2"/>
        <v>6</v>
      </c>
      <c r="C128">
        <f t="shared" si="3"/>
        <v>55583.25</v>
      </c>
    </row>
    <row r="129" spans="1:3" x14ac:dyDescent="0.25">
      <c r="A129">
        <v>14918</v>
      </c>
      <c r="B129">
        <f t="shared" si="2"/>
        <v>2</v>
      </c>
      <c r="C129">
        <f t="shared" si="3"/>
        <v>15962.26</v>
      </c>
    </row>
    <row r="130" spans="1:3" x14ac:dyDescent="0.25">
      <c r="A130">
        <v>11502</v>
      </c>
      <c r="B130">
        <f t="shared" si="2"/>
        <v>2</v>
      </c>
      <c r="C130">
        <f t="shared" si="3"/>
        <v>12307.14</v>
      </c>
    </row>
    <row r="131" spans="1:3" x14ac:dyDescent="0.25">
      <c r="A131">
        <v>5009</v>
      </c>
      <c r="B131">
        <f t="shared" ref="B131:B194" si="4">IF(A131&lt;$H$4,$G$3,IF(A131&lt;$H$5,$G$4,IF(A131&lt;$H$6,$G$5,IF(A131&lt;$H$7,$G$6,IF(A131&lt;$H$8,$G$7,$G$8)))))</f>
        <v>1</v>
      </c>
      <c r="C131">
        <f t="shared" ref="C131:C194" si="5">A131+A131*0.01*VLOOKUP(B131,$G$2:$I$8,3)</f>
        <v>5309.54</v>
      </c>
    </row>
    <row r="132" spans="1:3" x14ac:dyDescent="0.25">
      <c r="A132">
        <v>53818</v>
      </c>
      <c r="B132">
        <f t="shared" si="4"/>
        <v>6</v>
      </c>
      <c r="C132">
        <f t="shared" si="5"/>
        <v>59737.98</v>
      </c>
    </row>
    <row r="133" spans="1:3" x14ac:dyDescent="0.25">
      <c r="A133">
        <v>43242</v>
      </c>
      <c r="B133">
        <f t="shared" si="4"/>
        <v>5</v>
      </c>
      <c r="C133">
        <f t="shared" si="5"/>
        <v>47566.2</v>
      </c>
    </row>
    <row r="134" spans="1:3" x14ac:dyDescent="0.25">
      <c r="A134">
        <v>18681</v>
      </c>
      <c r="B134">
        <f t="shared" si="4"/>
        <v>2</v>
      </c>
      <c r="C134">
        <f t="shared" si="5"/>
        <v>19988.669999999998</v>
      </c>
    </row>
    <row r="135" spans="1:3" x14ac:dyDescent="0.25">
      <c r="A135">
        <v>52956</v>
      </c>
      <c r="B135">
        <f t="shared" si="4"/>
        <v>6</v>
      </c>
      <c r="C135">
        <f t="shared" si="5"/>
        <v>58781.16</v>
      </c>
    </row>
    <row r="136" spans="1:3" x14ac:dyDescent="0.25">
      <c r="A136">
        <v>54442</v>
      </c>
      <c r="B136">
        <f t="shared" si="4"/>
        <v>6</v>
      </c>
      <c r="C136">
        <f t="shared" si="5"/>
        <v>60430.62</v>
      </c>
    </row>
    <row r="137" spans="1:3" x14ac:dyDescent="0.25">
      <c r="A137">
        <v>34208</v>
      </c>
      <c r="B137">
        <f t="shared" si="4"/>
        <v>4</v>
      </c>
      <c r="C137">
        <f t="shared" si="5"/>
        <v>37286.720000000001</v>
      </c>
    </row>
    <row r="138" spans="1:3" x14ac:dyDescent="0.25">
      <c r="A138">
        <v>14249</v>
      </c>
      <c r="B138">
        <f t="shared" si="4"/>
        <v>2</v>
      </c>
      <c r="C138">
        <f t="shared" si="5"/>
        <v>15246.43</v>
      </c>
    </row>
    <row r="139" spans="1:3" x14ac:dyDescent="0.25">
      <c r="A139">
        <v>51489</v>
      </c>
      <c r="B139">
        <f t="shared" si="4"/>
        <v>6</v>
      </c>
      <c r="C139">
        <f t="shared" si="5"/>
        <v>57152.79</v>
      </c>
    </row>
    <row r="140" spans="1:3" x14ac:dyDescent="0.25">
      <c r="A140">
        <v>26005</v>
      </c>
      <c r="B140">
        <f t="shared" si="4"/>
        <v>3</v>
      </c>
      <c r="C140">
        <f t="shared" si="5"/>
        <v>28085.4</v>
      </c>
    </row>
    <row r="141" spans="1:3" x14ac:dyDescent="0.25">
      <c r="A141">
        <v>38848</v>
      </c>
      <c r="B141">
        <f t="shared" si="4"/>
        <v>4</v>
      </c>
      <c r="C141">
        <f t="shared" si="5"/>
        <v>42344.32</v>
      </c>
    </row>
    <row r="142" spans="1:3" x14ac:dyDescent="0.25">
      <c r="A142">
        <v>77453</v>
      </c>
      <c r="B142">
        <f t="shared" si="4"/>
        <v>6</v>
      </c>
      <c r="C142">
        <f t="shared" si="5"/>
        <v>85972.83</v>
      </c>
    </row>
    <row r="143" spans="1:3" x14ac:dyDescent="0.25">
      <c r="A143">
        <v>10490</v>
      </c>
      <c r="B143">
        <f t="shared" si="4"/>
        <v>2</v>
      </c>
      <c r="C143">
        <f t="shared" si="5"/>
        <v>11224.3</v>
      </c>
    </row>
    <row r="144" spans="1:3" x14ac:dyDescent="0.25">
      <c r="A144">
        <v>14727</v>
      </c>
      <c r="B144">
        <f t="shared" si="4"/>
        <v>2</v>
      </c>
      <c r="C144">
        <f t="shared" si="5"/>
        <v>15757.89</v>
      </c>
    </row>
    <row r="145" spans="1:3" x14ac:dyDescent="0.25">
      <c r="A145">
        <v>69402</v>
      </c>
      <c r="B145">
        <f t="shared" si="4"/>
        <v>6</v>
      </c>
      <c r="C145">
        <f t="shared" si="5"/>
        <v>77036.22</v>
      </c>
    </row>
    <row r="146" spans="1:3" x14ac:dyDescent="0.25">
      <c r="A146">
        <v>35081</v>
      </c>
      <c r="B146">
        <f t="shared" si="4"/>
        <v>4</v>
      </c>
      <c r="C146">
        <f t="shared" si="5"/>
        <v>38238.29</v>
      </c>
    </row>
    <row r="147" spans="1:3" x14ac:dyDescent="0.25">
      <c r="A147">
        <v>22598</v>
      </c>
      <c r="B147">
        <f t="shared" si="4"/>
        <v>3</v>
      </c>
      <c r="C147">
        <f t="shared" si="5"/>
        <v>24405.84</v>
      </c>
    </row>
    <row r="148" spans="1:3" x14ac:dyDescent="0.25">
      <c r="A148">
        <v>40493</v>
      </c>
      <c r="B148">
        <f t="shared" si="4"/>
        <v>5</v>
      </c>
      <c r="C148">
        <f t="shared" si="5"/>
        <v>44542.3</v>
      </c>
    </row>
    <row r="149" spans="1:3" x14ac:dyDescent="0.25">
      <c r="A149">
        <v>11407</v>
      </c>
      <c r="B149">
        <f t="shared" si="4"/>
        <v>2</v>
      </c>
      <c r="C149">
        <f t="shared" si="5"/>
        <v>12205.49</v>
      </c>
    </row>
    <row r="150" spans="1:3" x14ac:dyDescent="0.25">
      <c r="A150">
        <v>24624</v>
      </c>
      <c r="B150">
        <f t="shared" si="4"/>
        <v>3</v>
      </c>
      <c r="C150">
        <f t="shared" si="5"/>
        <v>26593.919999999998</v>
      </c>
    </row>
    <row r="151" spans="1:3" x14ac:dyDescent="0.25">
      <c r="A151">
        <v>3691</v>
      </c>
      <c r="B151">
        <f t="shared" si="4"/>
        <v>1</v>
      </c>
      <c r="C151">
        <f t="shared" si="5"/>
        <v>3912.46</v>
      </c>
    </row>
    <row r="152" spans="1:3" x14ac:dyDescent="0.25">
      <c r="A152">
        <v>45933</v>
      </c>
      <c r="B152">
        <f t="shared" si="4"/>
        <v>5</v>
      </c>
      <c r="C152">
        <f t="shared" si="5"/>
        <v>50526.3</v>
      </c>
    </row>
    <row r="153" spans="1:3" x14ac:dyDescent="0.25">
      <c r="A153">
        <v>1388</v>
      </c>
      <c r="B153">
        <f t="shared" si="4"/>
        <v>1</v>
      </c>
      <c r="C153">
        <f t="shared" si="5"/>
        <v>1471.28</v>
      </c>
    </row>
    <row r="154" spans="1:3" x14ac:dyDescent="0.25">
      <c r="A154">
        <v>77221</v>
      </c>
      <c r="B154">
        <f t="shared" si="4"/>
        <v>6</v>
      </c>
      <c r="C154">
        <f t="shared" si="5"/>
        <v>85715.31</v>
      </c>
    </row>
    <row r="155" spans="1:3" x14ac:dyDescent="0.25">
      <c r="A155">
        <v>38764</v>
      </c>
      <c r="B155">
        <f t="shared" si="4"/>
        <v>4</v>
      </c>
      <c r="C155">
        <f t="shared" si="5"/>
        <v>42252.76</v>
      </c>
    </row>
    <row r="156" spans="1:3" x14ac:dyDescent="0.25">
      <c r="A156">
        <v>10706</v>
      </c>
      <c r="B156">
        <f t="shared" si="4"/>
        <v>2</v>
      </c>
      <c r="C156">
        <f t="shared" si="5"/>
        <v>11455.42</v>
      </c>
    </row>
    <row r="157" spans="1:3" x14ac:dyDescent="0.25">
      <c r="A157">
        <v>41494</v>
      </c>
      <c r="B157">
        <f t="shared" si="4"/>
        <v>5</v>
      </c>
      <c r="C157">
        <f t="shared" si="5"/>
        <v>45643.4</v>
      </c>
    </row>
    <row r="158" spans="1:3" x14ac:dyDescent="0.25">
      <c r="A158">
        <v>53146</v>
      </c>
      <c r="B158">
        <f t="shared" si="4"/>
        <v>6</v>
      </c>
      <c r="C158">
        <f t="shared" si="5"/>
        <v>58992.06</v>
      </c>
    </row>
    <row r="159" spans="1:3" x14ac:dyDescent="0.25">
      <c r="A159">
        <v>55053</v>
      </c>
      <c r="B159">
        <f t="shared" si="4"/>
        <v>6</v>
      </c>
      <c r="C159">
        <f t="shared" si="5"/>
        <v>61108.83</v>
      </c>
    </row>
    <row r="160" spans="1:3" x14ac:dyDescent="0.25">
      <c r="A160">
        <v>53986</v>
      </c>
      <c r="B160">
        <f t="shared" si="4"/>
        <v>6</v>
      </c>
      <c r="C160">
        <f t="shared" si="5"/>
        <v>59924.46</v>
      </c>
    </row>
    <row r="161" spans="1:3" x14ac:dyDescent="0.25">
      <c r="A161">
        <v>53465</v>
      </c>
      <c r="B161">
        <f t="shared" si="4"/>
        <v>6</v>
      </c>
      <c r="C161">
        <f t="shared" si="5"/>
        <v>59346.15</v>
      </c>
    </row>
    <row r="162" spans="1:3" x14ac:dyDescent="0.25">
      <c r="A162">
        <v>16027</v>
      </c>
      <c r="B162">
        <f t="shared" si="4"/>
        <v>2</v>
      </c>
      <c r="C162">
        <f t="shared" si="5"/>
        <v>17148.89</v>
      </c>
    </row>
    <row r="163" spans="1:3" x14ac:dyDescent="0.25">
      <c r="A163">
        <v>71121</v>
      </c>
      <c r="B163">
        <f t="shared" si="4"/>
        <v>6</v>
      </c>
      <c r="C163">
        <f t="shared" si="5"/>
        <v>78944.31</v>
      </c>
    </row>
    <row r="164" spans="1:3" x14ac:dyDescent="0.25">
      <c r="A164">
        <v>68886</v>
      </c>
      <c r="B164">
        <f t="shared" si="4"/>
        <v>6</v>
      </c>
      <c r="C164">
        <f t="shared" si="5"/>
        <v>76463.460000000006</v>
      </c>
    </row>
    <row r="165" spans="1:3" x14ac:dyDescent="0.25">
      <c r="A165">
        <v>65587</v>
      </c>
      <c r="B165">
        <f t="shared" si="4"/>
        <v>6</v>
      </c>
      <c r="C165">
        <f t="shared" si="5"/>
        <v>72801.570000000007</v>
      </c>
    </row>
    <row r="166" spans="1:3" x14ac:dyDescent="0.25">
      <c r="A166">
        <v>72828</v>
      </c>
      <c r="B166">
        <f t="shared" si="4"/>
        <v>6</v>
      </c>
      <c r="C166">
        <f t="shared" si="5"/>
        <v>80839.08</v>
      </c>
    </row>
    <row r="167" spans="1:3" x14ac:dyDescent="0.25">
      <c r="A167">
        <v>54778</v>
      </c>
      <c r="B167">
        <f t="shared" si="4"/>
        <v>6</v>
      </c>
      <c r="C167">
        <f t="shared" si="5"/>
        <v>60803.58</v>
      </c>
    </row>
    <row r="168" spans="1:3" x14ac:dyDescent="0.25">
      <c r="A168">
        <v>3946</v>
      </c>
      <c r="B168">
        <f t="shared" si="4"/>
        <v>1</v>
      </c>
      <c r="C168">
        <f t="shared" si="5"/>
        <v>4182.76</v>
      </c>
    </row>
    <row r="169" spans="1:3" x14ac:dyDescent="0.25">
      <c r="A169">
        <v>37078</v>
      </c>
      <c r="B169">
        <f t="shared" si="4"/>
        <v>4</v>
      </c>
      <c r="C169">
        <f t="shared" si="5"/>
        <v>40415.020000000004</v>
      </c>
    </row>
    <row r="170" spans="1:3" x14ac:dyDescent="0.25">
      <c r="A170">
        <v>53536</v>
      </c>
      <c r="B170">
        <f t="shared" si="4"/>
        <v>6</v>
      </c>
      <c r="C170">
        <f t="shared" si="5"/>
        <v>59424.959999999999</v>
      </c>
    </row>
    <row r="171" spans="1:3" x14ac:dyDescent="0.25">
      <c r="A171">
        <v>77088</v>
      </c>
      <c r="B171">
        <f t="shared" si="4"/>
        <v>6</v>
      </c>
      <c r="C171">
        <f t="shared" si="5"/>
        <v>85567.679999999993</v>
      </c>
    </row>
    <row r="172" spans="1:3" x14ac:dyDescent="0.25">
      <c r="A172">
        <v>7158</v>
      </c>
      <c r="B172">
        <f t="shared" si="4"/>
        <v>1</v>
      </c>
      <c r="C172">
        <f t="shared" si="5"/>
        <v>7587.48</v>
      </c>
    </row>
    <row r="173" spans="1:3" x14ac:dyDescent="0.25">
      <c r="A173">
        <v>52922</v>
      </c>
      <c r="B173">
        <f t="shared" si="4"/>
        <v>6</v>
      </c>
      <c r="C173">
        <f t="shared" si="5"/>
        <v>58743.42</v>
      </c>
    </row>
    <row r="174" spans="1:3" x14ac:dyDescent="0.25">
      <c r="A174">
        <v>26901</v>
      </c>
      <c r="B174">
        <f t="shared" si="4"/>
        <v>3</v>
      </c>
      <c r="C174">
        <f t="shared" si="5"/>
        <v>29053.08</v>
      </c>
    </row>
    <row r="175" spans="1:3" x14ac:dyDescent="0.25">
      <c r="A175">
        <v>19543</v>
      </c>
      <c r="B175">
        <f t="shared" si="4"/>
        <v>2</v>
      </c>
      <c r="C175">
        <f t="shared" si="5"/>
        <v>20911.009999999998</v>
      </c>
    </row>
    <row r="176" spans="1:3" x14ac:dyDescent="0.25">
      <c r="A176">
        <v>50643</v>
      </c>
      <c r="B176">
        <f t="shared" si="4"/>
        <v>6</v>
      </c>
      <c r="C176">
        <f t="shared" si="5"/>
        <v>56213.73</v>
      </c>
    </row>
    <row r="177" spans="1:3" x14ac:dyDescent="0.25">
      <c r="A177">
        <v>62474</v>
      </c>
      <c r="B177">
        <f t="shared" si="4"/>
        <v>6</v>
      </c>
      <c r="C177">
        <f t="shared" si="5"/>
        <v>69346.14</v>
      </c>
    </row>
    <row r="178" spans="1:3" x14ac:dyDescent="0.25">
      <c r="A178">
        <v>18993</v>
      </c>
      <c r="B178">
        <f t="shared" si="4"/>
        <v>2</v>
      </c>
      <c r="C178">
        <f t="shared" si="5"/>
        <v>20322.509999999998</v>
      </c>
    </row>
    <row r="179" spans="1:3" x14ac:dyDescent="0.25">
      <c r="A179">
        <v>49005</v>
      </c>
      <c r="B179">
        <f t="shared" si="4"/>
        <v>5</v>
      </c>
      <c r="C179">
        <f t="shared" si="5"/>
        <v>53905.5</v>
      </c>
    </row>
    <row r="180" spans="1:3" x14ac:dyDescent="0.25">
      <c r="A180">
        <v>14739</v>
      </c>
      <c r="B180">
        <f t="shared" si="4"/>
        <v>2</v>
      </c>
      <c r="C180">
        <f t="shared" si="5"/>
        <v>15770.73</v>
      </c>
    </row>
    <row r="181" spans="1:3" x14ac:dyDescent="0.25">
      <c r="A181">
        <v>3022</v>
      </c>
      <c r="B181">
        <f t="shared" si="4"/>
        <v>1</v>
      </c>
      <c r="C181">
        <f t="shared" si="5"/>
        <v>3203.32</v>
      </c>
    </row>
    <row r="182" spans="1:3" x14ac:dyDescent="0.25">
      <c r="A182">
        <v>36598</v>
      </c>
      <c r="B182">
        <f t="shared" si="4"/>
        <v>4</v>
      </c>
      <c r="C182">
        <f t="shared" si="5"/>
        <v>39891.82</v>
      </c>
    </row>
    <row r="183" spans="1:3" x14ac:dyDescent="0.25">
      <c r="A183">
        <v>33848</v>
      </c>
      <c r="B183">
        <f t="shared" si="4"/>
        <v>4</v>
      </c>
      <c r="C183">
        <f t="shared" si="5"/>
        <v>36894.32</v>
      </c>
    </row>
    <row r="184" spans="1:3" x14ac:dyDescent="0.25">
      <c r="A184">
        <v>3830</v>
      </c>
      <c r="B184">
        <f t="shared" si="4"/>
        <v>1</v>
      </c>
      <c r="C184">
        <f t="shared" si="5"/>
        <v>4059.8</v>
      </c>
    </row>
    <row r="185" spans="1:3" x14ac:dyDescent="0.25">
      <c r="A185">
        <v>15818</v>
      </c>
      <c r="B185">
        <f t="shared" si="4"/>
        <v>2</v>
      </c>
      <c r="C185">
        <f t="shared" si="5"/>
        <v>16925.259999999998</v>
      </c>
    </row>
    <row r="186" spans="1:3" x14ac:dyDescent="0.25">
      <c r="A186">
        <v>21448</v>
      </c>
      <c r="B186">
        <f t="shared" si="4"/>
        <v>3</v>
      </c>
      <c r="C186">
        <f t="shared" si="5"/>
        <v>23163.84</v>
      </c>
    </row>
    <row r="187" spans="1:3" x14ac:dyDescent="0.25">
      <c r="A187">
        <v>28592</v>
      </c>
      <c r="B187">
        <f t="shared" si="4"/>
        <v>3</v>
      </c>
      <c r="C187">
        <f t="shared" si="5"/>
        <v>30879.360000000001</v>
      </c>
    </row>
    <row r="188" spans="1:3" x14ac:dyDescent="0.25">
      <c r="A188">
        <v>72694</v>
      </c>
      <c r="B188">
        <f t="shared" si="4"/>
        <v>6</v>
      </c>
      <c r="C188">
        <f t="shared" si="5"/>
        <v>80690.34</v>
      </c>
    </row>
    <row r="189" spans="1:3" x14ac:dyDescent="0.25">
      <c r="A189">
        <v>77122</v>
      </c>
      <c r="B189">
        <f t="shared" si="4"/>
        <v>6</v>
      </c>
      <c r="C189">
        <f t="shared" si="5"/>
        <v>85605.42</v>
      </c>
    </row>
    <row r="190" spans="1:3" x14ac:dyDescent="0.25">
      <c r="A190">
        <v>1546</v>
      </c>
      <c r="B190">
        <f t="shared" si="4"/>
        <v>1</v>
      </c>
      <c r="C190">
        <f t="shared" si="5"/>
        <v>1638.76</v>
      </c>
    </row>
    <row r="191" spans="1:3" x14ac:dyDescent="0.25">
      <c r="A191">
        <v>9431</v>
      </c>
      <c r="B191">
        <f t="shared" si="4"/>
        <v>1</v>
      </c>
      <c r="C191">
        <f t="shared" si="5"/>
        <v>9996.86</v>
      </c>
    </row>
    <row r="192" spans="1:3" x14ac:dyDescent="0.25">
      <c r="A192">
        <v>66005</v>
      </c>
      <c r="B192">
        <f t="shared" si="4"/>
        <v>6</v>
      </c>
      <c r="C192">
        <f t="shared" si="5"/>
        <v>73265.55</v>
      </c>
    </row>
    <row r="193" spans="1:3" x14ac:dyDescent="0.25">
      <c r="A193">
        <v>5764</v>
      </c>
      <c r="B193">
        <f t="shared" si="4"/>
        <v>1</v>
      </c>
      <c r="C193">
        <f t="shared" si="5"/>
        <v>6109.84</v>
      </c>
    </row>
    <row r="194" spans="1:3" x14ac:dyDescent="0.25">
      <c r="A194">
        <v>11818</v>
      </c>
      <c r="B194">
        <f t="shared" si="4"/>
        <v>2</v>
      </c>
      <c r="C194">
        <f t="shared" si="5"/>
        <v>12645.26</v>
      </c>
    </row>
    <row r="195" spans="1:3" x14ac:dyDescent="0.25">
      <c r="A195">
        <v>41470</v>
      </c>
      <c r="B195">
        <f t="shared" ref="B195:B201" si="6">IF(A195&lt;$H$4,$G$3,IF(A195&lt;$H$5,$G$4,IF(A195&lt;$H$6,$G$5,IF(A195&lt;$H$7,$G$6,IF(A195&lt;$H$8,$G$7,$G$8)))))</f>
        <v>5</v>
      </c>
      <c r="C195">
        <f t="shared" ref="C195:C201" si="7">A195+A195*0.01*VLOOKUP(B195,$G$2:$I$8,3)</f>
        <v>45617</v>
      </c>
    </row>
    <row r="196" spans="1:3" x14ac:dyDescent="0.25">
      <c r="A196">
        <v>26028</v>
      </c>
      <c r="B196">
        <f t="shared" si="6"/>
        <v>3</v>
      </c>
      <c r="C196">
        <f t="shared" si="7"/>
        <v>28110.240000000002</v>
      </c>
    </row>
    <row r="197" spans="1:3" x14ac:dyDescent="0.25">
      <c r="A197">
        <v>52118</v>
      </c>
      <c r="B197">
        <f t="shared" si="6"/>
        <v>6</v>
      </c>
      <c r="C197">
        <f t="shared" si="7"/>
        <v>57850.98</v>
      </c>
    </row>
    <row r="198" spans="1:3" x14ac:dyDescent="0.25">
      <c r="A198">
        <v>62466</v>
      </c>
      <c r="B198">
        <f t="shared" si="6"/>
        <v>6</v>
      </c>
      <c r="C198">
        <f t="shared" si="7"/>
        <v>69337.259999999995</v>
      </c>
    </row>
    <row r="199" spans="1:3" x14ac:dyDescent="0.25">
      <c r="A199">
        <v>55746</v>
      </c>
      <c r="B199">
        <f t="shared" si="6"/>
        <v>6</v>
      </c>
      <c r="C199">
        <f t="shared" si="7"/>
        <v>61878.06</v>
      </c>
    </row>
    <row r="200" spans="1:3" x14ac:dyDescent="0.25">
      <c r="A200">
        <v>34738</v>
      </c>
      <c r="B200">
        <f t="shared" si="6"/>
        <v>4</v>
      </c>
      <c r="C200">
        <f t="shared" si="7"/>
        <v>37864.42</v>
      </c>
    </row>
    <row r="201" spans="1:3" x14ac:dyDescent="0.25">
      <c r="A201">
        <v>4376</v>
      </c>
      <c r="B201">
        <f t="shared" si="6"/>
        <v>1</v>
      </c>
      <c r="C201">
        <f t="shared" si="7"/>
        <v>4638.5600000000004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F183-5E84-4E68-AEEB-8AB051F6454C}">
  <dimension ref="A1:M366"/>
  <sheetViews>
    <sheetView tabSelected="1" workbookViewId="0">
      <selection activeCell="M7" sqref="M7"/>
    </sheetView>
  </sheetViews>
  <sheetFormatPr defaultRowHeight="15" x14ac:dyDescent="0.25"/>
  <cols>
    <col min="2" max="2" width="10.140625" bestFit="1" customWidth="1"/>
    <col min="3" max="3" width="10.140625" style="5" customWidth="1"/>
    <col min="4" max="4" width="7" bestFit="1" customWidth="1"/>
    <col min="7" max="7" width="10" bestFit="1" customWidth="1"/>
    <col min="10" max="10" width="12.140625" bestFit="1" customWidth="1"/>
  </cols>
  <sheetData>
    <row r="1" spans="1:13" x14ac:dyDescent="0.25">
      <c r="A1" t="s">
        <v>14</v>
      </c>
      <c r="B1" t="s">
        <v>13</v>
      </c>
      <c r="C1" s="5" t="s">
        <v>19</v>
      </c>
      <c r="D1" t="s">
        <v>10</v>
      </c>
      <c r="E1" s="2" t="s">
        <v>11</v>
      </c>
      <c r="F1" s="2" t="s">
        <v>12</v>
      </c>
      <c r="G1" t="s">
        <v>15</v>
      </c>
      <c r="H1" s="3" t="s">
        <v>16</v>
      </c>
      <c r="I1" s="3" t="s">
        <v>12</v>
      </c>
      <c r="J1" t="s">
        <v>17</v>
      </c>
      <c r="L1" s="3"/>
      <c r="M1" s="3" t="s">
        <v>21</v>
      </c>
    </row>
    <row r="2" spans="1:13" x14ac:dyDescent="0.25">
      <c r="A2">
        <f>DAY(B2)</f>
        <v>1</v>
      </c>
      <c r="B2" s="1">
        <v>38353</v>
      </c>
      <c r="C2" s="5">
        <f>0</f>
        <v>0</v>
      </c>
      <c r="D2">
        <v>4.0202</v>
      </c>
      <c r="E2">
        <v>0</v>
      </c>
      <c r="F2">
        <v>4974.87</v>
      </c>
      <c r="G2" s="4" t="s">
        <v>18</v>
      </c>
      <c r="H2">
        <v>0</v>
      </c>
      <c r="I2">
        <v>4974.87</v>
      </c>
      <c r="J2" s="4" t="s">
        <v>18</v>
      </c>
      <c r="L2" s="3" t="s">
        <v>20</v>
      </c>
      <c r="M2" s="3">
        <f>SUM(C:C)</f>
        <v>194</v>
      </c>
    </row>
    <row r="3" spans="1:13" x14ac:dyDescent="0.25">
      <c r="A3">
        <f t="shared" ref="A3:A66" si="0">DAY(B3)</f>
        <v>2</v>
      </c>
      <c r="B3" s="1">
        <v>38354</v>
      </c>
      <c r="C3" s="5">
        <f>IF(D3&gt;D2,1,0)</f>
        <v>0</v>
      </c>
      <c r="D3">
        <v>4.0095000000000001</v>
      </c>
      <c r="E3">
        <f t="shared" ref="E3:E66" si="1">IF(A3=1,F2*D3,E2)</f>
        <v>0</v>
      </c>
      <c r="F3">
        <f t="shared" ref="F3:F60" si="2">IF(E3=0,IF(A3=1,E2/D3,F2),0)</f>
        <v>4974.87</v>
      </c>
      <c r="G3" s="4">
        <f>E366</f>
        <v>21301.691056667958</v>
      </c>
      <c r="H3">
        <f t="shared" ref="H3:H68" si="3">IF(H2=0,IF(D3&lt;D2,I2*D3,H2),0)</f>
        <v>19946.741265000001</v>
      </c>
      <c r="I3">
        <f t="shared" ref="I3:I66" si="4">IF(H3&gt;0,0,IF(H2=0,I2,H2/D3))</f>
        <v>0</v>
      </c>
      <c r="J3" s="4">
        <f>I366*D366</f>
        <v>21335.525525878045</v>
      </c>
    </row>
    <row r="4" spans="1:13" x14ac:dyDescent="0.25">
      <c r="A4">
        <f t="shared" si="0"/>
        <v>3</v>
      </c>
      <c r="B4" s="1">
        <v>38355</v>
      </c>
      <c r="C4" s="5">
        <f t="shared" ref="C4:C67" si="5">IF(D4&gt;D3,1,0)</f>
        <v>0</v>
      </c>
      <c r="D4">
        <v>3.9773000000000001</v>
      </c>
      <c r="E4">
        <f t="shared" si="1"/>
        <v>0</v>
      </c>
      <c r="F4">
        <f t="shared" si="2"/>
        <v>4974.87</v>
      </c>
      <c r="H4">
        <f t="shared" si="3"/>
        <v>0</v>
      </c>
      <c r="I4">
        <f t="shared" si="4"/>
        <v>5015.1462713398541</v>
      </c>
    </row>
    <row r="5" spans="1:13" x14ac:dyDescent="0.25">
      <c r="A5">
        <f t="shared" si="0"/>
        <v>4</v>
      </c>
      <c r="B5" s="1">
        <v>38356</v>
      </c>
      <c r="C5" s="5">
        <f t="shared" si="5"/>
        <v>1</v>
      </c>
      <c r="D5">
        <v>3.9986999999999999</v>
      </c>
      <c r="E5">
        <f t="shared" si="1"/>
        <v>0</v>
      </c>
      <c r="F5">
        <f t="shared" si="2"/>
        <v>4974.87</v>
      </c>
      <c r="H5">
        <f t="shared" si="3"/>
        <v>0</v>
      </c>
      <c r="I5">
        <f t="shared" si="4"/>
        <v>5015.1462713398541</v>
      </c>
    </row>
    <row r="6" spans="1:13" x14ac:dyDescent="0.25">
      <c r="A6">
        <f t="shared" si="0"/>
        <v>5</v>
      </c>
      <c r="B6" s="1">
        <v>38357</v>
      </c>
      <c r="C6" s="5">
        <f t="shared" si="5"/>
        <v>0</v>
      </c>
      <c r="D6">
        <v>3.9891000000000001</v>
      </c>
      <c r="E6">
        <f t="shared" si="1"/>
        <v>0</v>
      </c>
      <c r="F6">
        <f t="shared" si="2"/>
        <v>4974.87</v>
      </c>
      <c r="H6">
        <f t="shared" si="3"/>
        <v>20005.919991001814</v>
      </c>
      <c r="I6">
        <f t="shared" si="4"/>
        <v>0</v>
      </c>
    </row>
    <row r="7" spans="1:13" x14ac:dyDescent="0.25">
      <c r="A7">
        <f t="shared" si="0"/>
        <v>6</v>
      </c>
      <c r="B7" s="1">
        <v>38358</v>
      </c>
      <c r="C7" s="5">
        <f t="shared" si="5"/>
        <v>1</v>
      </c>
      <c r="D7">
        <v>4</v>
      </c>
      <c r="E7">
        <f t="shared" si="1"/>
        <v>0</v>
      </c>
      <c r="F7">
        <f t="shared" si="2"/>
        <v>4974.87</v>
      </c>
      <c r="H7">
        <f t="shared" si="3"/>
        <v>0</v>
      </c>
      <c r="I7">
        <f t="shared" si="4"/>
        <v>5001.4799977504535</v>
      </c>
    </row>
    <row r="8" spans="1:13" x14ac:dyDescent="0.25">
      <c r="A8">
        <f t="shared" si="0"/>
        <v>7</v>
      </c>
      <c r="B8" s="1">
        <v>38359</v>
      </c>
      <c r="C8" s="5">
        <f t="shared" si="5"/>
        <v>1</v>
      </c>
      <c r="D8">
        <v>4.0284000000000004</v>
      </c>
      <c r="E8">
        <f t="shared" si="1"/>
        <v>0</v>
      </c>
      <c r="F8">
        <f t="shared" si="2"/>
        <v>4974.87</v>
      </c>
      <c r="H8">
        <f t="shared" si="3"/>
        <v>0</v>
      </c>
      <c r="I8">
        <f t="shared" si="4"/>
        <v>5001.4799977504535</v>
      </c>
    </row>
    <row r="9" spans="1:13" x14ac:dyDescent="0.25">
      <c r="A9">
        <f t="shared" si="0"/>
        <v>8</v>
      </c>
      <c r="B9" s="1">
        <v>38360</v>
      </c>
      <c r="C9" s="5">
        <f t="shared" si="5"/>
        <v>0</v>
      </c>
      <c r="D9">
        <v>4.0199999999999996</v>
      </c>
      <c r="E9">
        <f t="shared" si="1"/>
        <v>0</v>
      </c>
      <c r="F9">
        <f t="shared" si="2"/>
        <v>4974.87</v>
      </c>
      <c r="H9">
        <f t="shared" si="3"/>
        <v>20105.949590956821</v>
      </c>
      <c r="I9">
        <f t="shared" si="4"/>
        <v>0</v>
      </c>
    </row>
    <row r="10" spans="1:13" x14ac:dyDescent="0.25">
      <c r="A10">
        <f t="shared" si="0"/>
        <v>9</v>
      </c>
      <c r="B10" s="1">
        <v>38361</v>
      </c>
      <c r="C10" s="5">
        <f t="shared" si="5"/>
        <v>0</v>
      </c>
      <c r="D10">
        <v>4.0167000000000002</v>
      </c>
      <c r="E10">
        <f t="shared" si="1"/>
        <v>0</v>
      </c>
      <c r="F10">
        <f t="shared" si="2"/>
        <v>4974.87</v>
      </c>
      <c r="H10">
        <f t="shared" si="3"/>
        <v>0</v>
      </c>
      <c r="I10">
        <f t="shared" si="4"/>
        <v>5005.5890633995123</v>
      </c>
    </row>
    <row r="11" spans="1:13" x14ac:dyDescent="0.25">
      <c r="A11">
        <f t="shared" si="0"/>
        <v>10</v>
      </c>
      <c r="B11" s="1">
        <v>38362</v>
      </c>
      <c r="C11" s="5">
        <f t="shared" si="5"/>
        <v>1</v>
      </c>
      <c r="D11">
        <v>4.0273000000000003</v>
      </c>
      <c r="E11">
        <f t="shared" si="1"/>
        <v>0</v>
      </c>
      <c r="F11">
        <f t="shared" si="2"/>
        <v>4974.87</v>
      </c>
      <c r="H11">
        <f t="shared" si="3"/>
        <v>0</v>
      </c>
      <c r="I11">
        <f t="shared" si="4"/>
        <v>5005.5890633995123</v>
      </c>
    </row>
    <row r="12" spans="1:13" x14ac:dyDescent="0.25">
      <c r="A12">
        <f t="shared" si="0"/>
        <v>11</v>
      </c>
      <c r="B12" s="1">
        <v>38363</v>
      </c>
      <c r="C12" s="5">
        <f t="shared" si="5"/>
        <v>0</v>
      </c>
      <c r="D12">
        <v>4.0138999999999996</v>
      </c>
      <c r="E12">
        <f t="shared" si="1"/>
        <v>0</v>
      </c>
      <c r="F12">
        <f t="shared" si="2"/>
        <v>4974.87</v>
      </c>
      <c r="H12">
        <f t="shared" si="3"/>
        <v>20091.9339415793</v>
      </c>
      <c r="I12">
        <f t="shared" si="4"/>
        <v>0</v>
      </c>
    </row>
    <row r="13" spans="1:13" x14ac:dyDescent="0.25">
      <c r="A13">
        <f t="shared" si="0"/>
        <v>12</v>
      </c>
      <c r="B13" s="1">
        <v>38364</v>
      </c>
      <c r="C13" s="5">
        <f t="shared" si="5"/>
        <v>0</v>
      </c>
      <c r="D13">
        <v>4.0071000000000003</v>
      </c>
      <c r="E13">
        <f t="shared" si="1"/>
        <v>0</v>
      </c>
      <c r="F13">
        <f t="shared" si="2"/>
        <v>4974.87</v>
      </c>
      <c r="H13">
        <f t="shared" si="3"/>
        <v>0</v>
      </c>
      <c r="I13">
        <f t="shared" si="4"/>
        <v>5014.0834872050355</v>
      </c>
    </row>
    <row r="14" spans="1:13" x14ac:dyDescent="0.25">
      <c r="A14">
        <f t="shared" si="0"/>
        <v>13</v>
      </c>
      <c r="B14" s="1">
        <v>38365</v>
      </c>
      <c r="C14" s="5">
        <f t="shared" si="5"/>
        <v>1</v>
      </c>
      <c r="D14">
        <v>4.0608000000000004</v>
      </c>
      <c r="E14">
        <f t="shared" si="1"/>
        <v>0</v>
      </c>
      <c r="F14">
        <f t="shared" si="2"/>
        <v>4974.87</v>
      </c>
      <c r="H14">
        <f t="shared" si="3"/>
        <v>0</v>
      </c>
      <c r="I14">
        <f t="shared" si="4"/>
        <v>5014.0834872050355</v>
      </c>
    </row>
    <row r="15" spans="1:13" x14ac:dyDescent="0.25">
      <c r="A15">
        <f t="shared" si="0"/>
        <v>14</v>
      </c>
      <c r="B15" s="1">
        <v>38366</v>
      </c>
      <c r="C15" s="5">
        <f t="shared" si="5"/>
        <v>1</v>
      </c>
      <c r="D15">
        <v>4.0643000000000002</v>
      </c>
      <c r="E15">
        <f t="shared" si="1"/>
        <v>0</v>
      </c>
      <c r="F15">
        <f t="shared" si="2"/>
        <v>4974.87</v>
      </c>
      <c r="H15">
        <f t="shared" si="3"/>
        <v>0</v>
      </c>
      <c r="I15">
        <f t="shared" si="4"/>
        <v>5014.0834872050355</v>
      </c>
    </row>
    <row r="16" spans="1:13" x14ac:dyDescent="0.25">
      <c r="A16">
        <f t="shared" si="0"/>
        <v>15</v>
      </c>
      <c r="B16" s="1">
        <v>38367</v>
      </c>
      <c r="C16" s="5">
        <f t="shared" si="5"/>
        <v>1</v>
      </c>
      <c r="D16">
        <v>4.0667</v>
      </c>
      <c r="E16">
        <f t="shared" si="1"/>
        <v>0</v>
      </c>
      <c r="F16">
        <f t="shared" si="2"/>
        <v>4974.87</v>
      </c>
      <c r="H16">
        <f t="shared" si="3"/>
        <v>0</v>
      </c>
      <c r="I16">
        <f t="shared" si="4"/>
        <v>5014.0834872050355</v>
      </c>
    </row>
    <row r="17" spans="1:9" x14ac:dyDescent="0.25">
      <c r="A17">
        <f t="shared" si="0"/>
        <v>16</v>
      </c>
      <c r="B17" s="1">
        <v>38368</v>
      </c>
      <c r="C17" s="5">
        <f t="shared" si="5"/>
        <v>1</v>
      </c>
      <c r="D17">
        <v>4.1372999999999998</v>
      </c>
      <c r="E17">
        <f t="shared" si="1"/>
        <v>0</v>
      </c>
      <c r="F17">
        <f t="shared" si="2"/>
        <v>4974.87</v>
      </c>
      <c r="H17">
        <f t="shared" si="3"/>
        <v>0</v>
      </c>
      <c r="I17">
        <f t="shared" si="4"/>
        <v>5014.0834872050355</v>
      </c>
    </row>
    <row r="18" spans="1:9" x14ac:dyDescent="0.25">
      <c r="A18">
        <f t="shared" si="0"/>
        <v>17</v>
      </c>
      <c r="B18" s="1">
        <v>38369</v>
      </c>
      <c r="C18" s="5">
        <f t="shared" si="5"/>
        <v>1</v>
      </c>
      <c r="D18">
        <v>4.2412999999999998</v>
      </c>
      <c r="E18">
        <f t="shared" si="1"/>
        <v>0</v>
      </c>
      <c r="F18">
        <f t="shared" si="2"/>
        <v>4974.87</v>
      </c>
      <c r="H18">
        <f t="shared" si="3"/>
        <v>0</v>
      </c>
      <c r="I18">
        <f t="shared" si="4"/>
        <v>5014.0834872050355</v>
      </c>
    </row>
    <row r="19" spans="1:9" x14ac:dyDescent="0.25">
      <c r="A19">
        <f t="shared" si="0"/>
        <v>18</v>
      </c>
      <c r="B19" s="1">
        <v>38370</v>
      </c>
      <c r="C19" s="5">
        <f t="shared" si="5"/>
        <v>0</v>
      </c>
      <c r="D19">
        <v>4.1680999999999999</v>
      </c>
      <c r="E19">
        <f t="shared" si="1"/>
        <v>0</v>
      </c>
      <c r="F19">
        <f t="shared" si="2"/>
        <v>4974.87</v>
      </c>
      <c r="H19">
        <f t="shared" si="3"/>
        <v>20899.201383019306</v>
      </c>
      <c r="I19">
        <f t="shared" si="4"/>
        <v>0</v>
      </c>
    </row>
    <row r="20" spans="1:9" x14ac:dyDescent="0.25">
      <c r="A20">
        <f t="shared" si="0"/>
        <v>19</v>
      </c>
      <c r="B20" s="1">
        <v>38371</v>
      </c>
      <c r="C20" s="5">
        <f t="shared" si="5"/>
        <v>1</v>
      </c>
      <c r="D20">
        <v>4.1864999999999997</v>
      </c>
      <c r="E20">
        <f t="shared" si="1"/>
        <v>0</v>
      </c>
      <c r="F20">
        <f t="shared" si="2"/>
        <v>4974.87</v>
      </c>
      <c r="H20">
        <f t="shared" si="3"/>
        <v>0</v>
      </c>
      <c r="I20">
        <f t="shared" si="4"/>
        <v>4992.046192050474</v>
      </c>
    </row>
    <row r="21" spans="1:9" x14ac:dyDescent="0.25">
      <c r="A21">
        <f t="shared" si="0"/>
        <v>20</v>
      </c>
      <c r="B21" s="1">
        <v>38372</v>
      </c>
      <c r="C21" s="5">
        <f t="shared" si="5"/>
        <v>0</v>
      </c>
      <c r="D21">
        <v>4.1562999999999999</v>
      </c>
      <c r="E21">
        <f t="shared" si="1"/>
        <v>0</v>
      </c>
      <c r="F21">
        <f t="shared" si="2"/>
        <v>4974.87</v>
      </c>
      <c r="H21">
        <f t="shared" si="3"/>
        <v>20748.441588019385</v>
      </c>
      <c r="I21">
        <f t="shared" si="4"/>
        <v>0</v>
      </c>
    </row>
    <row r="22" spans="1:9" x14ac:dyDescent="0.25">
      <c r="A22">
        <f t="shared" si="0"/>
        <v>21</v>
      </c>
      <c r="B22" s="1">
        <v>38373</v>
      </c>
      <c r="C22" s="5">
        <f t="shared" si="5"/>
        <v>0</v>
      </c>
      <c r="D22">
        <v>4.1384999999999996</v>
      </c>
      <c r="E22">
        <f t="shared" si="1"/>
        <v>0</v>
      </c>
      <c r="F22">
        <f t="shared" si="2"/>
        <v>4974.87</v>
      </c>
      <c r="H22">
        <f t="shared" si="3"/>
        <v>0</v>
      </c>
      <c r="I22">
        <f t="shared" si="4"/>
        <v>5013.517358467896</v>
      </c>
    </row>
    <row r="23" spans="1:9" x14ac:dyDescent="0.25">
      <c r="A23">
        <f t="shared" si="0"/>
        <v>22</v>
      </c>
      <c r="B23" s="1">
        <v>38374</v>
      </c>
      <c r="C23" s="5">
        <f t="shared" si="5"/>
        <v>0</v>
      </c>
      <c r="D23">
        <v>4.0887000000000002</v>
      </c>
      <c r="E23">
        <f t="shared" si="1"/>
        <v>0</v>
      </c>
      <c r="F23">
        <f t="shared" si="2"/>
        <v>4974.87</v>
      </c>
      <c r="H23">
        <f t="shared" si="3"/>
        <v>20498.768423567686</v>
      </c>
      <c r="I23">
        <f t="shared" si="4"/>
        <v>0</v>
      </c>
    </row>
    <row r="24" spans="1:9" x14ac:dyDescent="0.25">
      <c r="A24">
        <f t="shared" si="0"/>
        <v>23</v>
      </c>
      <c r="B24" s="1">
        <v>38375</v>
      </c>
      <c r="C24" s="5">
        <f t="shared" si="5"/>
        <v>1</v>
      </c>
      <c r="D24">
        <v>4.1285999999999996</v>
      </c>
      <c r="E24">
        <f t="shared" si="1"/>
        <v>0</v>
      </c>
      <c r="F24">
        <f t="shared" si="2"/>
        <v>4974.87</v>
      </c>
      <c r="H24">
        <f t="shared" si="3"/>
        <v>0</v>
      </c>
      <c r="I24">
        <f t="shared" si="4"/>
        <v>4965.0652578519812</v>
      </c>
    </row>
    <row r="25" spans="1:9" x14ac:dyDescent="0.25">
      <c r="A25">
        <f t="shared" si="0"/>
        <v>24</v>
      </c>
      <c r="B25" s="1">
        <v>38376</v>
      </c>
      <c r="C25" s="5">
        <f t="shared" si="5"/>
        <v>0</v>
      </c>
      <c r="D25">
        <v>4.1059999999999999</v>
      </c>
      <c r="E25">
        <f t="shared" si="1"/>
        <v>0</v>
      </c>
      <c r="F25">
        <f t="shared" si="2"/>
        <v>4974.87</v>
      </c>
      <c r="H25">
        <f t="shared" si="3"/>
        <v>20386.557948740236</v>
      </c>
      <c r="I25">
        <f t="shared" si="4"/>
        <v>0</v>
      </c>
    </row>
    <row r="26" spans="1:9" x14ac:dyDescent="0.25">
      <c r="A26">
        <f t="shared" si="0"/>
        <v>25</v>
      </c>
      <c r="B26" s="1">
        <v>38377</v>
      </c>
      <c r="C26" s="5">
        <f t="shared" si="5"/>
        <v>1</v>
      </c>
      <c r="D26">
        <v>4.1486000000000001</v>
      </c>
      <c r="E26">
        <f t="shared" si="1"/>
        <v>0</v>
      </c>
      <c r="F26">
        <f t="shared" si="2"/>
        <v>4974.87</v>
      </c>
      <c r="H26">
        <f t="shared" si="3"/>
        <v>0</v>
      </c>
      <c r="I26">
        <f t="shared" si="4"/>
        <v>4914.0813644941027</v>
      </c>
    </row>
    <row r="27" spans="1:9" x14ac:dyDescent="0.25">
      <c r="A27">
        <f t="shared" si="0"/>
        <v>26</v>
      </c>
      <c r="B27" s="1">
        <v>38378</v>
      </c>
      <c r="C27" s="5">
        <f t="shared" si="5"/>
        <v>1</v>
      </c>
      <c r="D27">
        <v>4.1718000000000002</v>
      </c>
      <c r="E27">
        <f t="shared" si="1"/>
        <v>0</v>
      </c>
      <c r="F27">
        <f t="shared" si="2"/>
        <v>4974.87</v>
      </c>
      <c r="H27">
        <f t="shared" si="3"/>
        <v>0</v>
      </c>
      <c r="I27">
        <f t="shared" si="4"/>
        <v>4914.0813644941027</v>
      </c>
    </row>
    <row r="28" spans="1:9" x14ac:dyDescent="0.25">
      <c r="A28">
        <f t="shared" si="0"/>
        <v>27</v>
      </c>
      <c r="B28" s="1">
        <v>38379</v>
      </c>
      <c r="C28" s="5">
        <f t="shared" si="5"/>
        <v>0</v>
      </c>
      <c r="D28">
        <v>4.1668000000000003</v>
      </c>
      <c r="E28">
        <f t="shared" si="1"/>
        <v>0</v>
      </c>
      <c r="F28">
        <f t="shared" si="2"/>
        <v>4974.87</v>
      </c>
      <c r="H28">
        <f t="shared" si="3"/>
        <v>20475.994229574029</v>
      </c>
      <c r="I28">
        <f t="shared" si="4"/>
        <v>0</v>
      </c>
    </row>
    <row r="29" spans="1:9" x14ac:dyDescent="0.25">
      <c r="A29">
        <f t="shared" si="0"/>
        <v>28</v>
      </c>
      <c r="B29" s="1">
        <v>38380</v>
      </c>
      <c r="C29" s="5">
        <f t="shared" si="5"/>
        <v>0</v>
      </c>
      <c r="D29">
        <v>4.1489000000000003</v>
      </c>
      <c r="E29">
        <f t="shared" si="1"/>
        <v>0</v>
      </c>
      <c r="F29">
        <f t="shared" si="2"/>
        <v>4974.87</v>
      </c>
      <c r="H29">
        <f t="shared" si="3"/>
        <v>0</v>
      </c>
      <c r="I29">
        <f t="shared" si="4"/>
        <v>4935.2826603615486</v>
      </c>
    </row>
    <row r="30" spans="1:9" x14ac:dyDescent="0.25">
      <c r="A30">
        <f t="shared" si="0"/>
        <v>29</v>
      </c>
      <c r="B30" s="1">
        <v>38381</v>
      </c>
      <c r="C30" s="5">
        <f t="shared" si="5"/>
        <v>1</v>
      </c>
      <c r="D30">
        <v>4.1680999999999999</v>
      </c>
      <c r="E30">
        <f t="shared" si="1"/>
        <v>0</v>
      </c>
      <c r="F30">
        <f t="shared" si="2"/>
        <v>4974.87</v>
      </c>
      <c r="H30">
        <f t="shared" si="3"/>
        <v>0</v>
      </c>
      <c r="I30">
        <f t="shared" si="4"/>
        <v>4935.2826603615486</v>
      </c>
    </row>
    <row r="31" spans="1:9" x14ac:dyDescent="0.25">
      <c r="A31">
        <f t="shared" si="0"/>
        <v>30</v>
      </c>
      <c r="B31" s="1">
        <v>38382</v>
      </c>
      <c r="C31" s="5">
        <f t="shared" si="5"/>
        <v>0</v>
      </c>
      <c r="D31">
        <v>4.1332000000000004</v>
      </c>
      <c r="E31">
        <f t="shared" si="1"/>
        <v>0</v>
      </c>
      <c r="F31">
        <f t="shared" si="2"/>
        <v>4974.87</v>
      </c>
      <c r="H31">
        <f t="shared" si="3"/>
        <v>20398.510291806353</v>
      </c>
      <c r="I31">
        <f t="shared" si="4"/>
        <v>0</v>
      </c>
    </row>
    <row r="32" spans="1:9" x14ac:dyDescent="0.25">
      <c r="A32">
        <f t="shared" si="0"/>
        <v>31</v>
      </c>
      <c r="B32" s="1">
        <v>38383</v>
      </c>
      <c r="C32" s="5">
        <f t="shared" si="5"/>
        <v>1</v>
      </c>
      <c r="D32">
        <v>4.1425000000000001</v>
      </c>
      <c r="E32">
        <f t="shared" si="1"/>
        <v>0</v>
      </c>
      <c r="F32">
        <f t="shared" si="2"/>
        <v>4974.87</v>
      </c>
      <c r="H32">
        <f t="shared" si="3"/>
        <v>0</v>
      </c>
      <c r="I32">
        <f t="shared" si="4"/>
        <v>4924.2028465434769</v>
      </c>
    </row>
    <row r="33" spans="1:9" x14ac:dyDescent="0.25">
      <c r="A33">
        <f t="shared" si="0"/>
        <v>1</v>
      </c>
      <c r="B33" s="1">
        <v>38384</v>
      </c>
      <c r="C33" s="5">
        <f t="shared" si="5"/>
        <v>1</v>
      </c>
      <c r="D33">
        <v>4.1555999999999997</v>
      </c>
      <c r="E33">
        <f>IF(A33=1,F32*D33,E32)</f>
        <v>20673.569771999999</v>
      </c>
      <c r="F33">
        <f t="shared" si="2"/>
        <v>0</v>
      </c>
      <c r="H33">
        <f t="shared" si="3"/>
        <v>0</v>
      </c>
      <c r="I33">
        <f t="shared" si="4"/>
        <v>4924.2028465434769</v>
      </c>
    </row>
    <row r="34" spans="1:9" x14ac:dyDescent="0.25">
      <c r="A34">
        <f t="shared" si="0"/>
        <v>2</v>
      </c>
      <c r="B34" s="1">
        <v>38385</v>
      </c>
      <c r="C34" s="5">
        <f t="shared" si="5"/>
        <v>1</v>
      </c>
      <c r="D34">
        <v>4.1704999999999997</v>
      </c>
      <c r="E34">
        <f t="shared" si="1"/>
        <v>20673.569771999999</v>
      </c>
      <c r="F34">
        <f t="shared" si="2"/>
        <v>0</v>
      </c>
      <c r="H34">
        <f t="shared" si="3"/>
        <v>0</v>
      </c>
      <c r="I34">
        <f t="shared" si="4"/>
        <v>4924.2028465434769</v>
      </c>
    </row>
    <row r="35" spans="1:9" x14ac:dyDescent="0.25">
      <c r="A35">
        <f t="shared" si="0"/>
        <v>3</v>
      </c>
      <c r="B35" s="1">
        <v>38386</v>
      </c>
      <c r="C35" s="5">
        <f t="shared" si="5"/>
        <v>0</v>
      </c>
      <c r="D35">
        <v>4.1452999999999998</v>
      </c>
      <c r="E35">
        <f t="shared" si="1"/>
        <v>20673.569771999999</v>
      </c>
      <c r="F35">
        <f t="shared" si="2"/>
        <v>0</v>
      </c>
      <c r="H35">
        <f t="shared" si="3"/>
        <v>20412.298059776673</v>
      </c>
      <c r="I35">
        <f t="shared" si="4"/>
        <v>0</v>
      </c>
    </row>
    <row r="36" spans="1:9" x14ac:dyDescent="0.25">
      <c r="A36">
        <f t="shared" si="0"/>
        <v>4</v>
      </c>
      <c r="B36" s="1">
        <v>38387</v>
      </c>
      <c r="C36" s="5">
        <f t="shared" si="5"/>
        <v>0</v>
      </c>
      <c r="D36">
        <v>4.1421999999999999</v>
      </c>
      <c r="E36">
        <f t="shared" si="1"/>
        <v>20673.569771999999</v>
      </c>
      <c r="F36">
        <f t="shared" si="2"/>
        <v>0</v>
      </c>
      <c r="H36">
        <f t="shared" si="3"/>
        <v>0</v>
      </c>
      <c r="I36">
        <f t="shared" si="4"/>
        <v>4927.8880932298471</v>
      </c>
    </row>
    <row r="37" spans="1:9" x14ac:dyDescent="0.25">
      <c r="A37">
        <f t="shared" si="0"/>
        <v>5</v>
      </c>
      <c r="B37" s="1">
        <v>38388</v>
      </c>
      <c r="C37" s="5">
        <f t="shared" si="5"/>
        <v>1</v>
      </c>
      <c r="D37">
        <v>4.1496000000000004</v>
      </c>
      <c r="E37">
        <f t="shared" si="1"/>
        <v>20673.569771999999</v>
      </c>
      <c r="F37">
        <f t="shared" si="2"/>
        <v>0</v>
      </c>
      <c r="H37">
        <f t="shared" si="3"/>
        <v>0</v>
      </c>
      <c r="I37">
        <f t="shared" si="4"/>
        <v>4927.8880932298471</v>
      </c>
    </row>
    <row r="38" spans="1:9" x14ac:dyDescent="0.25">
      <c r="A38">
        <f t="shared" si="0"/>
        <v>6</v>
      </c>
      <c r="B38" s="1">
        <v>38389</v>
      </c>
      <c r="C38" s="5">
        <f t="shared" si="5"/>
        <v>1</v>
      </c>
      <c r="D38">
        <v>4.1874000000000002</v>
      </c>
      <c r="E38">
        <f t="shared" si="1"/>
        <v>20673.569771999999</v>
      </c>
      <c r="F38">
        <f t="shared" si="2"/>
        <v>0</v>
      </c>
      <c r="H38">
        <f t="shared" si="3"/>
        <v>0</v>
      </c>
      <c r="I38">
        <f t="shared" si="4"/>
        <v>4927.8880932298471</v>
      </c>
    </row>
    <row r="39" spans="1:9" x14ac:dyDescent="0.25">
      <c r="A39">
        <f t="shared" si="0"/>
        <v>7</v>
      </c>
      <c r="B39" s="1">
        <v>38390</v>
      </c>
      <c r="C39" s="5">
        <f t="shared" si="5"/>
        <v>1</v>
      </c>
      <c r="D39">
        <v>4.2035999999999998</v>
      </c>
      <c r="E39">
        <f t="shared" si="1"/>
        <v>20673.569771999999</v>
      </c>
      <c r="F39">
        <f t="shared" si="2"/>
        <v>0</v>
      </c>
      <c r="H39">
        <f t="shared" si="3"/>
        <v>0</v>
      </c>
      <c r="I39">
        <f t="shared" si="4"/>
        <v>4927.8880932298471</v>
      </c>
    </row>
    <row r="40" spans="1:9" x14ac:dyDescent="0.25">
      <c r="A40">
        <f t="shared" si="0"/>
        <v>8</v>
      </c>
      <c r="B40" s="1">
        <v>38391</v>
      </c>
      <c r="C40" s="5">
        <f t="shared" si="5"/>
        <v>0</v>
      </c>
      <c r="D40">
        <v>4.1848999999999998</v>
      </c>
      <c r="E40">
        <f t="shared" si="1"/>
        <v>20673.569771999999</v>
      </c>
      <c r="F40">
        <f t="shared" si="2"/>
        <v>0</v>
      </c>
      <c r="H40">
        <f t="shared" si="3"/>
        <v>20622.718881357585</v>
      </c>
      <c r="I40">
        <f t="shared" si="4"/>
        <v>0</v>
      </c>
    </row>
    <row r="41" spans="1:9" x14ac:dyDescent="0.25">
      <c r="A41">
        <f t="shared" si="0"/>
        <v>9</v>
      </c>
      <c r="B41" s="1">
        <v>38392</v>
      </c>
      <c r="C41" s="5">
        <f t="shared" si="5"/>
        <v>1</v>
      </c>
      <c r="D41">
        <v>4.1936999999999998</v>
      </c>
      <c r="E41">
        <f t="shared" si="1"/>
        <v>20673.569771999999</v>
      </c>
      <c r="F41">
        <f t="shared" si="2"/>
        <v>0</v>
      </c>
      <c r="H41">
        <f t="shared" si="3"/>
        <v>0</v>
      </c>
      <c r="I41">
        <f t="shared" si="4"/>
        <v>4917.547483453176</v>
      </c>
    </row>
    <row r="42" spans="1:9" x14ac:dyDescent="0.25">
      <c r="A42">
        <f t="shared" si="0"/>
        <v>10</v>
      </c>
      <c r="B42" s="1">
        <v>38393</v>
      </c>
      <c r="C42" s="5">
        <f t="shared" si="5"/>
        <v>0</v>
      </c>
      <c r="D42">
        <v>4.1792999999999996</v>
      </c>
      <c r="E42">
        <f t="shared" si="1"/>
        <v>20673.569771999999</v>
      </c>
      <c r="F42">
        <f t="shared" si="2"/>
        <v>0</v>
      </c>
      <c r="H42">
        <f t="shared" si="3"/>
        <v>20551.906197595858</v>
      </c>
      <c r="I42">
        <f t="shared" si="4"/>
        <v>0</v>
      </c>
    </row>
    <row r="43" spans="1:9" x14ac:dyDescent="0.25">
      <c r="A43">
        <f t="shared" si="0"/>
        <v>11</v>
      </c>
      <c r="B43" s="1">
        <v>38394</v>
      </c>
      <c r="C43" s="5">
        <f t="shared" si="5"/>
        <v>1</v>
      </c>
      <c r="D43">
        <v>4.1965000000000003</v>
      </c>
      <c r="E43">
        <f t="shared" si="1"/>
        <v>20673.569771999999</v>
      </c>
      <c r="F43">
        <f t="shared" si="2"/>
        <v>0</v>
      </c>
      <c r="H43">
        <f t="shared" si="3"/>
        <v>0</v>
      </c>
      <c r="I43">
        <f t="shared" si="4"/>
        <v>4897.3921595605516</v>
      </c>
    </row>
    <row r="44" spans="1:9" x14ac:dyDescent="0.25">
      <c r="A44">
        <f t="shared" si="0"/>
        <v>12</v>
      </c>
      <c r="B44" s="1">
        <v>38395</v>
      </c>
      <c r="C44" s="5">
        <f t="shared" si="5"/>
        <v>1</v>
      </c>
      <c r="D44">
        <v>4.2083000000000004</v>
      </c>
      <c r="E44">
        <f t="shared" si="1"/>
        <v>20673.569771999999</v>
      </c>
      <c r="F44">
        <f t="shared" si="2"/>
        <v>0</v>
      </c>
      <c r="H44">
        <f t="shared" si="3"/>
        <v>0</v>
      </c>
      <c r="I44">
        <f t="shared" si="4"/>
        <v>4897.3921595605516</v>
      </c>
    </row>
    <row r="45" spans="1:9" x14ac:dyDescent="0.25">
      <c r="A45">
        <f t="shared" si="0"/>
        <v>13</v>
      </c>
      <c r="B45" s="1">
        <v>38396</v>
      </c>
      <c r="C45" s="5">
        <f t="shared" si="5"/>
        <v>1</v>
      </c>
      <c r="D45">
        <v>4.2740999999999998</v>
      </c>
      <c r="E45">
        <f t="shared" si="1"/>
        <v>20673.569771999999</v>
      </c>
      <c r="F45">
        <f t="shared" si="2"/>
        <v>0</v>
      </c>
      <c r="H45">
        <f t="shared" si="3"/>
        <v>0</v>
      </c>
      <c r="I45">
        <f t="shared" si="4"/>
        <v>4897.3921595605516</v>
      </c>
    </row>
    <row r="46" spans="1:9" x14ac:dyDescent="0.25">
      <c r="A46">
        <f t="shared" si="0"/>
        <v>14</v>
      </c>
      <c r="B46" s="1">
        <v>38397</v>
      </c>
      <c r="C46" s="5">
        <f t="shared" si="5"/>
        <v>1</v>
      </c>
      <c r="D46">
        <v>4.3125999999999998</v>
      </c>
      <c r="E46">
        <f t="shared" si="1"/>
        <v>20673.569771999999</v>
      </c>
      <c r="F46">
        <f t="shared" si="2"/>
        <v>0</v>
      </c>
      <c r="H46">
        <f t="shared" si="3"/>
        <v>0</v>
      </c>
      <c r="I46">
        <f t="shared" si="4"/>
        <v>4897.3921595605516</v>
      </c>
    </row>
    <row r="47" spans="1:9" x14ac:dyDescent="0.25">
      <c r="A47">
        <f t="shared" si="0"/>
        <v>15</v>
      </c>
      <c r="B47" s="1">
        <v>38398</v>
      </c>
      <c r="C47" s="5">
        <f t="shared" si="5"/>
        <v>1</v>
      </c>
      <c r="D47">
        <v>4.3132999999999999</v>
      </c>
      <c r="E47">
        <f t="shared" si="1"/>
        <v>20673.569771999999</v>
      </c>
      <c r="F47">
        <f t="shared" si="2"/>
        <v>0</v>
      </c>
      <c r="H47">
        <f t="shared" si="3"/>
        <v>0</v>
      </c>
      <c r="I47">
        <f t="shared" si="4"/>
        <v>4897.3921595605516</v>
      </c>
    </row>
    <row r="48" spans="1:9" x14ac:dyDescent="0.25">
      <c r="A48">
        <f t="shared" si="0"/>
        <v>16</v>
      </c>
      <c r="B48" s="1">
        <v>38399</v>
      </c>
      <c r="C48" s="5">
        <f t="shared" si="5"/>
        <v>0</v>
      </c>
      <c r="D48">
        <v>4.2812999999999999</v>
      </c>
      <c r="E48">
        <f t="shared" si="1"/>
        <v>20673.569771999999</v>
      </c>
      <c r="F48">
        <f t="shared" si="2"/>
        <v>0</v>
      </c>
      <c r="H48">
        <f t="shared" si="3"/>
        <v>20967.205052726589</v>
      </c>
      <c r="I48">
        <f t="shared" si="4"/>
        <v>0</v>
      </c>
    </row>
    <row r="49" spans="1:9" x14ac:dyDescent="0.25">
      <c r="A49">
        <f t="shared" si="0"/>
        <v>17</v>
      </c>
      <c r="B49" s="1">
        <v>38400</v>
      </c>
      <c r="C49" s="5">
        <f t="shared" si="5"/>
        <v>1</v>
      </c>
      <c r="D49">
        <v>4.2976999999999999</v>
      </c>
      <c r="E49">
        <f t="shared" si="1"/>
        <v>20673.569771999999</v>
      </c>
      <c r="F49">
        <f t="shared" si="2"/>
        <v>0</v>
      </c>
      <c r="H49">
        <f t="shared" si="3"/>
        <v>0</v>
      </c>
      <c r="I49">
        <f t="shared" si="4"/>
        <v>4878.7037375169484</v>
      </c>
    </row>
    <row r="50" spans="1:9" x14ac:dyDescent="0.25">
      <c r="A50">
        <f t="shared" si="0"/>
        <v>18</v>
      </c>
      <c r="B50" s="1">
        <v>38401</v>
      </c>
      <c r="C50" s="5">
        <f t="shared" si="5"/>
        <v>1</v>
      </c>
      <c r="D50">
        <v>4.3411999999999997</v>
      </c>
      <c r="E50">
        <f t="shared" si="1"/>
        <v>20673.569771999999</v>
      </c>
      <c r="F50">
        <f t="shared" si="2"/>
        <v>0</v>
      </c>
      <c r="H50">
        <f t="shared" si="3"/>
        <v>0</v>
      </c>
      <c r="I50">
        <f t="shared" si="4"/>
        <v>4878.7037375169484</v>
      </c>
    </row>
    <row r="51" spans="1:9" x14ac:dyDescent="0.25">
      <c r="A51">
        <f t="shared" si="0"/>
        <v>19</v>
      </c>
      <c r="B51" s="1">
        <v>38402</v>
      </c>
      <c r="C51" s="5">
        <f t="shared" si="5"/>
        <v>1</v>
      </c>
      <c r="D51">
        <v>4.3653000000000004</v>
      </c>
      <c r="E51">
        <f t="shared" si="1"/>
        <v>20673.569771999999</v>
      </c>
      <c r="F51">
        <f t="shared" si="2"/>
        <v>0</v>
      </c>
      <c r="H51">
        <f t="shared" si="3"/>
        <v>0</v>
      </c>
      <c r="I51">
        <f t="shared" si="4"/>
        <v>4878.7037375169484</v>
      </c>
    </row>
    <row r="52" spans="1:9" x14ac:dyDescent="0.25">
      <c r="A52">
        <f t="shared" si="0"/>
        <v>20</v>
      </c>
      <c r="B52" s="1">
        <v>38403</v>
      </c>
      <c r="C52" s="5">
        <f t="shared" si="5"/>
        <v>1</v>
      </c>
      <c r="D52">
        <v>4.3693</v>
      </c>
      <c r="E52">
        <f t="shared" si="1"/>
        <v>20673.569771999999</v>
      </c>
      <c r="F52">
        <f t="shared" si="2"/>
        <v>0</v>
      </c>
      <c r="H52">
        <f t="shared" si="3"/>
        <v>0</v>
      </c>
      <c r="I52">
        <f t="shared" si="4"/>
        <v>4878.7037375169484</v>
      </c>
    </row>
    <row r="53" spans="1:9" x14ac:dyDescent="0.25">
      <c r="A53">
        <f t="shared" si="0"/>
        <v>21</v>
      </c>
      <c r="B53" s="1">
        <v>38404</v>
      </c>
      <c r="C53" s="5">
        <f t="shared" si="5"/>
        <v>1</v>
      </c>
      <c r="D53">
        <v>4.3979999999999997</v>
      </c>
      <c r="E53">
        <f t="shared" si="1"/>
        <v>20673.569771999999</v>
      </c>
      <c r="F53">
        <f t="shared" si="2"/>
        <v>0</v>
      </c>
      <c r="H53">
        <f t="shared" si="3"/>
        <v>0</v>
      </c>
      <c r="I53">
        <f t="shared" si="4"/>
        <v>4878.7037375169484</v>
      </c>
    </row>
    <row r="54" spans="1:9" x14ac:dyDescent="0.25">
      <c r="A54">
        <f t="shared" si="0"/>
        <v>22</v>
      </c>
      <c r="B54" s="1">
        <v>38405</v>
      </c>
      <c r="C54" s="5">
        <f t="shared" si="5"/>
        <v>0</v>
      </c>
      <c r="D54">
        <v>4.3076999999999996</v>
      </c>
      <c r="E54">
        <f t="shared" si="1"/>
        <v>20673.569771999999</v>
      </c>
      <c r="F54">
        <f t="shared" si="2"/>
        <v>0</v>
      </c>
      <c r="H54">
        <f t="shared" si="3"/>
        <v>21015.992090101758</v>
      </c>
      <c r="I54">
        <f t="shared" si="4"/>
        <v>0</v>
      </c>
    </row>
    <row r="55" spans="1:9" x14ac:dyDescent="0.25">
      <c r="A55">
        <f t="shared" si="0"/>
        <v>23</v>
      </c>
      <c r="B55" s="1">
        <v>38406</v>
      </c>
      <c r="C55" s="5">
        <f t="shared" si="5"/>
        <v>1</v>
      </c>
      <c r="D55">
        <v>4.3503999999999996</v>
      </c>
      <c r="E55">
        <f t="shared" si="1"/>
        <v>20673.569771999999</v>
      </c>
      <c r="F55">
        <f t="shared" si="2"/>
        <v>0</v>
      </c>
      <c r="H55">
        <f t="shared" si="3"/>
        <v>0</v>
      </c>
      <c r="I55">
        <f t="shared" si="4"/>
        <v>4830.818336268334</v>
      </c>
    </row>
    <row r="56" spans="1:9" x14ac:dyDescent="0.25">
      <c r="A56">
        <f t="shared" si="0"/>
        <v>24</v>
      </c>
      <c r="B56" s="1">
        <v>38407</v>
      </c>
      <c r="C56" s="5">
        <f t="shared" si="5"/>
        <v>0</v>
      </c>
      <c r="D56">
        <v>4.3137999999999996</v>
      </c>
      <c r="E56">
        <f t="shared" si="1"/>
        <v>20673.569771999999</v>
      </c>
      <c r="F56">
        <f t="shared" si="2"/>
        <v>0</v>
      </c>
      <c r="H56">
        <f t="shared" si="3"/>
        <v>20839.184138994337</v>
      </c>
      <c r="I56">
        <f t="shared" si="4"/>
        <v>0</v>
      </c>
    </row>
    <row r="57" spans="1:9" x14ac:dyDescent="0.25">
      <c r="A57">
        <f t="shared" si="0"/>
        <v>25</v>
      </c>
      <c r="B57" s="1">
        <v>38408</v>
      </c>
      <c r="C57" s="5">
        <f t="shared" si="5"/>
        <v>1</v>
      </c>
      <c r="D57">
        <v>4.3282999999999996</v>
      </c>
      <c r="E57">
        <f t="shared" si="1"/>
        <v>20673.569771999999</v>
      </c>
      <c r="F57">
        <f t="shared" si="2"/>
        <v>0</v>
      </c>
      <c r="H57">
        <f t="shared" si="3"/>
        <v>0</v>
      </c>
      <c r="I57">
        <f t="shared" si="4"/>
        <v>4814.6348772022129</v>
      </c>
    </row>
    <row r="58" spans="1:9" x14ac:dyDescent="0.25">
      <c r="A58">
        <f t="shared" si="0"/>
        <v>26</v>
      </c>
      <c r="B58" s="1">
        <v>38409</v>
      </c>
      <c r="C58" s="5">
        <f t="shared" si="5"/>
        <v>0</v>
      </c>
      <c r="D58">
        <v>4.3124000000000002</v>
      </c>
      <c r="E58">
        <f t="shared" si="1"/>
        <v>20673.569771999999</v>
      </c>
      <c r="F58">
        <f t="shared" si="2"/>
        <v>0</v>
      </c>
      <c r="H58">
        <f t="shared" si="3"/>
        <v>20762.631444446823</v>
      </c>
      <c r="I58">
        <f t="shared" si="4"/>
        <v>0</v>
      </c>
    </row>
    <row r="59" spans="1:9" x14ac:dyDescent="0.25">
      <c r="A59">
        <f t="shared" si="0"/>
        <v>27</v>
      </c>
      <c r="B59" s="1">
        <v>38410</v>
      </c>
      <c r="C59" s="5">
        <f t="shared" si="5"/>
        <v>0</v>
      </c>
      <c r="D59">
        <v>4.3090999999999999</v>
      </c>
      <c r="E59">
        <f t="shared" si="1"/>
        <v>20673.569771999999</v>
      </c>
      <c r="F59">
        <f t="shared" si="2"/>
        <v>0</v>
      </c>
      <c r="H59">
        <f t="shared" si="3"/>
        <v>0</v>
      </c>
      <c r="I59">
        <f t="shared" si="4"/>
        <v>4818.3220265129203</v>
      </c>
    </row>
    <row r="60" spans="1:9" x14ac:dyDescent="0.25">
      <c r="A60">
        <f t="shared" si="0"/>
        <v>28</v>
      </c>
      <c r="B60" s="1">
        <v>38411</v>
      </c>
      <c r="C60" s="5">
        <f t="shared" si="5"/>
        <v>1</v>
      </c>
      <c r="D60">
        <v>4.3346</v>
      </c>
      <c r="E60">
        <f t="shared" si="1"/>
        <v>20673.569771999999</v>
      </c>
      <c r="F60">
        <f t="shared" si="2"/>
        <v>0</v>
      </c>
      <c r="H60">
        <f t="shared" si="3"/>
        <v>0</v>
      </c>
      <c r="I60">
        <f t="shared" si="4"/>
        <v>4818.3220265129203</v>
      </c>
    </row>
    <row r="61" spans="1:9" x14ac:dyDescent="0.25">
      <c r="A61">
        <f t="shared" si="0"/>
        <v>1</v>
      </c>
      <c r="B61" s="1">
        <v>38412</v>
      </c>
      <c r="C61" s="5">
        <f t="shared" si="5"/>
        <v>1</v>
      </c>
      <c r="D61">
        <v>4.3517999999999999</v>
      </c>
      <c r="E61">
        <f t="shared" si="1"/>
        <v>0</v>
      </c>
      <c r="F61">
        <f>IF(E61=0,IF(A61=1,E60/D61,F60),0)</f>
        <v>4750.5790183372401</v>
      </c>
      <c r="H61">
        <f t="shared" si="3"/>
        <v>0</v>
      </c>
      <c r="I61">
        <f t="shared" si="4"/>
        <v>4818.3220265129203</v>
      </c>
    </row>
    <row r="62" spans="1:9" x14ac:dyDescent="0.25">
      <c r="A62">
        <f t="shared" si="0"/>
        <v>2</v>
      </c>
      <c r="B62" s="1">
        <v>38413</v>
      </c>
      <c r="C62" s="5">
        <f t="shared" si="5"/>
        <v>0</v>
      </c>
      <c r="D62">
        <v>4.3285999999999998</v>
      </c>
      <c r="E62">
        <f t="shared" si="1"/>
        <v>0</v>
      </c>
      <c r="F62">
        <f t="shared" ref="F62:F125" si="6">IF(E62=0,IF(A62=1,E61/D62,F61),0)</f>
        <v>4750.5790183372401</v>
      </c>
      <c r="H62">
        <f t="shared" si="3"/>
        <v>20856.588723963825</v>
      </c>
      <c r="I62">
        <f t="shared" si="4"/>
        <v>0</v>
      </c>
    </row>
    <row r="63" spans="1:9" x14ac:dyDescent="0.25">
      <c r="A63">
        <f t="shared" si="0"/>
        <v>3</v>
      </c>
      <c r="B63" s="1">
        <v>38414</v>
      </c>
      <c r="C63" s="5">
        <f t="shared" si="5"/>
        <v>1</v>
      </c>
      <c r="D63">
        <v>4.3541999999999996</v>
      </c>
      <c r="E63">
        <f t="shared" si="1"/>
        <v>0</v>
      </c>
      <c r="F63">
        <f t="shared" si="6"/>
        <v>4750.5790183372401</v>
      </c>
      <c r="H63">
        <f t="shared" si="3"/>
        <v>0</v>
      </c>
      <c r="I63">
        <f t="shared" si="4"/>
        <v>4789.9932763685238</v>
      </c>
    </row>
    <row r="64" spans="1:9" x14ac:dyDescent="0.25">
      <c r="A64">
        <f t="shared" si="0"/>
        <v>4</v>
      </c>
      <c r="B64" s="1">
        <v>38415</v>
      </c>
      <c r="C64" s="5">
        <f t="shared" si="5"/>
        <v>1</v>
      </c>
      <c r="D64">
        <v>4.3700999999999999</v>
      </c>
      <c r="E64">
        <f t="shared" si="1"/>
        <v>0</v>
      </c>
      <c r="F64">
        <f t="shared" si="6"/>
        <v>4750.5790183372401</v>
      </c>
      <c r="H64">
        <f t="shared" si="3"/>
        <v>0</v>
      </c>
      <c r="I64">
        <f t="shared" si="4"/>
        <v>4789.9932763685238</v>
      </c>
    </row>
    <row r="65" spans="1:9" x14ac:dyDescent="0.25">
      <c r="A65">
        <f t="shared" si="0"/>
        <v>5</v>
      </c>
      <c r="B65" s="1">
        <v>38416</v>
      </c>
      <c r="C65" s="5">
        <f t="shared" si="5"/>
        <v>1</v>
      </c>
      <c r="D65">
        <v>4.4051999999999998</v>
      </c>
      <c r="E65">
        <f t="shared" si="1"/>
        <v>0</v>
      </c>
      <c r="F65">
        <f t="shared" si="6"/>
        <v>4750.5790183372401</v>
      </c>
      <c r="H65">
        <f t="shared" si="3"/>
        <v>0</v>
      </c>
      <c r="I65">
        <f t="shared" si="4"/>
        <v>4789.9932763685238</v>
      </c>
    </row>
    <row r="66" spans="1:9" x14ac:dyDescent="0.25">
      <c r="A66">
        <f t="shared" si="0"/>
        <v>6</v>
      </c>
      <c r="B66" s="1">
        <v>38417</v>
      </c>
      <c r="C66" s="5">
        <f t="shared" si="5"/>
        <v>1</v>
      </c>
      <c r="D66">
        <v>4.4518000000000004</v>
      </c>
      <c r="E66">
        <f t="shared" si="1"/>
        <v>0</v>
      </c>
      <c r="F66">
        <f t="shared" si="6"/>
        <v>4750.5790183372401</v>
      </c>
      <c r="H66">
        <f t="shared" si="3"/>
        <v>0</v>
      </c>
      <c r="I66">
        <f t="shared" si="4"/>
        <v>4789.9932763685238</v>
      </c>
    </row>
    <row r="67" spans="1:9" x14ac:dyDescent="0.25">
      <c r="A67">
        <f t="shared" ref="A67:A130" si="7">DAY(B67)</f>
        <v>7</v>
      </c>
      <c r="B67" s="1">
        <v>38418</v>
      </c>
      <c r="C67" s="5">
        <f t="shared" si="5"/>
        <v>0</v>
      </c>
      <c r="D67">
        <v>4.4157999999999999</v>
      </c>
      <c r="E67">
        <f t="shared" ref="E67:E130" si="8">IF(A67=1,F66*D67,E66)</f>
        <v>0</v>
      </c>
      <c r="F67">
        <f t="shared" si="6"/>
        <v>4750.5790183372401</v>
      </c>
      <c r="H67">
        <f t="shared" si="3"/>
        <v>21151.652309788125</v>
      </c>
      <c r="I67">
        <f t="shared" ref="I67:I130" si="9">IF(H67&gt;0,0,IF(H66=0,I66,H66/D67))</f>
        <v>0</v>
      </c>
    </row>
    <row r="68" spans="1:9" x14ac:dyDescent="0.25">
      <c r="A68">
        <f t="shared" si="7"/>
        <v>8</v>
      </c>
      <c r="B68" s="1">
        <v>38419</v>
      </c>
      <c r="C68" s="5">
        <f t="shared" ref="C68:C131" si="10">IF(D68&gt;D67,1,0)</f>
        <v>0</v>
      </c>
      <c r="D68">
        <v>4.3632</v>
      </c>
      <c r="E68">
        <f t="shared" si="8"/>
        <v>0</v>
      </c>
      <c r="F68">
        <f t="shared" si="6"/>
        <v>4750.5790183372401</v>
      </c>
      <c r="H68">
        <f t="shared" si="3"/>
        <v>0</v>
      </c>
      <c r="I68">
        <f t="shared" si="9"/>
        <v>4847.7384281692621</v>
      </c>
    </row>
    <row r="69" spans="1:9" x14ac:dyDescent="0.25">
      <c r="A69">
        <f t="shared" si="7"/>
        <v>9</v>
      </c>
      <c r="B69" s="1">
        <v>38420</v>
      </c>
      <c r="C69" s="5">
        <f t="shared" si="10"/>
        <v>1</v>
      </c>
      <c r="D69">
        <v>4.3647999999999998</v>
      </c>
      <c r="E69">
        <f t="shared" si="8"/>
        <v>0</v>
      </c>
      <c r="F69">
        <f t="shared" si="6"/>
        <v>4750.5790183372401</v>
      </c>
      <c r="H69">
        <f t="shared" ref="H69:H132" si="11">IF(H68=0,IF(D69&lt;D68,I68*D69,H68),0)</f>
        <v>0</v>
      </c>
      <c r="I69">
        <f t="shared" si="9"/>
        <v>4847.7384281692621</v>
      </c>
    </row>
    <row r="70" spans="1:9" x14ac:dyDescent="0.25">
      <c r="A70">
        <f t="shared" si="7"/>
        <v>10</v>
      </c>
      <c r="B70" s="1">
        <v>38421</v>
      </c>
      <c r="C70" s="5">
        <f t="shared" si="10"/>
        <v>0</v>
      </c>
      <c r="D70">
        <v>4.3231000000000002</v>
      </c>
      <c r="E70">
        <f t="shared" si="8"/>
        <v>0</v>
      </c>
      <c r="F70">
        <f t="shared" si="6"/>
        <v>4750.5790183372401</v>
      </c>
      <c r="H70">
        <f t="shared" si="11"/>
        <v>20957.257998818539</v>
      </c>
      <c r="I70">
        <f t="shared" si="9"/>
        <v>0</v>
      </c>
    </row>
    <row r="71" spans="1:9" x14ac:dyDescent="0.25">
      <c r="A71">
        <f t="shared" si="7"/>
        <v>11</v>
      </c>
      <c r="B71" s="1">
        <v>38422</v>
      </c>
      <c r="C71" s="5">
        <f t="shared" si="10"/>
        <v>1</v>
      </c>
      <c r="D71">
        <v>4.3428000000000004</v>
      </c>
      <c r="E71">
        <f t="shared" si="8"/>
        <v>0</v>
      </c>
      <c r="F71">
        <f t="shared" si="6"/>
        <v>4750.5790183372401</v>
      </c>
      <c r="H71">
        <f t="shared" si="11"/>
        <v>0</v>
      </c>
      <c r="I71">
        <f t="shared" si="9"/>
        <v>4825.747904305641</v>
      </c>
    </row>
    <row r="72" spans="1:9" x14ac:dyDescent="0.25">
      <c r="A72">
        <f t="shared" si="7"/>
        <v>12</v>
      </c>
      <c r="B72" s="1">
        <v>38423</v>
      </c>
      <c r="C72" s="5">
        <f t="shared" si="10"/>
        <v>0</v>
      </c>
      <c r="D72">
        <v>4.2980999999999998</v>
      </c>
      <c r="E72">
        <f t="shared" si="8"/>
        <v>0</v>
      </c>
      <c r="F72">
        <f t="shared" si="6"/>
        <v>4750.5790183372401</v>
      </c>
      <c r="H72">
        <f t="shared" si="11"/>
        <v>20741.547067496074</v>
      </c>
      <c r="I72">
        <f t="shared" si="9"/>
        <v>0</v>
      </c>
    </row>
    <row r="73" spans="1:9" x14ac:dyDescent="0.25">
      <c r="A73">
        <f t="shared" si="7"/>
        <v>13</v>
      </c>
      <c r="B73" s="1">
        <v>38424</v>
      </c>
      <c r="C73" s="5">
        <f t="shared" si="10"/>
        <v>0</v>
      </c>
      <c r="D73">
        <v>4.2580999999999998</v>
      </c>
      <c r="E73">
        <f t="shared" si="8"/>
        <v>0</v>
      </c>
      <c r="F73">
        <f t="shared" si="6"/>
        <v>4750.5790183372401</v>
      </c>
      <c r="H73">
        <f t="shared" si="11"/>
        <v>0</v>
      </c>
      <c r="I73">
        <f t="shared" si="9"/>
        <v>4871.080309879072</v>
      </c>
    </row>
    <row r="74" spans="1:9" x14ac:dyDescent="0.25">
      <c r="A74">
        <f t="shared" si="7"/>
        <v>14</v>
      </c>
      <c r="B74" s="1">
        <v>38425</v>
      </c>
      <c r="C74" s="5">
        <f t="shared" si="10"/>
        <v>1</v>
      </c>
      <c r="D74">
        <v>4.2702999999999998</v>
      </c>
      <c r="E74">
        <f t="shared" si="8"/>
        <v>0</v>
      </c>
      <c r="F74">
        <f t="shared" si="6"/>
        <v>4750.5790183372401</v>
      </c>
      <c r="H74">
        <f t="shared" si="11"/>
        <v>0</v>
      </c>
      <c r="I74">
        <f t="shared" si="9"/>
        <v>4871.080309879072</v>
      </c>
    </row>
    <row r="75" spans="1:9" x14ac:dyDescent="0.25">
      <c r="A75">
        <f t="shared" si="7"/>
        <v>15</v>
      </c>
      <c r="B75" s="1">
        <v>38426</v>
      </c>
      <c r="C75" s="5">
        <f t="shared" si="10"/>
        <v>0</v>
      </c>
      <c r="D75">
        <v>4.2397999999999998</v>
      </c>
      <c r="E75">
        <f t="shared" si="8"/>
        <v>0</v>
      </c>
      <c r="F75">
        <f t="shared" si="6"/>
        <v>4750.5790183372401</v>
      </c>
      <c r="H75">
        <f t="shared" si="11"/>
        <v>20652.406297825288</v>
      </c>
      <c r="I75">
        <f t="shared" si="9"/>
        <v>0</v>
      </c>
    </row>
    <row r="76" spans="1:9" x14ac:dyDescent="0.25">
      <c r="A76">
        <f t="shared" si="7"/>
        <v>16</v>
      </c>
      <c r="B76" s="1">
        <v>38427</v>
      </c>
      <c r="C76" s="5">
        <f t="shared" si="10"/>
        <v>1</v>
      </c>
      <c r="D76">
        <v>4.2453000000000003</v>
      </c>
      <c r="E76">
        <f t="shared" si="8"/>
        <v>0</v>
      </c>
      <c r="F76">
        <f t="shared" si="6"/>
        <v>4750.5790183372401</v>
      </c>
      <c r="H76">
        <f t="shared" si="11"/>
        <v>0</v>
      </c>
      <c r="I76">
        <f t="shared" si="9"/>
        <v>4864.76957996497</v>
      </c>
    </row>
    <row r="77" spans="1:9" x14ac:dyDescent="0.25">
      <c r="A77">
        <f t="shared" si="7"/>
        <v>17</v>
      </c>
      <c r="B77" s="1">
        <v>38428</v>
      </c>
      <c r="C77" s="5">
        <f t="shared" si="10"/>
        <v>1</v>
      </c>
      <c r="D77">
        <v>4.2933000000000003</v>
      </c>
      <c r="E77">
        <f t="shared" si="8"/>
        <v>0</v>
      </c>
      <c r="F77">
        <f t="shared" si="6"/>
        <v>4750.5790183372401</v>
      </c>
      <c r="H77">
        <f t="shared" si="11"/>
        <v>0</v>
      </c>
      <c r="I77">
        <f t="shared" si="9"/>
        <v>4864.76957996497</v>
      </c>
    </row>
    <row r="78" spans="1:9" x14ac:dyDescent="0.25">
      <c r="A78">
        <f t="shared" si="7"/>
        <v>18</v>
      </c>
      <c r="B78" s="1">
        <v>38429</v>
      </c>
      <c r="C78" s="5">
        <f t="shared" si="10"/>
        <v>0</v>
      </c>
      <c r="D78">
        <v>4.2766999999999999</v>
      </c>
      <c r="E78">
        <f t="shared" si="8"/>
        <v>0</v>
      </c>
      <c r="F78">
        <f t="shared" si="6"/>
        <v>4750.5790183372401</v>
      </c>
      <c r="H78">
        <f t="shared" si="11"/>
        <v>20805.160062636187</v>
      </c>
      <c r="I78">
        <f t="shared" si="9"/>
        <v>0</v>
      </c>
    </row>
    <row r="79" spans="1:9" x14ac:dyDescent="0.25">
      <c r="A79">
        <f t="shared" si="7"/>
        <v>19</v>
      </c>
      <c r="B79" s="1">
        <v>38430</v>
      </c>
      <c r="C79" s="5">
        <f t="shared" si="10"/>
        <v>0</v>
      </c>
      <c r="D79">
        <v>4.2630999999999997</v>
      </c>
      <c r="E79">
        <f t="shared" si="8"/>
        <v>0</v>
      </c>
      <c r="F79">
        <f t="shared" si="6"/>
        <v>4750.5790183372401</v>
      </c>
      <c r="H79">
        <f t="shared" si="11"/>
        <v>0</v>
      </c>
      <c r="I79">
        <f t="shared" si="9"/>
        <v>4880.2890062715369</v>
      </c>
    </row>
    <row r="80" spans="1:9" x14ac:dyDescent="0.25">
      <c r="A80">
        <f t="shared" si="7"/>
        <v>20</v>
      </c>
      <c r="B80" s="1">
        <v>38431</v>
      </c>
      <c r="C80" s="5">
        <f t="shared" si="10"/>
        <v>1</v>
      </c>
      <c r="D80">
        <v>4.2735000000000003</v>
      </c>
      <c r="E80">
        <f t="shared" si="8"/>
        <v>0</v>
      </c>
      <c r="F80">
        <f t="shared" si="6"/>
        <v>4750.5790183372401</v>
      </c>
      <c r="H80">
        <f t="shared" si="11"/>
        <v>0</v>
      </c>
      <c r="I80">
        <f t="shared" si="9"/>
        <v>4880.2890062715369</v>
      </c>
    </row>
    <row r="81" spans="1:9" x14ac:dyDescent="0.25">
      <c r="A81">
        <f t="shared" si="7"/>
        <v>21</v>
      </c>
      <c r="B81" s="1">
        <v>38432</v>
      </c>
      <c r="C81" s="5">
        <f t="shared" si="10"/>
        <v>0</v>
      </c>
      <c r="D81">
        <v>4.2634999999999996</v>
      </c>
      <c r="E81">
        <f t="shared" si="8"/>
        <v>0</v>
      </c>
      <c r="F81">
        <f t="shared" si="6"/>
        <v>4750.5790183372401</v>
      </c>
      <c r="H81">
        <f t="shared" si="11"/>
        <v>20807.112178238694</v>
      </c>
      <c r="I81">
        <f t="shared" si="9"/>
        <v>0</v>
      </c>
    </row>
    <row r="82" spans="1:9" x14ac:dyDescent="0.25">
      <c r="A82">
        <f t="shared" si="7"/>
        <v>22</v>
      </c>
      <c r="B82" s="1">
        <v>38433</v>
      </c>
      <c r="C82" s="5">
        <f t="shared" si="10"/>
        <v>1</v>
      </c>
      <c r="D82">
        <v>4.2930000000000001</v>
      </c>
      <c r="E82">
        <f t="shared" si="8"/>
        <v>0</v>
      </c>
      <c r="F82">
        <f t="shared" si="6"/>
        <v>4750.5790183372401</v>
      </c>
      <c r="H82">
        <f t="shared" si="11"/>
        <v>0</v>
      </c>
      <c r="I82">
        <f t="shared" si="9"/>
        <v>4846.7533608755402</v>
      </c>
    </row>
    <row r="83" spans="1:9" x14ac:dyDescent="0.25">
      <c r="A83">
        <f t="shared" si="7"/>
        <v>23</v>
      </c>
      <c r="B83" s="1">
        <v>38434</v>
      </c>
      <c r="C83" s="5">
        <f t="shared" si="10"/>
        <v>0</v>
      </c>
      <c r="D83">
        <v>4.2769000000000004</v>
      </c>
      <c r="E83">
        <f t="shared" si="8"/>
        <v>0</v>
      </c>
      <c r="F83">
        <f t="shared" si="6"/>
        <v>4750.5790183372401</v>
      </c>
      <c r="H83">
        <f t="shared" si="11"/>
        <v>20729.0794491286</v>
      </c>
      <c r="I83">
        <f t="shared" si="9"/>
        <v>0</v>
      </c>
    </row>
    <row r="84" spans="1:9" x14ac:dyDescent="0.25">
      <c r="A84">
        <f t="shared" si="7"/>
        <v>24</v>
      </c>
      <c r="B84" s="1">
        <v>38435</v>
      </c>
      <c r="C84" s="5">
        <f t="shared" si="10"/>
        <v>0</v>
      </c>
      <c r="D84">
        <v>4.2735000000000003</v>
      </c>
      <c r="E84">
        <f t="shared" si="8"/>
        <v>0</v>
      </c>
      <c r="F84">
        <f t="shared" si="6"/>
        <v>4750.5790183372401</v>
      </c>
      <c r="H84">
        <f t="shared" si="11"/>
        <v>0</v>
      </c>
      <c r="I84">
        <f t="shared" si="9"/>
        <v>4850.6094417055338</v>
      </c>
    </row>
    <row r="85" spans="1:9" x14ac:dyDescent="0.25">
      <c r="A85">
        <f t="shared" si="7"/>
        <v>25</v>
      </c>
      <c r="B85" s="1">
        <v>38436</v>
      </c>
      <c r="C85" s="5">
        <f t="shared" si="10"/>
        <v>1</v>
      </c>
      <c r="D85">
        <v>4.2792000000000003</v>
      </c>
      <c r="E85">
        <f t="shared" si="8"/>
        <v>0</v>
      </c>
      <c r="F85">
        <f t="shared" si="6"/>
        <v>4750.5790183372401</v>
      </c>
      <c r="H85">
        <f t="shared" si="11"/>
        <v>0</v>
      </c>
      <c r="I85">
        <f t="shared" si="9"/>
        <v>4850.6094417055338</v>
      </c>
    </row>
    <row r="86" spans="1:9" x14ac:dyDescent="0.25">
      <c r="A86">
        <f t="shared" si="7"/>
        <v>26</v>
      </c>
      <c r="B86" s="1">
        <v>38437</v>
      </c>
      <c r="C86" s="5">
        <f t="shared" si="10"/>
        <v>0</v>
      </c>
      <c r="D86">
        <v>4.2755000000000001</v>
      </c>
      <c r="E86">
        <f t="shared" si="8"/>
        <v>0</v>
      </c>
      <c r="F86">
        <f t="shared" si="6"/>
        <v>4750.5790183372401</v>
      </c>
      <c r="H86">
        <f t="shared" si="11"/>
        <v>20738.780668012008</v>
      </c>
      <c r="I86">
        <f t="shared" si="9"/>
        <v>0</v>
      </c>
    </row>
    <row r="87" spans="1:9" x14ac:dyDescent="0.25">
      <c r="A87">
        <f t="shared" si="7"/>
        <v>27</v>
      </c>
      <c r="B87" s="1">
        <v>38438</v>
      </c>
      <c r="C87" s="5">
        <f t="shared" si="10"/>
        <v>0</v>
      </c>
      <c r="D87">
        <v>4.2625999999999999</v>
      </c>
      <c r="E87">
        <f t="shared" si="8"/>
        <v>0</v>
      </c>
      <c r="F87">
        <f t="shared" si="6"/>
        <v>4750.5790183372401</v>
      </c>
      <c r="H87">
        <f t="shared" si="11"/>
        <v>0</v>
      </c>
      <c r="I87">
        <f t="shared" si="9"/>
        <v>4865.2889475934899</v>
      </c>
    </row>
    <row r="88" spans="1:9" x14ac:dyDescent="0.25">
      <c r="A88">
        <f t="shared" si="7"/>
        <v>28</v>
      </c>
      <c r="B88" s="1">
        <v>38439</v>
      </c>
      <c r="C88" s="5">
        <f t="shared" si="10"/>
        <v>0</v>
      </c>
      <c r="D88">
        <v>4.2465000000000002</v>
      </c>
      <c r="E88">
        <f t="shared" si="8"/>
        <v>0</v>
      </c>
      <c r="F88">
        <f t="shared" si="6"/>
        <v>4750.5790183372401</v>
      </c>
      <c r="H88">
        <f t="shared" si="11"/>
        <v>20660.449515955755</v>
      </c>
      <c r="I88">
        <f t="shared" si="9"/>
        <v>0</v>
      </c>
    </row>
    <row r="89" spans="1:9" x14ac:dyDescent="0.25">
      <c r="A89">
        <f t="shared" si="7"/>
        <v>29</v>
      </c>
      <c r="B89" s="1">
        <v>38440</v>
      </c>
      <c r="C89" s="5">
        <f t="shared" si="10"/>
        <v>1</v>
      </c>
      <c r="D89">
        <v>4.2613000000000003</v>
      </c>
      <c r="E89">
        <f t="shared" si="8"/>
        <v>0</v>
      </c>
      <c r="F89">
        <f t="shared" si="6"/>
        <v>4750.5790183372401</v>
      </c>
      <c r="H89">
        <f t="shared" si="11"/>
        <v>0</v>
      </c>
      <c r="I89">
        <f t="shared" si="9"/>
        <v>4848.3912223865382</v>
      </c>
    </row>
    <row r="90" spans="1:9" x14ac:dyDescent="0.25">
      <c r="A90">
        <f t="shared" si="7"/>
        <v>30</v>
      </c>
      <c r="B90" s="1">
        <v>38441</v>
      </c>
      <c r="C90" s="5">
        <f t="shared" si="10"/>
        <v>1</v>
      </c>
      <c r="D90">
        <v>4.3129999999999997</v>
      </c>
      <c r="E90">
        <f t="shared" si="8"/>
        <v>0</v>
      </c>
      <c r="F90">
        <f t="shared" si="6"/>
        <v>4750.5790183372401</v>
      </c>
      <c r="H90">
        <f t="shared" si="11"/>
        <v>0</v>
      </c>
      <c r="I90">
        <f t="shared" si="9"/>
        <v>4848.3912223865382</v>
      </c>
    </row>
    <row r="91" spans="1:9" x14ac:dyDescent="0.25">
      <c r="A91">
        <f t="shared" si="7"/>
        <v>31</v>
      </c>
      <c r="B91" s="1">
        <v>38442</v>
      </c>
      <c r="C91" s="5">
        <f t="shared" si="10"/>
        <v>0</v>
      </c>
      <c r="D91">
        <v>4.2953000000000001</v>
      </c>
      <c r="E91">
        <f t="shared" si="8"/>
        <v>0</v>
      </c>
      <c r="F91">
        <f t="shared" si="6"/>
        <v>4750.5790183372401</v>
      </c>
      <c r="H91">
        <f t="shared" si="11"/>
        <v>20825.294817516897</v>
      </c>
      <c r="I91">
        <f t="shared" si="9"/>
        <v>0</v>
      </c>
    </row>
    <row r="92" spans="1:9" x14ac:dyDescent="0.25">
      <c r="A92">
        <f t="shared" si="7"/>
        <v>1</v>
      </c>
      <c r="B92" s="1">
        <v>38443</v>
      </c>
      <c r="C92" s="5">
        <f t="shared" si="10"/>
        <v>1</v>
      </c>
      <c r="D92">
        <v>4.3350999999999997</v>
      </c>
      <c r="E92">
        <f t="shared" si="8"/>
        <v>20594.23510239377</v>
      </c>
      <c r="F92">
        <f t="shared" si="6"/>
        <v>0</v>
      </c>
      <c r="H92">
        <f t="shared" si="11"/>
        <v>0</v>
      </c>
      <c r="I92">
        <f t="shared" si="9"/>
        <v>4803.8787611628104</v>
      </c>
    </row>
    <row r="93" spans="1:9" x14ac:dyDescent="0.25">
      <c r="A93">
        <f t="shared" si="7"/>
        <v>2</v>
      </c>
      <c r="B93" s="1">
        <v>38444</v>
      </c>
      <c r="C93" s="5">
        <f t="shared" si="10"/>
        <v>1</v>
      </c>
      <c r="D93">
        <v>4.34</v>
      </c>
      <c r="E93">
        <f t="shared" si="8"/>
        <v>20594.23510239377</v>
      </c>
      <c r="F93">
        <f t="shared" si="6"/>
        <v>0</v>
      </c>
      <c r="H93">
        <f t="shared" si="11"/>
        <v>0</v>
      </c>
      <c r="I93">
        <f t="shared" si="9"/>
        <v>4803.8787611628104</v>
      </c>
    </row>
    <row r="94" spans="1:9" x14ac:dyDescent="0.25">
      <c r="A94">
        <f t="shared" si="7"/>
        <v>3</v>
      </c>
      <c r="B94" s="1">
        <v>38445</v>
      </c>
      <c r="C94" s="5">
        <f t="shared" si="10"/>
        <v>0</v>
      </c>
      <c r="D94">
        <v>4.327</v>
      </c>
      <c r="E94">
        <f t="shared" si="8"/>
        <v>20594.23510239377</v>
      </c>
      <c r="F94">
        <f t="shared" si="6"/>
        <v>0</v>
      </c>
      <c r="H94">
        <f t="shared" si="11"/>
        <v>20786.38339955148</v>
      </c>
      <c r="I94">
        <f t="shared" si="9"/>
        <v>0</v>
      </c>
    </row>
    <row r="95" spans="1:9" x14ac:dyDescent="0.25">
      <c r="A95">
        <f t="shared" si="7"/>
        <v>4</v>
      </c>
      <c r="B95" s="1">
        <v>38446</v>
      </c>
      <c r="C95" s="5">
        <f t="shared" si="10"/>
        <v>0</v>
      </c>
      <c r="D95">
        <v>4.3202999999999996</v>
      </c>
      <c r="E95">
        <f t="shared" si="8"/>
        <v>20594.23510239377</v>
      </c>
      <c r="F95">
        <f t="shared" si="6"/>
        <v>0</v>
      </c>
      <c r="H95">
        <f t="shared" si="11"/>
        <v>0</v>
      </c>
      <c r="I95">
        <f t="shared" si="9"/>
        <v>4811.3287039213674</v>
      </c>
    </row>
    <row r="96" spans="1:9" x14ac:dyDescent="0.25">
      <c r="A96">
        <f t="shared" si="7"/>
        <v>5</v>
      </c>
      <c r="B96" s="1">
        <v>38447</v>
      </c>
      <c r="C96" s="5">
        <f t="shared" si="10"/>
        <v>1</v>
      </c>
      <c r="D96">
        <v>4.33</v>
      </c>
      <c r="E96">
        <f t="shared" si="8"/>
        <v>20594.23510239377</v>
      </c>
      <c r="F96">
        <f t="shared" si="6"/>
        <v>0</v>
      </c>
      <c r="H96">
        <f t="shared" si="11"/>
        <v>0</v>
      </c>
      <c r="I96">
        <f t="shared" si="9"/>
        <v>4811.3287039213674</v>
      </c>
    </row>
    <row r="97" spans="1:9" x14ac:dyDescent="0.25">
      <c r="A97">
        <f t="shared" si="7"/>
        <v>6</v>
      </c>
      <c r="B97" s="1">
        <v>38448</v>
      </c>
      <c r="C97" s="5">
        <f t="shared" si="10"/>
        <v>0</v>
      </c>
      <c r="D97">
        <v>4.3129</v>
      </c>
      <c r="E97">
        <f t="shared" si="8"/>
        <v>20594.23510239377</v>
      </c>
      <c r="F97">
        <f t="shared" si="6"/>
        <v>0</v>
      </c>
      <c r="H97">
        <f t="shared" si="11"/>
        <v>20750.779567142465</v>
      </c>
      <c r="I97">
        <f t="shared" si="9"/>
        <v>0</v>
      </c>
    </row>
    <row r="98" spans="1:9" x14ac:dyDescent="0.25">
      <c r="A98">
        <f t="shared" si="7"/>
        <v>7</v>
      </c>
      <c r="B98" s="1">
        <v>38449</v>
      </c>
      <c r="C98" s="5">
        <f t="shared" si="10"/>
        <v>1</v>
      </c>
      <c r="D98">
        <v>4.3448000000000002</v>
      </c>
      <c r="E98">
        <f t="shared" si="8"/>
        <v>20594.23510239377</v>
      </c>
      <c r="F98">
        <f t="shared" si="6"/>
        <v>0</v>
      </c>
      <c r="H98">
        <f t="shared" si="11"/>
        <v>0</v>
      </c>
      <c r="I98">
        <f t="shared" si="9"/>
        <v>4776.0033988083369</v>
      </c>
    </row>
    <row r="99" spans="1:9" x14ac:dyDescent="0.25">
      <c r="A99">
        <f t="shared" si="7"/>
        <v>8</v>
      </c>
      <c r="B99" s="1">
        <v>38450</v>
      </c>
      <c r="C99" s="5">
        <f t="shared" si="10"/>
        <v>0</v>
      </c>
      <c r="D99">
        <v>4.3226000000000004</v>
      </c>
      <c r="E99">
        <f t="shared" si="8"/>
        <v>20594.23510239377</v>
      </c>
      <c r="F99">
        <f t="shared" si="6"/>
        <v>0</v>
      </c>
      <c r="H99">
        <f t="shared" si="11"/>
        <v>20644.752291688917</v>
      </c>
      <c r="I99">
        <f t="shared" si="9"/>
        <v>0</v>
      </c>
    </row>
    <row r="100" spans="1:9" x14ac:dyDescent="0.25">
      <c r="A100">
        <f t="shared" si="7"/>
        <v>9</v>
      </c>
      <c r="B100" s="1">
        <v>38451</v>
      </c>
      <c r="C100" s="5">
        <f t="shared" si="10"/>
        <v>1</v>
      </c>
      <c r="D100">
        <v>4.3808999999999996</v>
      </c>
      <c r="E100">
        <f t="shared" si="8"/>
        <v>20594.23510239377</v>
      </c>
      <c r="F100">
        <f t="shared" si="6"/>
        <v>0</v>
      </c>
      <c r="H100">
        <f t="shared" si="11"/>
        <v>0</v>
      </c>
      <c r="I100">
        <f t="shared" si="9"/>
        <v>4712.4454545159488</v>
      </c>
    </row>
    <row r="101" spans="1:9" x14ac:dyDescent="0.25">
      <c r="A101">
        <f t="shared" si="7"/>
        <v>10</v>
      </c>
      <c r="B101" s="1">
        <v>38452</v>
      </c>
      <c r="C101" s="5">
        <f t="shared" si="10"/>
        <v>0</v>
      </c>
      <c r="D101">
        <v>4.3254000000000001</v>
      </c>
      <c r="E101">
        <f t="shared" si="8"/>
        <v>20594.23510239377</v>
      </c>
      <c r="F101">
        <f t="shared" si="6"/>
        <v>0</v>
      </c>
      <c r="H101">
        <f t="shared" si="11"/>
        <v>20383.211568963285</v>
      </c>
      <c r="I101">
        <f t="shared" si="9"/>
        <v>0</v>
      </c>
    </row>
    <row r="102" spans="1:9" x14ac:dyDescent="0.25">
      <c r="A102">
        <f t="shared" si="7"/>
        <v>11</v>
      </c>
      <c r="B102" s="1">
        <v>38453</v>
      </c>
      <c r="C102" s="5">
        <f t="shared" si="10"/>
        <v>1</v>
      </c>
      <c r="D102">
        <v>4.3507999999999996</v>
      </c>
      <c r="E102">
        <f t="shared" si="8"/>
        <v>20594.23510239377</v>
      </c>
      <c r="F102">
        <f t="shared" si="6"/>
        <v>0</v>
      </c>
      <c r="H102">
        <f t="shared" si="11"/>
        <v>0</v>
      </c>
      <c r="I102">
        <f t="shared" si="9"/>
        <v>4684.9341658920857</v>
      </c>
    </row>
    <row r="103" spans="1:9" x14ac:dyDescent="0.25">
      <c r="A103">
        <f t="shared" si="7"/>
        <v>12</v>
      </c>
      <c r="B103" s="1">
        <v>38454</v>
      </c>
      <c r="C103" s="5">
        <f t="shared" si="10"/>
        <v>0</v>
      </c>
      <c r="D103">
        <v>4.3460000000000001</v>
      </c>
      <c r="E103">
        <f t="shared" si="8"/>
        <v>20594.23510239377</v>
      </c>
      <c r="F103">
        <f t="shared" si="6"/>
        <v>0</v>
      </c>
      <c r="H103">
        <f t="shared" si="11"/>
        <v>20360.723884967007</v>
      </c>
      <c r="I103">
        <f t="shared" si="9"/>
        <v>0</v>
      </c>
    </row>
    <row r="104" spans="1:9" x14ac:dyDescent="0.25">
      <c r="A104">
        <f t="shared" si="7"/>
        <v>13</v>
      </c>
      <c r="B104" s="1">
        <v>38455</v>
      </c>
      <c r="C104" s="5">
        <f t="shared" si="10"/>
        <v>1</v>
      </c>
      <c r="D104">
        <v>4.3667999999999996</v>
      </c>
      <c r="E104">
        <f t="shared" si="8"/>
        <v>20594.23510239377</v>
      </c>
      <c r="F104">
        <f t="shared" si="6"/>
        <v>0</v>
      </c>
      <c r="H104">
        <f t="shared" si="11"/>
        <v>0</v>
      </c>
      <c r="I104">
        <f t="shared" si="9"/>
        <v>4662.6188249901552</v>
      </c>
    </row>
    <row r="105" spans="1:9" x14ac:dyDescent="0.25">
      <c r="A105">
        <f t="shared" si="7"/>
        <v>14</v>
      </c>
      <c r="B105" s="1">
        <v>38456</v>
      </c>
      <c r="C105" s="5">
        <f t="shared" si="10"/>
        <v>0</v>
      </c>
      <c r="D105">
        <v>4.3573000000000004</v>
      </c>
      <c r="E105">
        <f t="shared" si="8"/>
        <v>20594.23510239377</v>
      </c>
      <c r="F105">
        <f t="shared" si="6"/>
        <v>0</v>
      </c>
      <c r="H105">
        <f t="shared" si="11"/>
        <v>20316.429006129605</v>
      </c>
      <c r="I105">
        <f t="shared" si="9"/>
        <v>0</v>
      </c>
    </row>
    <row r="106" spans="1:9" x14ac:dyDescent="0.25">
      <c r="A106">
        <f t="shared" si="7"/>
        <v>15</v>
      </c>
      <c r="B106" s="1">
        <v>38457</v>
      </c>
      <c r="C106" s="5">
        <f t="shared" si="10"/>
        <v>1</v>
      </c>
      <c r="D106">
        <v>4.3849</v>
      </c>
      <c r="E106">
        <f t="shared" si="8"/>
        <v>20594.23510239377</v>
      </c>
      <c r="F106">
        <f t="shared" si="6"/>
        <v>0</v>
      </c>
      <c r="H106">
        <f t="shared" si="11"/>
        <v>0</v>
      </c>
      <c r="I106">
        <f t="shared" si="9"/>
        <v>4633.2707715408797</v>
      </c>
    </row>
    <row r="107" spans="1:9" x14ac:dyDescent="0.25">
      <c r="A107">
        <f t="shared" si="7"/>
        <v>16</v>
      </c>
      <c r="B107" s="1">
        <v>38458</v>
      </c>
      <c r="C107" s="5">
        <f t="shared" si="10"/>
        <v>1</v>
      </c>
      <c r="D107">
        <v>4.3914999999999997</v>
      </c>
      <c r="E107">
        <f t="shared" si="8"/>
        <v>20594.23510239377</v>
      </c>
      <c r="F107">
        <f t="shared" si="6"/>
        <v>0</v>
      </c>
      <c r="H107">
        <f t="shared" si="11"/>
        <v>0</v>
      </c>
      <c r="I107">
        <f t="shared" si="9"/>
        <v>4633.2707715408797</v>
      </c>
    </row>
    <row r="108" spans="1:9" x14ac:dyDescent="0.25">
      <c r="A108">
        <f t="shared" si="7"/>
        <v>17</v>
      </c>
      <c r="B108" s="1">
        <v>38459</v>
      </c>
      <c r="C108" s="5">
        <f t="shared" si="10"/>
        <v>0</v>
      </c>
      <c r="D108">
        <v>4.3840000000000003</v>
      </c>
      <c r="E108">
        <f t="shared" si="8"/>
        <v>20594.23510239377</v>
      </c>
      <c r="F108">
        <f t="shared" si="6"/>
        <v>0</v>
      </c>
      <c r="H108">
        <f t="shared" si="11"/>
        <v>20312.25906243522</v>
      </c>
      <c r="I108">
        <f t="shared" si="9"/>
        <v>0</v>
      </c>
    </row>
    <row r="109" spans="1:9" x14ac:dyDescent="0.25">
      <c r="A109">
        <f t="shared" si="7"/>
        <v>18</v>
      </c>
      <c r="B109" s="1">
        <v>38460</v>
      </c>
      <c r="C109" s="5">
        <f t="shared" si="10"/>
        <v>1</v>
      </c>
      <c r="D109">
        <v>4.4137000000000004</v>
      </c>
      <c r="E109">
        <f t="shared" si="8"/>
        <v>20594.23510239377</v>
      </c>
      <c r="F109">
        <f t="shared" si="6"/>
        <v>0</v>
      </c>
      <c r="H109">
        <f t="shared" si="11"/>
        <v>0</v>
      </c>
      <c r="I109">
        <f t="shared" si="9"/>
        <v>4602.0932692378774</v>
      </c>
    </row>
    <row r="110" spans="1:9" x14ac:dyDescent="0.25">
      <c r="A110">
        <f t="shared" si="7"/>
        <v>19</v>
      </c>
      <c r="B110" s="1">
        <v>38461</v>
      </c>
      <c r="C110" s="5">
        <f t="shared" si="10"/>
        <v>1</v>
      </c>
      <c r="D110">
        <v>4.4428000000000001</v>
      </c>
      <c r="E110">
        <f t="shared" si="8"/>
        <v>20594.23510239377</v>
      </c>
      <c r="F110">
        <f t="shared" si="6"/>
        <v>0</v>
      </c>
      <c r="H110">
        <f t="shared" si="11"/>
        <v>0</v>
      </c>
      <c r="I110">
        <f t="shared" si="9"/>
        <v>4602.0932692378774</v>
      </c>
    </row>
    <row r="111" spans="1:9" x14ac:dyDescent="0.25">
      <c r="A111">
        <f t="shared" si="7"/>
        <v>20</v>
      </c>
      <c r="B111" s="1">
        <v>38462</v>
      </c>
      <c r="C111" s="5">
        <f t="shared" si="10"/>
        <v>1</v>
      </c>
      <c r="D111">
        <v>4.4603999999999999</v>
      </c>
      <c r="E111">
        <f t="shared" si="8"/>
        <v>20594.23510239377</v>
      </c>
      <c r="F111">
        <f t="shared" si="6"/>
        <v>0</v>
      </c>
      <c r="H111">
        <f t="shared" si="11"/>
        <v>0</v>
      </c>
      <c r="I111">
        <f t="shared" si="9"/>
        <v>4602.0932692378774</v>
      </c>
    </row>
    <row r="112" spans="1:9" x14ac:dyDescent="0.25">
      <c r="A112">
        <f t="shared" si="7"/>
        <v>21</v>
      </c>
      <c r="B112" s="1">
        <v>38463</v>
      </c>
      <c r="C112" s="5">
        <f t="shared" si="10"/>
        <v>0</v>
      </c>
      <c r="D112">
        <v>4.4368999999999996</v>
      </c>
      <c r="E112">
        <f t="shared" si="8"/>
        <v>20594.23510239377</v>
      </c>
      <c r="F112">
        <f t="shared" si="6"/>
        <v>0</v>
      </c>
      <c r="H112">
        <f t="shared" si="11"/>
        <v>20419.027626281535</v>
      </c>
      <c r="I112">
        <f t="shared" si="9"/>
        <v>0</v>
      </c>
    </row>
    <row r="113" spans="1:9" x14ac:dyDescent="0.25">
      <c r="A113">
        <f t="shared" si="7"/>
        <v>22</v>
      </c>
      <c r="B113" s="1">
        <v>38464</v>
      </c>
      <c r="C113" s="5">
        <f t="shared" si="10"/>
        <v>0</v>
      </c>
      <c r="D113">
        <v>4.3926999999999996</v>
      </c>
      <c r="E113">
        <f t="shared" si="8"/>
        <v>20594.23510239377</v>
      </c>
      <c r="F113">
        <f t="shared" si="6"/>
        <v>0</v>
      </c>
      <c r="H113">
        <f t="shared" si="11"/>
        <v>0</v>
      </c>
      <c r="I113">
        <f t="shared" si="9"/>
        <v>4648.4002154213895</v>
      </c>
    </row>
    <row r="114" spans="1:9" x14ac:dyDescent="0.25">
      <c r="A114">
        <f t="shared" si="7"/>
        <v>23</v>
      </c>
      <c r="B114" s="1">
        <v>38465</v>
      </c>
      <c r="C114" s="5">
        <f t="shared" si="10"/>
        <v>1</v>
      </c>
      <c r="D114">
        <v>4.4371</v>
      </c>
      <c r="E114">
        <f t="shared" si="8"/>
        <v>20594.23510239377</v>
      </c>
      <c r="F114">
        <f t="shared" si="6"/>
        <v>0</v>
      </c>
      <c r="H114">
        <f t="shared" si="11"/>
        <v>0</v>
      </c>
      <c r="I114">
        <f t="shared" si="9"/>
        <v>4648.4002154213895</v>
      </c>
    </row>
    <row r="115" spans="1:9" x14ac:dyDescent="0.25">
      <c r="A115">
        <f t="shared" si="7"/>
        <v>24</v>
      </c>
      <c r="B115" s="1">
        <v>38466</v>
      </c>
      <c r="C115" s="5">
        <f t="shared" si="10"/>
        <v>1</v>
      </c>
      <c r="D115">
        <v>4.4390000000000001</v>
      </c>
      <c r="E115">
        <f t="shared" si="8"/>
        <v>20594.23510239377</v>
      </c>
      <c r="F115">
        <f t="shared" si="6"/>
        <v>0</v>
      </c>
      <c r="H115">
        <f t="shared" si="11"/>
        <v>0</v>
      </c>
      <c r="I115">
        <f t="shared" si="9"/>
        <v>4648.4002154213895</v>
      </c>
    </row>
    <row r="116" spans="1:9" x14ac:dyDescent="0.25">
      <c r="A116">
        <f t="shared" si="7"/>
        <v>25</v>
      </c>
      <c r="B116" s="1">
        <v>38467</v>
      </c>
      <c r="C116" s="5">
        <f t="shared" si="10"/>
        <v>1</v>
      </c>
      <c r="D116">
        <v>4.4527000000000001</v>
      </c>
      <c r="E116">
        <f t="shared" si="8"/>
        <v>20594.23510239377</v>
      </c>
      <c r="F116">
        <f t="shared" si="6"/>
        <v>0</v>
      </c>
      <c r="H116">
        <f t="shared" si="11"/>
        <v>0</v>
      </c>
      <c r="I116">
        <f t="shared" si="9"/>
        <v>4648.4002154213895</v>
      </c>
    </row>
    <row r="117" spans="1:9" x14ac:dyDescent="0.25">
      <c r="A117">
        <f t="shared" si="7"/>
        <v>26</v>
      </c>
      <c r="B117" s="1">
        <v>38468</v>
      </c>
      <c r="C117" s="5">
        <f t="shared" si="10"/>
        <v>0</v>
      </c>
      <c r="D117">
        <v>4.4417999999999997</v>
      </c>
      <c r="E117">
        <f t="shared" si="8"/>
        <v>20594.23510239377</v>
      </c>
      <c r="F117">
        <f t="shared" si="6"/>
        <v>0</v>
      </c>
      <c r="H117">
        <f t="shared" si="11"/>
        <v>20647.264076858726</v>
      </c>
      <c r="I117">
        <f t="shared" si="9"/>
        <v>0</v>
      </c>
    </row>
    <row r="118" spans="1:9" x14ac:dyDescent="0.25">
      <c r="A118">
        <f t="shared" si="7"/>
        <v>27</v>
      </c>
      <c r="B118" s="1">
        <v>38469</v>
      </c>
      <c r="C118" s="5">
        <f t="shared" si="10"/>
        <v>0</v>
      </c>
      <c r="D118">
        <v>4.4257</v>
      </c>
      <c r="E118">
        <f t="shared" si="8"/>
        <v>20594.23510239377</v>
      </c>
      <c r="F118">
        <f t="shared" si="6"/>
        <v>0</v>
      </c>
      <c r="H118">
        <f t="shared" si="11"/>
        <v>0</v>
      </c>
      <c r="I118">
        <f t="shared" si="9"/>
        <v>4665.3103637523391</v>
      </c>
    </row>
    <row r="119" spans="1:9" x14ac:dyDescent="0.25">
      <c r="A119">
        <f t="shared" si="7"/>
        <v>28</v>
      </c>
      <c r="B119" s="1">
        <v>38470</v>
      </c>
      <c r="C119" s="5">
        <f t="shared" si="10"/>
        <v>0</v>
      </c>
      <c r="D119">
        <v>4.4097999999999997</v>
      </c>
      <c r="E119">
        <f t="shared" si="8"/>
        <v>20594.23510239377</v>
      </c>
      <c r="F119">
        <f t="shared" si="6"/>
        <v>0</v>
      </c>
      <c r="H119">
        <f t="shared" si="11"/>
        <v>20573.085642075064</v>
      </c>
      <c r="I119">
        <f t="shared" si="9"/>
        <v>0</v>
      </c>
    </row>
    <row r="120" spans="1:9" x14ac:dyDescent="0.25">
      <c r="A120">
        <f t="shared" si="7"/>
        <v>29</v>
      </c>
      <c r="B120" s="1">
        <v>38471</v>
      </c>
      <c r="C120" s="5">
        <f t="shared" si="10"/>
        <v>0</v>
      </c>
      <c r="D120">
        <v>4.3789999999999996</v>
      </c>
      <c r="E120">
        <f t="shared" si="8"/>
        <v>20594.23510239377</v>
      </c>
      <c r="F120">
        <f t="shared" si="6"/>
        <v>0</v>
      </c>
      <c r="H120">
        <f t="shared" si="11"/>
        <v>0</v>
      </c>
      <c r="I120">
        <f t="shared" si="9"/>
        <v>4698.1241475394081</v>
      </c>
    </row>
    <row r="121" spans="1:9" x14ac:dyDescent="0.25">
      <c r="A121">
        <f t="shared" si="7"/>
        <v>30</v>
      </c>
      <c r="B121" s="1">
        <v>38472</v>
      </c>
      <c r="C121" s="5">
        <f t="shared" si="10"/>
        <v>1</v>
      </c>
      <c r="D121">
        <v>4.4333999999999998</v>
      </c>
      <c r="E121">
        <f t="shared" si="8"/>
        <v>20594.23510239377</v>
      </c>
      <c r="F121">
        <f t="shared" si="6"/>
        <v>0</v>
      </c>
      <c r="H121">
        <f t="shared" si="11"/>
        <v>0</v>
      </c>
      <c r="I121">
        <f t="shared" si="9"/>
        <v>4698.1241475394081</v>
      </c>
    </row>
    <row r="122" spans="1:9" x14ac:dyDescent="0.25">
      <c r="A122">
        <f t="shared" si="7"/>
        <v>1</v>
      </c>
      <c r="B122" s="1">
        <v>38473</v>
      </c>
      <c r="C122" s="5">
        <f t="shared" si="10"/>
        <v>0</v>
      </c>
      <c r="D122">
        <v>4.4166999999999996</v>
      </c>
      <c r="E122">
        <f t="shared" si="8"/>
        <v>0</v>
      </c>
      <c r="F122">
        <f t="shared" si="6"/>
        <v>4662.8104925382686</v>
      </c>
      <c r="H122">
        <f t="shared" si="11"/>
        <v>20750.2049224373</v>
      </c>
      <c r="I122">
        <f t="shared" si="9"/>
        <v>0</v>
      </c>
    </row>
    <row r="123" spans="1:9" x14ac:dyDescent="0.25">
      <c r="A123">
        <f t="shared" si="7"/>
        <v>2</v>
      </c>
      <c r="B123" s="1">
        <v>38474</v>
      </c>
      <c r="C123" s="5">
        <f t="shared" si="10"/>
        <v>1</v>
      </c>
      <c r="D123">
        <v>4.4728000000000003</v>
      </c>
      <c r="E123">
        <f t="shared" si="8"/>
        <v>0</v>
      </c>
      <c r="F123">
        <f t="shared" si="6"/>
        <v>4662.8104925382686</v>
      </c>
      <c r="H123">
        <f t="shared" si="11"/>
        <v>0</v>
      </c>
      <c r="I123">
        <f t="shared" si="9"/>
        <v>4639.1980241542879</v>
      </c>
    </row>
    <row r="124" spans="1:9" x14ac:dyDescent="0.25">
      <c r="A124">
        <f t="shared" si="7"/>
        <v>3</v>
      </c>
      <c r="B124" s="1">
        <v>38475</v>
      </c>
      <c r="C124" s="5">
        <f t="shared" si="10"/>
        <v>0</v>
      </c>
      <c r="D124">
        <v>4.4667000000000003</v>
      </c>
      <c r="E124">
        <f t="shared" si="8"/>
        <v>0</v>
      </c>
      <c r="F124">
        <f t="shared" si="6"/>
        <v>4662.8104925382686</v>
      </c>
      <c r="H124">
        <f t="shared" si="11"/>
        <v>20721.905814489961</v>
      </c>
      <c r="I124">
        <f t="shared" si="9"/>
        <v>0</v>
      </c>
    </row>
    <row r="125" spans="1:9" x14ac:dyDescent="0.25">
      <c r="A125">
        <f t="shared" si="7"/>
        <v>4</v>
      </c>
      <c r="B125" s="1">
        <v>38476</v>
      </c>
      <c r="C125" s="5">
        <f t="shared" si="10"/>
        <v>0</v>
      </c>
      <c r="D125">
        <v>4.4579000000000004</v>
      </c>
      <c r="E125">
        <f t="shared" si="8"/>
        <v>0</v>
      </c>
      <c r="F125">
        <f t="shared" si="6"/>
        <v>4662.8104925382686</v>
      </c>
      <c r="H125">
        <f t="shared" si="11"/>
        <v>0</v>
      </c>
      <c r="I125">
        <f t="shared" si="9"/>
        <v>4648.3559107404744</v>
      </c>
    </row>
    <row r="126" spans="1:9" x14ac:dyDescent="0.25">
      <c r="A126">
        <f t="shared" si="7"/>
        <v>5</v>
      </c>
      <c r="B126" s="1">
        <v>38477</v>
      </c>
      <c r="C126" s="5">
        <f t="shared" si="10"/>
        <v>1</v>
      </c>
      <c r="D126">
        <v>4.4896000000000003</v>
      </c>
      <c r="E126">
        <f t="shared" si="8"/>
        <v>0</v>
      </c>
      <c r="F126">
        <f t="shared" ref="F126:F189" si="12">IF(E126=0,IF(A126=1,E125/D126,F125),0)</f>
        <v>4662.8104925382686</v>
      </c>
      <c r="H126">
        <f t="shared" si="11"/>
        <v>0</v>
      </c>
      <c r="I126">
        <f t="shared" si="9"/>
        <v>4648.3559107404744</v>
      </c>
    </row>
    <row r="127" spans="1:9" x14ac:dyDescent="0.25">
      <c r="A127">
        <f t="shared" si="7"/>
        <v>6</v>
      </c>
      <c r="B127" s="1">
        <v>38478</v>
      </c>
      <c r="C127" s="5">
        <f t="shared" si="10"/>
        <v>0</v>
      </c>
      <c r="D127">
        <v>4.4569999999999999</v>
      </c>
      <c r="E127">
        <f t="shared" si="8"/>
        <v>0</v>
      </c>
      <c r="F127">
        <f t="shared" si="12"/>
        <v>4662.8104925382686</v>
      </c>
      <c r="H127">
        <f t="shared" si="11"/>
        <v>20717.722294170293</v>
      </c>
      <c r="I127">
        <f t="shared" si="9"/>
        <v>0</v>
      </c>
    </row>
    <row r="128" spans="1:9" x14ac:dyDescent="0.25">
      <c r="A128">
        <f t="shared" si="7"/>
        <v>7</v>
      </c>
      <c r="B128" s="1">
        <v>38479</v>
      </c>
      <c r="C128" s="5">
        <f t="shared" si="10"/>
        <v>0</v>
      </c>
      <c r="D128">
        <v>4.4429999999999996</v>
      </c>
      <c r="E128">
        <f t="shared" si="8"/>
        <v>0</v>
      </c>
      <c r="F128">
        <f t="shared" si="12"/>
        <v>4662.8104925382686</v>
      </c>
      <c r="H128">
        <f t="shared" si="11"/>
        <v>0</v>
      </c>
      <c r="I128">
        <f t="shared" si="9"/>
        <v>4663.0029921607684</v>
      </c>
    </row>
    <row r="129" spans="1:9" x14ac:dyDescent="0.25">
      <c r="A129">
        <f t="shared" si="7"/>
        <v>8</v>
      </c>
      <c r="B129" s="1">
        <v>38480</v>
      </c>
      <c r="C129" s="5">
        <f t="shared" si="10"/>
        <v>0</v>
      </c>
      <c r="D129">
        <v>4.4267000000000003</v>
      </c>
      <c r="E129">
        <f t="shared" si="8"/>
        <v>0</v>
      </c>
      <c r="F129">
        <f t="shared" si="12"/>
        <v>4662.8104925382686</v>
      </c>
      <c r="H129">
        <f t="shared" si="11"/>
        <v>20641.715345398075</v>
      </c>
      <c r="I129">
        <f t="shared" si="9"/>
        <v>0</v>
      </c>
    </row>
    <row r="130" spans="1:9" x14ac:dyDescent="0.25">
      <c r="A130">
        <f t="shared" si="7"/>
        <v>9</v>
      </c>
      <c r="B130" s="1">
        <v>38481</v>
      </c>
      <c r="C130" s="5">
        <f t="shared" si="10"/>
        <v>1</v>
      </c>
      <c r="D130">
        <v>4.4370000000000003</v>
      </c>
      <c r="E130">
        <f t="shared" si="8"/>
        <v>0</v>
      </c>
      <c r="F130">
        <f t="shared" si="12"/>
        <v>4662.8104925382686</v>
      </c>
      <c r="H130">
        <f t="shared" si="11"/>
        <v>0</v>
      </c>
      <c r="I130">
        <f t="shared" si="9"/>
        <v>4652.1783514532508</v>
      </c>
    </row>
    <row r="131" spans="1:9" x14ac:dyDescent="0.25">
      <c r="A131">
        <f t="shared" ref="A131:A194" si="13">DAY(B131)</f>
        <v>10</v>
      </c>
      <c r="B131" s="1">
        <v>38482</v>
      </c>
      <c r="C131" s="5">
        <f t="shared" si="10"/>
        <v>1</v>
      </c>
      <c r="D131">
        <v>4.4649000000000001</v>
      </c>
      <c r="E131">
        <f t="shared" ref="E131:E194" si="14">IF(A131=1,F130*D131,E130)</f>
        <v>0</v>
      </c>
      <c r="F131">
        <f t="shared" si="12"/>
        <v>4662.8104925382686</v>
      </c>
      <c r="H131">
        <f t="shared" si="11"/>
        <v>0</v>
      </c>
      <c r="I131">
        <f t="shared" ref="I131:I194" si="15">IF(H131&gt;0,0,IF(H130=0,I130,H130/D131))</f>
        <v>4652.1783514532508</v>
      </c>
    </row>
    <row r="132" spans="1:9" x14ac:dyDescent="0.25">
      <c r="A132">
        <f t="shared" si="13"/>
        <v>11</v>
      </c>
      <c r="B132" s="1">
        <v>38483</v>
      </c>
      <c r="C132" s="5">
        <f t="shared" ref="C132:C195" si="16">IF(D132&gt;D131,1,0)</f>
        <v>0</v>
      </c>
      <c r="D132">
        <v>4.4410999999999996</v>
      </c>
      <c r="E132">
        <f t="shared" si="14"/>
        <v>0</v>
      </c>
      <c r="F132">
        <f t="shared" si="12"/>
        <v>4662.8104925382686</v>
      </c>
      <c r="H132">
        <f t="shared" si="11"/>
        <v>20660.789276639029</v>
      </c>
      <c r="I132">
        <f t="shared" si="15"/>
        <v>0</v>
      </c>
    </row>
    <row r="133" spans="1:9" x14ac:dyDescent="0.25">
      <c r="A133">
        <f t="shared" si="13"/>
        <v>12</v>
      </c>
      <c r="B133" s="1">
        <v>38484</v>
      </c>
      <c r="C133" s="5">
        <f t="shared" si="16"/>
        <v>0</v>
      </c>
      <c r="D133">
        <v>4.4367999999999999</v>
      </c>
      <c r="E133">
        <f t="shared" si="14"/>
        <v>0</v>
      </c>
      <c r="F133">
        <f t="shared" si="12"/>
        <v>4662.8104925382686</v>
      </c>
      <c r="H133">
        <f t="shared" ref="H133:H196" si="17">IF(H132=0,IF(D133&lt;D132,I132*D133,H132),0)</f>
        <v>0</v>
      </c>
      <c r="I133">
        <f t="shared" si="15"/>
        <v>4656.6870890369255</v>
      </c>
    </row>
    <row r="134" spans="1:9" x14ac:dyDescent="0.25">
      <c r="A134">
        <f t="shared" si="13"/>
        <v>13</v>
      </c>
      <c r="B134" s="1">
        <v>38485</v>
      </c>
      <c r="C134" s="5">
        <f t="shared" si="16"/>
        <v>1</v>
      </c>
      <c r="D134">
        <v>4.4560000000000004</v>
      </c>
      <c r="E134">
        <f t="shared" si="14"/>
        <v>0</v>
      </c>
      <c r="F134">
        <f t="shared" si="12"/>
        <v>4662.8104925382686</v>
      </c>
      <c r="H134">
        <f t="shared" si="17"/>
        <v>0</v>
      </c>
      <c r="I134">
        <f t="shared" si="15"/>
        <v>4656.6870890369255</v>
      </c>
    </row>
    <row r="135" spans="1:9" x14ac:dyDescent="0.25">
      <c r="A135">
        <f t="shared" si="13"/>
        <v>14</v>
      </c>
      <c r="B135" s="1">
        <v>38486</v>
      </c>
      <c r="C135" s="5">
        <f t="shared" si="16"/>
        <v>0</v>
      </c>
      <c r="D135">
        <v>4.4528999999999996</v>
      </c>
      <c r="E135">
        <f t="shared" si="14"/>
        <v>0</v>
      </c>
      <c r="F135">
        <f t="shared" si="12"/>
        <v>4662.8104925382686</v>
      </c>
      <c r="H135">
        <f t="shared" si="17"/>
        <v>20735.761938772524</v>
      </c>
      <c r="I135">
        <f t="shared" si="15"/>
        <v>0</v>
      </c>
    </row>
    <row r="136" spans="1:9" x14ac:dyDescent="0.25">
      <c r="A136">
        <f t="shared" si="13"/>
        <v>15</v>
      </c>
      <c r="B136" s="1">
        <v>38487</v>
      </c>
      <c r="C136" s="5">
        <f t="shared" si="16"/>
        <v>0</v>
      </c>
      <c r="D136">
        <v>4.4497999999999998</v>
      </c>
      <c r="E136">
        <f t="shared" si="14"/>
        <v>0</v>
      </c>
      <c r="F136">
        <f t="shared" si="12"/>
        <v>4662.8104925382686</v>
      </c>
      <c r="H136">
        <f t="shared" si="17"/>
        <v>0</v>
      </c>
      <c r="I136">
        <f t="shared" si="15"/>
        <v>4659.9312191047966</v>
      </c>
    </row>
    <row r="137" spans="1:9" x14ac:dyDescent="0.25">
      <c r="A137">
        <f t="shared" si="13"/>
        <v>16</v>
      </c>
      <c r="B137" s="1">
        <v>38488</v>
      </c>
      <c r="C137" s="5">
        <f t="shared" si="16"/>
        <v>0</v>
      </c>
      <c r="D137">
        <v>4.4401999999999999</v>
      </c>
      <c r="E137">
        <f t="shared" si="14"/>
        <v>0</v>
      </c>
      <c r="F137">
        <f t="shared" si="12"/>
        <v>4662.8104925382686</v>
      </c>
      <c r="H137">
        <f t="shared" si="17"/>
        <v>20691.026599069119</v>
      </c>
      <c r="I137">
        <f t="shared" si="15"/>
        <v>0</v>
      </c>
    </row>
    <row r="138" spans="1:9" x14ac:dyDescent="0.25">
      <c r="A138">
        <f t="shared" si="13"/>
        <v>17</v>
      </c>
      <c r="B138" s="1">
        <v>38489</v>
      </c>
      <c r="C138" s="5">
        <f t="shared" si="16"/>
        <v>1</v>
      </c>
      <c r="D138">
        <v>4.4443000000000001</v>
      </c>
      <c r="E138">
        <f t="shared" si="14"/>
        <v>0</v>
      </c>
      <c r="F138">
        <f t="shared" si="12"/>
        <v>4662.8104925382686</v>
      </c>
      <c r="H138">
        <f t="shared" si="17"/>
        <v>0</v>
      </c>
      <c r="I138">
        <f t="shared" si="15"/>
        <v>4655.6322928400687</v>
      </c>
    </row>
    <row r="139" spans="1:9" x14ac:dyDescent="0.25">
      <c r="A139">
        <f t="shared" si="13"/>
        <v>18</v>
      </c>
      <c r="B139" s="1">
        <v>38490</v>
      </c>
      <c r="C139" s="5">
        <f t="shared" si="16"/>
        <v>0</v>
      </c>
      <c r="D139">
        <v>4.4397000000000002</v>
      </c>
      <c r="E139">
        <f t="shared" si="14"/>
        <v>0</v>
      </c>
      <c r="F139">
        <f t="shared" si="12"/>
        <v>4662.8104925382686</v>
      </c>
      <c r="H139">
        <f t="shared" si="17"/>
        <v>20669.610690522055</v>
      </c>
      <c r="I139">
        <f t="shared" si="15"/>
        <v>0</v>
      </c>
    </row>
    <row r="140" spans="1:9" x14ac:dyDescent="0.25">
      <c r="A140">
        <f t="shared" si="13"/>
        <v>19</v>
      </c>
      <c r="B140" s="1">
        <v>38491</v>
      </c>
      <c r="C140" s="5">
        <f t="shared" si="16"/>
        <v>1</v>
      </c>
      <c r="D140">
        <v>4.4885000000000002</v>
      </c>
      <c r="E140">
        <f t="shared" si="14"/>
        <v>0</v>
      </c>
      <c r="F140">
        <f t="shared" si="12"/>
        <v>4662.8104925382686</v>
      </c>
      <c r="H140">
        <f t="shared" si="17"/>
        <v>0</v>
      </c>
      <c r="I140">
        <f t="shared" si="15"/>
        <v>4605.0151922740461</v>
      </c>
    </row>
    <row r="141" spans="1:9" x14ac:dyDescent="0.25">
      <c r="A141">
        <f t="shared" si="13"/>
        <v>20</v>
      </c>
      <c r="B141" s="1">
        <v>38492</v>
      </c>
      <c r="C141" s="5">
        <f t="shared" si="16"/>
        <v>0</v>
      </c>
      <c r="D141">
        <v>4.4744999999999999</v>
      </c>
      <c r="E141">
        <f t="shared" si="14"/>
        <v>0</v>
      </c>
      <c r="F141">
        <f t="shared" si="12"/>
        <v>4662.8104925382686</v>
      </c>
      <c r="H141">
        <f t="shared" si="17"/>
        <v>20605.14047783022</v>
      </c>
      <c r="I141">
        <f t="shared" si="15"/>
        <v>0</v>
      </c>
    </row>
    <row r="142" spans="1:9" x14ac:dyDescent="0.25">
      <c r="A142">
        <f t="shared" si="13"/>
        <v>21</v>
      </c>
      <c r="B142" s="1">
        <v>38493</v>
      </c>
      <c r="C142" s="5">
        <f t="shared" si="16"/>
        <v>0</v>
      </c>
      <c r="D142">
        <v>4.4733000000000001</v>
      </c>
      <c r="E142">
        <f t="shared" si="14"/>
        <v>0</v>
      </c>
      <c r="F142">
        <f t="shared" si="12"/>
        <v>4662.8104925382686</v>
      </c>
      <c r="H142">
        <f t="shared" si="17"/>
        <v>0</v>
      </c>
      <c r="I142">
        <f t="shared" si="15"/>
        <v>4606.2505259719264</v>
      </c>
    </row>
    <row r="143" spans="1:9" x14ac:dyDescent="0.25">
      <c r="A143">
        <f t="shared" si="13"/>
        <v>22</v>
      </c>
      <c r="B143" s="1">
        <v>38494</v>
      </c>
      <c r="C143" s="5">
        <f t="shared" si="16"/>
        <v>0</v>
      </c>
      <c r="D143">
        <v>4.4518000000000004</v>
      </c>
      <c r="E143">
        <f t="shared" si="14"/>
        <v>0</v>
      </c>
      <c r="F143">
        <f t="shared" si="12"/>
        <v>4662.8104925382686</v>
      </c>
      <c r="H143">
        <f t="shared" si="17"/>
        <v>20506.106091521826</v>
      </c>
      <c r="I143">
        <f t="shared" si="15"/>
        <v>0</v>
      </c>
    </row>
    <row r="144" spans="1:9" x14ac:dyDescent="0.25">
      <c r="A144">
        <f t="shared" si="13"/>
        <v>23</v>
      </c>
      <c r="B144" s="1">
        <v>38495</v>
      </c>
      <c r="C144" s="5">
        <f t="shared" si="16"/>
        <v>1</v>
      </c>
      <c r="D144">
        <v>4.4591000000000003</v>
      </c>
      <c r="E144">
        <f t="shared" si="14"/>
        <v>0</v>
      </c>
      <c r="F144">
        <f t="shared" si="12"/>
        <v>4662.8104925382686</v>
      </c>
      <c r="H144">
        <f t="shared" si="17"/>
        <v>0</v>
      </c>
      <c r="I144">
        <f t="shared" si="15"/>
        <v>4598.7096256019877</v>
      </c>
    </row>
    <row r="145" spans="1:9" x14ac:dyDescent="0.25">
      <c r="A145">
        <f t="shared" si="13"/>
        <v>24</v>
      </c>
      <c r="B145" s="1">
        <v>38496</v>
      </c>
      <c r="C145" s="5">
        <f t="shared" si="16"/>
        <v>0</v>
      </c>
      <c r="D145">
        <v>4.4191000000000003</v>
      </c>
      <c r="E145">
        <f t="shared" si="14"/>
        <v>0</v>
      </c>
      <c r="F145">
        <f t="shared" si="12"/>
        <v>4662.8104925382686</v>
      </c>
      <c r="H145">
        <f t="shared" si="17"/>
        <v>20322.157706497746</v>
      </c>
      <c r="I145">
        <f t="shared" si="15"/>
        <v>0</v>
      </c>
    </row>
    <row r="146" spans="1:9" x14ac:dyDescent="0.25">
      <c r="A146">
        <f t="shared" si="13"/>
        <v>25</v>
      </c>
      <c r="B146" s="1">
        <v>38497</v>
      </c>
      <c r="C146" s="5">
        <f t="shared" si="16"/>
        <v>0</v>
      </c>
      <c r="D146">
        <v>4.4175000000000004</v>
      </c>
      <c r="E146">
        <f t="shared" si="14"/>
        <v>0</v>
      </c>
      <c r="F146">
        <f t="shared" si="12"/>
        <v>4662.8104925382686</v>
      </c>
      <c r="H146">
        <f t="shared" si="17"/>
        <v>0</v>
      </c>
      <c r="I146">
        <f t="shared" si="15"/>
        <v>4600.375258969495</v>
      </c>
    </row>
    <row r="147" spans="1:9" x14ac:dyDescent="0.25">
      <c r="A147">
        <f t="shared" si="13"/>
        <v>26</v>
      </c>
      <c r="B147" s="1">
        <v>38498</v>
      </c>
      <c r="C147" s="5">
        <f t="shared" si="16"/>
        <v>1</v>
      </c>
      <c r="D147">
        <v>4.4257999999999997</v>
      </c>
      <c r="E147">
        <f t="shared" si="14"/>
        <v>0</v>
      </c>
      <c r="F147">
        <f t="shared" si="12"/>
        <v>4662.8104925382686</v>
      </c>
      <c r="H147">
        <f t="shared" si="17"/>
        <v>0</v>
      </c>
      <c r="I147">
        <f t="shared" si="15"/>
        <v>4600.375258969495</v>
      </c>
    </row>
    <row r="148" spans="1:9" x14ac:dyDescent="0.25">
      <c r="A148">
        <f t="shared" si="13"/>
        <v>27</v>
      </c>
      <c r="B148" s="1">
        <v>38499</v>
      </c>
      <c r="C148" s="5">
        <f t="shared" si="16"/>
        <v>0</v>
      </c>
      <c r="D148">
        <v>4.4099000000000004</v>
      </c>
      <c r="E148">
        <f t="shared" si="14"/>
        <v>0</v>
      </c>
      <c r="F148">
        <f t="shared" si="12"/>
        <v>4662.8104925382686</v>
      </c>
      <c r="H148">
        <f t="shared" si="17"/>
        <v>20287.194854529578</v>
      </c>
      <c r="I148">
        <f t="shared" si="15"/>
        <v>0</v>
      </c>
    </row>
    <row r="149" spans="1:9" x14ac:dyDescent="0.25">
      <c r="A149">
        <f t="shared" si="13"/>
        <v>28</v>
      </c>
      <c r="B149" s="1">
        <v>38500</v>
      </c>
      <c r="C149" s="5">
        <f t="shared" si="16"/>
        <v>0</v>
      </c>
      <c r="D149">
        <v>4.3765000000000001</v>
      </c>
      <c r="E149">
        <f t="shared" si="14"/>
        <v>0</v>
      </c>
      <c r="F149">
        <f t="shared" si="12"/>
        <v>4662.8104925382686</v>
      </c>
      <c r="H149">
        <f t="shared" si="17"/>
        <v>0</v>
      </c>
      <c r="I149">
        <f t="shared" si="15"/>
        <v>4635.4838008750321</v>
      </c>
    </row>
    <row r="150" spans="1:9" x14ac:dyDescent="0.25">
      <c r="A150">
        <f t="shared" si="13"/>
        <v>29</v>
      </c>
      <c r="B150" s="1">
        <v>38501</v>
      </c>
      <c r="C150" s="5">
        <f t="shared" si="16"/>
        <v>1</v>
      </c>
      <c r="D150">
        <v>4.3879000000000001</v>
      </c>
      <c r="E150">
        <f t="shared" si="14"/>
        <v>0</v>
      </c>
      <c r="F150">
        <f t="shared" si="12"/>
        <v>4662.8104925382686</v>
      </c>
      <c r="H150">
        <f t="shared" si="17"/>
        <v>0</v>
      </c>
      <c r="I150">
        <f t="shared" si="15"/>
        <v>4635.4838008750321</v>
      </c>
    </row>
    <row r="151" spans="1:9" x14ac:dyDescent="0.25">
      <c r="A151">
        <f t="shared" si="13"/>
        <v>30</v>
      </c>
      <c r="B151" s="1">
        <v>38502</v>
      </c>
      <c r="C151" s="5">
        <f t="shared" si="16"/>
        <v>0</v>
      </c>
      <c r="D151">
        <v>4.3521000000000001</v>
      </c>
      <c r="E151">
        <f t="shared" si="14"/>
        <v>0</v>
      </c>
      <c r="F151">
        <f t="shared" si="12"/>
        <v>4662.8104925382686</v>
      </c>
      <c r="H151">
        <f t="shared" si="17"/>
        <v>20174.089049788228</v>
      </c>
      <c r="I151">
        <f t="shared" si="15"/>
        <v>0</v>
      </c>
    </row>
    <row r="152" spans="1:9" x14ac:dyDescent="0.25">
      <c r="A152">
        <f t="shared" si="13"/>
        <v>31</v>
      </c>
      <c r="B152" s="1">
        <v>38503</v>
      </c>
      <c r="C152" s="5">
        <f t="shared" si="16"/>
        <v>1</v>
      </c>
      <c r="D152">
        <v>4.3785999999999996</v>
      </c>
      <c r="E152">
        <f t="shared" si="14"/>
        <v>0</v>
      </c>
      <c r="F152">
        <f t="shared" si="12"/>
        <v>4662.8104925382686</v>
      </c>
      <c r="H152">
        <f t="shared" si="17"/>
        <v>0</v>
      </c>
      <c r="I152">
        <f t="shared" si="15"/>
        <v>4607.4290982935709</v>
      </c>
    </row>
    <row r="153" spans="1:9" x14ac:dyDescent="0.25">
      <c r="A153">
        <f t="shared" si="13"/>
        <v>1</v>
      </c>
      <c r="B153" s="1">
        <v>38504</v>
      </c>
      <c r="C153" s="5">
        <f t="shared" si="16"/>
        <v>0</v>
      </c>
      <c r="D153">
        <v>4.3628</v>
      </c>
      <c r="E153">
        <f t="shared" si="14"/>
        <v>20342.909616845958</v>
      </c>
      <c r="F153">
        <f t="shared" si="12"/>
        <v>0</v>
      </c>
      <c r="H153">
        <f t="shared" si="17"/>
        <v>20101.291670035193</v>
      </c>
      <c r="I153">
        <f t="shared" si="15"/>
        <v>0</v>
      </c>
    </row>
    <row r="154" spans="1:9" x14ac:dyDescent="0.25">
      <c r="A154">
        <f t="shared" si="13"/>
        <v>2</v>
      </c>
      <c r="B154" s="1">
        <v>38505</v>
      </c>
      <c r="C154" s="5">
        <f t="shared" si="16"/>
        <v>1</v>
      </c>
      <c r="D154">
        <v>4.3810000000000002</v>
      </c>
      <c r="E154">
        <f t="shared" si="14"/>
        <v>20342.909616845958</v>
      </c>
      <c r="F154">
        <f t="shared" si="12"/>
        <v>0</v>
      </c>
      <c r="H154">
        <f t="shared" si="17"/>
        <v>0</v>
      </c>
      <c r="I154">
        <f t="shared" si="15"/>
        <v>4588.2884432858236</v>
      </c>
    </row>
    <row r="155" spans="1:9" x14ac:dyDescent="0.25">
      <c r="A155">
        <f t="shared" si="13"/>
        <v>3</v>
      </c>
      <c r="B155" s="1">
        <v>38506</v>
      </c>
      <c r="C155" s="5">
        <f t="shared" si="16"/>
        <v>0</v>
      </c>
      <c r="D155">
        <v>4.3710000000000004</v>
      </c>
      <c r="E155">
        <f t="shared" si="14"/>
        <v>20342.909616845958</v>
      </c>
      <c r="F155">
        <f t="shared" si="12"/>
        <v>0</v>
      </c>
      <c r="H155">
        <f t="shared" si="17"/>
        <v>20055.408785602336</v>
      </c>
      <c r="I155">
        <f t="shared" si="15"/>
        <v>0</v>
      </c>
    </row>
    <row r="156" spans="1:9" x14ac:dyDescent="0.25">
      <c r="A156">
        <f t="shared" si="13"/>
        <v>4</v>
      </c>
      <c r="B156" s="1">
        <v>38507</v>
      </c>
      <c r="C156" s="5">
        <f t="shared" si="16"/>
        <v>0</v>
      </c>
      <c r="D156">
        <v>4.3630000000000004</v>
      </c>
      <c r="E156">
        <f t="shared" si="14"/>
        <v>20342.909616845958</v>
      </c>
      <c r="F156">
        <f t="shared" si="12"/>
        <v>0</v>
      </c>
      <c r="H156">
        <f t="shared" si="17"/>
        <v>0</v>
      </c>
      <c r="I156">
        <f t="shared" si="15"/>
        <v>4596.7015323406677</v>
      </c>
    </row>
    <row r="157" spans="1:9" x14ac:dyDescent="0.25">
      <c r="A157">
        <f t="shared" si="13"/>
        <v>5</v>
      </c>
      <c r="B157" s="1">
        <v>38508</v>
      </c>
      <c r="C157" s="5">
        <f t="shared" si="16"/>
        <v>1</v>
      </c>
      <c r="D157">
        <v>4.3639999999999999</v>
      </c>
      <c r="E157">
        <f t="shared" si="14"/>
        <v>20342.909616845958</v>
      </c>
      <c r="F157">
        <f t="shared" si="12"/>
        <v>0</v>
      </c>
      <c r="H157">
        <f t="shared" si="17"/>
        <v>0</v>
      </c>
      <c r="I157">
        <f t="shared" si="15"/>
        <v>4596.7015323406677</v>
      </c>
    </row>
    <row r="158" spans="1:9" x14ac:dyDescent="0.25">
      <c r="A158">
        <f t="shared" si="13"/>
        <v>6</v>
      </c>
      <c r="B158" s="1">
        <v>38509</v>
      </c>
      <c r="C158" s="5">
        <f t="shared" si="16"/>
        <v>1</v>
      </c>
      <c r="D158">
        <v>4.3697999999999997</v>
      </c>
      <c r="E158">
        <f t="shared" si="14"/>
        <v>20342.909616845958</v>
      </c>
      <c r="F158">
        <f t="shared" si="12"/>
        <v>0</v>
      </c>
      <c r="H158">
        <f t="shared" si="17"/>
        <v>0</v>
      </c>
      <c r="I158">
        <f t="shared" si="15"/>
        <v>4596.7015323406677</v>
      </c>
    </row>
    <row r="159" spans="1:9" x14ac:dyDescent="0.25">
      <c r="A159">
        <f t="shared" si="13"/>
        <v>7</v>
      </c>
      <c r="B159" s="1">
        <v>38510</v>
      </c>
      <c r="C159" s="5">
        <f t="shared" si="16"/>
        <v>1</v>
      </c>
      <c r="D159">
        <v>4.3720999999999997</v>
      </c>
      <c r="E159">
        <f t="shared" si="14"/>
        <v>20342.909616845958</v>
      </c>
      <c r="F159">
        <f t="shared" si="12"/>
        <v>0</v>
      </c>
      <c r="H159">
        <f t="shared" si="17"/>
        <v>0</v>
      </c>
      <c r="I159">
        <f t="shared" si="15"/>
        <v>4596.7015323406677</v>
      </c>
    </row>
    <row r="160" spans="1:9" x14ac:dyDescent="0.25">
      <c r="A160">
        <f t="shared" si="13"/>
        <v>8</v>
      </c>
      <c r="B160" s="1">
        <v>38511</v>
      </c>
      <c r="C160" s="5">
        <f t="shared" si="16"/>
        <v>1</v>
      </c>
      <c r="D160">
        <v>4.3852000000000002</v>
      </c>
      <c r="E160">
        <f t="shared" si="14"/>
        <v>20342.909616845958</v>
      </c>
      <c r="F160">
        <f t="shared" si="12"/>
        <v>0</v>
      </c>
      <c r="H160">
        <f t="shared" si="17"/>
        <v>0</v>
      </c>
      <c r="I160">
        <f t="shared" si="15"/>
        <v>4596.7015323406677</v>
      </c>
    </row>
    <row r="161" spans="1:9" x14ac:dyDescent="0.25">
      <c r="A161">
        <f t="shared" si="13"/>
        <v>9</v>
      </c>
      <c r="B161" s="1">
        <v>38512</v>
      </c>
      <c r="C161" s="5">
        <f t="shared" si="16"/>
        <v>0</v>
      </c>
      <c r="D161">
        <v>4.3700999999999999</v>
      </c>
      <c r="E161">
        <f t="shared" si="14"/>
        <v>20342.909616845958</v>
      </c>
      <c r="F161">
        <f t="shared" si="12"/>
        <v>0</v>
      </c>
      <c r="H161">
        <f t="shared" si="17"/>
        <v>20088.045366481951</v>
      </c>
      <c r="I161">
        <f t="shared" si="15"/>
        <v>0</v>
      </c>
    </row>
    <row r="162" spans="1:9" x14ac:dyDescent="0.25">
      <c r="A162">
        <f t="shared" si="13"/>
        <v>10</v>
      </c>
      <c r="B162" s="1">
        <v>38513</v>
      </c>
      <c r="C162" s="5">
        <f t="shared" si="16"/>
        <v>0</v>
      </c>
      <c r="D162">
        <v>4.3676000000000004</v>
      </c>
      <c r="E162">
        <f t="shared" si="14"/>
        <v>20342.909616845958</v>
      </c>
      <c r="F162">
        <f t="shared" si="12"/>
        <v>0</v>
      </c>
      <c r="H162">
        <f t="shared" si="17"/>
        <v>0</v>
      </c>
      <c r="I162">
        <f t="shared" si="15"/>
        <v>4599.3326693108229</v>
      </c>
    </row>
    <row r="163" spans="1:9" x14ac:dyDescent="0.25">
      <c r="A163">
        <f t="shared" si="13"/>
        <v>11</v>
      </c>
      <c r="B163" s="1">
        <v>38514</v>
      </c>
      <c r="C163" s="5">
        <f t="shared" si="16"/>
        <v>1</v>
      </c>
      <c r="D163">
        <v>4.3716999999999997</v>
      </c>
      <c r="E163">
        <f t="shared" si="14"/>
        <v>20342.909616845958</v>
      </c>
      <c r="F163">
        <f t="shared" si="12"/>
        <v>0</v>
      </c>
      <c r="H163">
        <f t="shared" si="17"/>
        <v>0</v>
      </c>
      <c r="I163">
        <f t="shared" si="15"/>
        <v>4599.3326693108229</v>
      </c>
    </row>
    <row r="164" spans="1:9" x14ac:dyDescent="0.25">
      <c r="A164">
        <f t="shared" si="13"/>
        <v>12</v>
      </c>
      <c r="B164" s="1">
        <v>38515</v>
      </c>
      <c r="C164" s="5">
        <f t="shared" si="16"/>
        <v>0</v>
      </c>
      <c r="D164">
        <v>4.3529999999999998</v>
      </c>
      <c r="E164">
        <f t="shared" si="14"/>
        <v>20342.909616845958</v>
      </c>
      <c r="F164">
        <f t="shared" si="12"/>
        <v>0</v>
      </c>
      <c r="H164">
        <f t="shared" si="17"/>
        <v>20020.895109510009</v>
      </c>
      <c r="I164">
        <f t="shared" si="15"/>
        <v>0</v>
      </c>
    </row>
    <row r="165" spans="1:9" x14ac:dyDescent="0.25">
      <c r="A165">
        <f t="shared" si="13"/>
        <v>13</v>
      </c>
      <c r="B165" s="1">
        <v>38516</v>
      </c>
      <c r="C165" s="5">
        <f t="shared" si="16"/>
        <v>1</v>
      </c>
      <c r="D165">
        <v>4.3684000000000003</v>
      </c>
      <c r="E165">
        <f t="shared" si="14"/>
        <v>20342.909616845958</v>
      </c>
      <c r="F165">
        <f t="shared" si="12"/>
        <v>0</v>
      </c>
      <c r="H165">
        <f t="shared" si="17"/>
        <v>0</v>
      </c>
      <c r="I165">
        <f t="shared" si="15"/>
        <v>4583.1185581700411</v>
      </c>
    </row>
    <row r="166" spans="1:9" x14ac:dyDescent="0.25">
      <c r="A166">
        <f t="shared" si="13"/>
        <v>14</v>
      </c>
      <c r="B166" s="1">
        <v>38517</v>
      </c>
      <c r="C166" s="5">
        <f t="shared" si="16"/>
        <v>0</v>
      </c>
      <c r="D166">
        <v>4.3643000000000001</v>
      </c>
      <c r="E166">
        <f t="shared" si="14"/>
        <v>20342.909616845958</v>
      </c>
      <c r="F166">
        <f t="shared" si="12"/>
        <v>0</v>
      </c>
      <c r="H166">
        <f t="shared" si="17"/>
        <v>20002.10432342151</v>
      </c>
      <c r="I166">
        <f t="shared" si="15"/>
        <v>0</v>
      </c>
    </row>
    <row r="167" spans="1:9" x14ac:dyDescent="0.25">
      <c r="A167">
        <f t="shared" si="13"/>
        <v>15</v>
      </c>
      <c r="B167" s="1">
        <v>38518</v>
      </c>
      <c r="C167" s="5">
        <f t="shared" si="16"/>
        <v>1</v>
      </c>
      <c r="D167">
        <v>4.3644999999999996</v>
      </c>
      <c r="E167">
        <f t="shared" si="14"/>
        <v>20342.909616845958</v>
      </c>
      <c r="F167">
        <f t="shared" si="12"/>
        <v>0</v>
      </c>
      <c r="H167">
        <f t="shared" si="17"/>
        <v>0</v>
      </c>
      <c r="I167">
        <f t="shared" si="15"/>
        <v>4582.9085401355278</v>
      </c>
    </row>
    <row r="168" spans="1:9" x14ac:dyDescent="0.25">
      <c r="A168">
        <f t="shared" si="13"/>
        <v>16</v>
      </c>
      <c r="B168" s="1">
        <v>38519</v>
      </c>
      <c r="C168" s="5">
        <f t="shared" si="16"/>
        <v>0</v>
      </c>
      <c r="D168">
        <v>4.3613999999999997</v>
      </c>
      <c r="E168">
        <f t="shared" si="14"/>
        <v>20342.909616845958</v>
      </c>
      <c r="F168">
        <f t="shared" si="12"/>
        <v>0</v>
      </c>
      <c r="H168">
        <f t="shared" si="17"/>
        <v>19987.897306947089</v>
      </c>
      <c r="I168">
        <f t="shared" si="15"/>
        <v>0</v>
      </c>
    </row>
    <row r="169" spans="1:9" x14ac:dyDescent="0.25">
      <c r="A169">
        <f t="shared" si="13"/>
        <v>17</v>
      </c>
      <c r="B169" s="1">
        <v>38520</v>
      </c>
      <c r="C169" s="5">
        <f t="shared" si="16"/>
        <v>0</v>
      </c>
      <c r="D169">
        <v>4.351</v>
      </c>
      <c r="E169">
        <f t="shared" si="14"/>
        <v>20342.909616845958</v>
      </c>
      <c r="F169">
        <f t="shared" si="12"/>
        <v>0</v>
      </c>
      <c r="H169">
        <f t="shared" si="17"/>
        <v>0</v>
      </c>
      <c r="I169">
        <f t="shared" si="15"/>
        <v>4593.8628607095125</v>
      </c>
    </row>
    <row r="170" spans="1:9" x14ac:dyDescent="0.25">
      <c r="A170">
        <f t="shared" si="13"/>
        <v>18</v>
      </c>
      <c r="B170" s="1">
        <v>38521</v>
      </c>
      <c r="C170" s="5">
        <f t="shared" si="16"/>
        <v>1</v>
      </c>
      <c r="D170">
        <v>4.3587999999999996</v>
      </c>
      <c r="E170">
        <f t="shared" si="14"/>
        <v>20342.909616845958</v>
      </c>
      <c r="F170">
        <f t="shared" si="12"/>
        <v>0</v>
      </c>
      <c r="H170">
        <f t="shared" si="17"/>
        <v>0</v>
      </c>
      <c r="I170">
        <f t="shared" si="15"/>
        <v>4593.8628607095125</v>
      </c>
    </row>
    <row r="171" spans="1:9" x14ac:dyDescent="0.25">
      <c r="A171">
        <f t="shared" si="13"/>
        <v>19</v>
      </c>
      <c r="B171" s="1">
        <v>38522</v>
      </c>
      <c r="C171" s="5">
        <f t="shared" si="16"/>
        <v>1</v>
      </c>
      <c r="D171">
        <v>4.3602999999999996</v>
      </c>
      <c r="E171">
        <f t="shared" si="14"/>
        <v>20342.909616845958</v>
      </c>
      <c r="F171">
        <f t="shared" si="12"/>
        <v>0</v>
      </c>
      <c r="H171">
        <f t="shared" si="17"/>
        <v>0</v>
      </c>
      <c r="I171">
        <f t="shared" si="15"/>
        <v>4593.8628607095125</v>
      </c>
    </row>
    <row r="172" spans="1:9" x14ac:dyDescent="0.25">
      <c r="A172">
        <f t="shared" si="13"/>
        <v>20</v>
      </c>
      <c r="B172" s="1">
        <v>38523</v>
      </c>
      <c r="C172" s="5">
        <f t="shared" si="16"/>
        <v>0</v>
      </c>
      <c r="D172">
        <v>4.3507999999999996</v>
      </c>
      <c r="E172">
        <f t="shared" si="14"/>
        <v>20342.909616845958</v>
      </c>
      <c r="F172">
        <f t="shared" si="12"/>
        <v>0</v>
      </c>
      <c r="H172">
        <f t="shared" si="17"/>
        <v>19986.978534374946</v>
      </c>
      <c r="I172">
        <f t="shared" si="15"/>
        <v>0</v>
      </c>
    </row>
    <row r="173" spans="1:9" x14ac:dyDescent="0.25">
      <c r="A173">
        <f t="shared" si="13"/>
        <v>21</v>
      </c>
      <c r="B173" s="1">
        <v>38524</v>
      </c>
      <c r="C173" s="5">
        <f t="shared" si="16"/>
        <v>1</v>
      </c>
      <c r="D173">
        <v>4.3616999999999999</v>
      </c>
      <c r="E173">
        <f t="shared" si="14"/>
        <v>20342.909616845958</v>
      </c>
      <c r="F173">
        <f t="shared" si="12"/>
        <v>0</v>
      </c>
      <c r="H173">
        <f t="shared" si="17"/>
        <v>0</v>
      </c>
      <c r="I173">
        <f t="shared" si="15"/>
        <v>4582.3826797750753</v>
      </c>
    </row>
    <row r="174" spans="1:9" x14ac:dyDescent="0.25">
      <c r="A174">
        <f t="shared" si="13"/>
        <v>22</v>
      </c>
      <c r="B174" s="1">
        <v>38525</v>
      </c>
      <c r="C174" s="5">
        <f t="shared" si="16"/>
        <v>1</v>
      </c>
      <c r="D174">
        <v>4.3623000000000003</v>
      </c>
      <c r="E174">
        <f t="shared" si="14"/>
        <v>20342.909616845958</v>
      </c>
      <c r="F174">
        <f t="shared" si="12"/>
        <v>0</v>
      </c>
      <c r="H174">
        <f t="shared" si="17"/>
        <v>0</v>
      </c>
      <c r="I174">
        <f t="shared" si="15"/>
        <v>4582.3826797750753</v>
      </c>
    </row>
    <row r="175" spans="1:9" x14ac:dyDescent="0.25">
      <c r="A175">
        <f t="shared" si="13"/>
        <v>23</v>
      </c>
      <c r="B175" s="1">
        <v>38526</v>
      </c>
      <c r="C175" s="5">
        <f t="shared" si="16"/>
        <v>1</v>
      </c>
      <c r="D175">
        <v>4.4089999999999998</v>
      </c>
      <c r="E175">
        <f t="shared" si="14"/>
        <v>20342.909616845958</v>
      </c>
      <c r="F175">
        <f t="shared" si="12"/>
        <v>0</v>
      </c>
      <c r="H175">
        <f t="shared" si="17"/>
        <v>0</v>
      </c>
      <c r="I175">
        <f t="shared" si="15"/>
        <v>4582.3826797750753</v>
      </c>
    </row>
    <row r="176" spans="1:9" x14ac:dyDescent="0.25">
      <c r="A176">
        <f t="shared" si="13"/>
        <v>24</v>
      </c>
      <c r="B176" s="1">
        <v>38527</v>
      </c>
      <c r="C176" s="5">
        <f t="shared" si="16"/>
        <v>1</v>
      </c>
      <c r="D176">
        <v>4.4314999999999998</v>
      </c>
      <c r="E176">
        <f t="shared" si="14"/>
        <v>20342.909616845958</v>
      </c>
      <c r="F176">
        <f t="shared" si="12"/>
        <v>0</v>
      </c>
      <c r="H176">
        <f t="shared" si="17"/>
        <v>0</v>
      </c>
      <c r="I176">
        <f t="shared" si="15"/>
        <v>4582.3826797750753</v>
      </c>
    </row>
    <row r="177" spans="1:9" x14ac:dyDescent="0.25">
      <c r="A177">
        <f t="shared" si="13"/>
        <v>25</v>
      </c>
      <c r="B177" s="1">
        <v>38528</v>
      </c>
      <c r="C177" s="5">
        <f t="shared" si="16"/>
        <v>0</v>
      </c>
      <c r="D177">
        <v>4.4278000000000004</v>
      </c>
      <c r="E177">
        <f t="shared" si="14"/>
        <v>20342.909616845958</v>
      </c>
      <c r="F177">
        <f t="shared" si="12"/>
        <v>0</v>
      </c>
      <c r="H177">
        <f t="shared" si="17"/>
        <v>20289.874029508079</v>
      </c>
      <c r="I177">
        <f t="shared" si="15"/>
        <v>0</v>
      </c>
    </row>
    <row r="178" spans="1:9" x14ac:dyDescent="0.25">
      <c r="A178">
        <f t="shared" si="13"/>
        <v>26</v>
      </c>
      <c r="B178" s="1">
        <v>38529</v>
      </c>
      <c r="C178" s="5">
        <f t="shared" si="16"/>
        <v>1</v>
      </c>
      <c r="D178">
        <v>4.4391999999999996</v>
      </c>
      <c r="E178">
        <f t="shared" si="14"/>
        <v>20342.909616845958</v>
      </c>
      <c r="F178">
        <f t="shared" si="12"/>
        <v>0</v>
      </c>
      <c r="H178">
        <f t="shared" si="17"/>
        <v>0</v>
      </c>
      <c r="I178">
        <f t="shared" si="15"/>
        <v>4570.6149823184542</v>
      </c>
    </row>
    <row r="179" spans="1:9" x14ac:dyDescent="0.25">
      <c r="A179">
        <f t="shared" si="13"/>
        <v>27</v>
      </c>
      <c r="B179" s="1">
        <v>38530</v>
      </c>
      <c r="C179" s="5">
        <f t="shared" si="16"/>
        <v>0</v>
      </c>
      <c r="D179">
        <v>4.4333999999999998</v>
      </c>
      <c r="E179">
        <f t="shared" si="14"/>
        <v>20342.909616845958</v>
      </c>
      <c r="F179">
        <f t="shared" si="12"/>
        <v>0</v>
      </c>
      <c r="H179">
        <f t="shared" si="17"/>
        <v>20263.364462610632</v>
      </c>
      <c r="I179">
        <f t="shared" si="15"/>
        <v>0</v>
      </c>
    </row>
    <row r="180" spans="1:9" x14ac:dyDescent="0.25">
      <c r="A180">
        <f t="shared" si="13"/>
        <v>28</v>
      </c>
      <c r="B180" s="1">
        <v>38531</v>
      </c>
      <c r="C180" s="5">
        <f t="shared" si="16"/>
        <v>1</v>
      </c>
      <c r="D180">
        <v>4.4356999999999998</v>
      </c>
      <c r="E180">
        <f t="shared" si="14"/>
        <v>20342.909616845958</v>
      </c>
      <c r="F180">
        <f t="shared" si="12"/>
        <v>0</v>
      </c>
      <c r="H180">
        <f t="shared" si="17"/>
        <v>0</v>
      </c>
      <c r="I180">
        <f t="shared" si="15"/>
        <v>4568.2450261763943</v>
      </c>
    </row>
    <row r="181" spans="1:9" x14ac:dyDescent="0.25">
      <c r="A181">
        <f t="shared" si="13"/>
        <v>29</v>
      </c>
      <c r="B181" s="1">
        <v>38532</v>
      </c>
      <c r="C181" s="5">
        <f t="shared" si="16"/>
        <v>1</v>
      </c>
      <c r="D181">
        <v>4.4402999999999997</v>
      </c>
      <c r="E181">
        <f t="shared" si="14"/>
        <v>20342.909616845958</v>
      </c>
      <c r="F181">
        <f t="shared" si="12"/>
        <v>0</v>
      </c>
      <c r="H181">
        <f t="shared" si="17"/>
        <v>0</v>
      </c>
      <c r="I181">
        <f t="shared" si="15"/>
        <v>4568.2450261763943</v>
      </c>
    </row>
    <row r="182" spans="1:9" x14ac:dyDescent="0.25">
      <c r="A182">
        <f t="shared" si="13"/>
        <v>30</v>
      </c>
      <c r="B182" s="1">
        <v>38533</v>
      </c>
      <c r="C182" s="5">
        <f t="shared" si="16"/>
        <v>1</v>
      </c>
      <c r="D182">
        <v>4.4766000000000004</v>
      </c>
      <c r="E182">
        <f t="shared" si="14"/>
        <v>20342.909616845958</v>
      </c>
      <c r="F182">
        <f t="shared" si="12"/>
        <v>0</v>
      </c>
      <c r="H182">
        <f t="shared" si="17"/>
        <v>0</v>
      </c>
      <c r="I182">
        <f t="shared" si="15"/>
        <v>4568.2450261763943</v>
      </c>
    </row>
    <row r="183" spans="1:9" x14ac:dyDescent="0.25">
      <c r="A183">
        <f t="shared" si="13"/>
        <v>1</v>
      </c>
      <c r="B183" s="1">
        <v>38534</v>
      </c>
      <c r="C183" s="5">
        <f t="shared" si="16"/>
        <v>1</v>
      </c>
      <c r="D183">
        <v>4.5148000000000001</v>
      </c>
      <c r="E183">
        <f t="shared" si="14"/>
        <v>0</v>
      </c>
      <c r="F183">
        <f t="shared" si="12"/>
        <v>4505.8274157982542</v>
      </c>
      <c r="H183">
        <f t="shared" si="17"/>
        <v>0</v>
      </c>
      <c r="I183">
        <f t="shared" si="15"/>
        <v>4568.2450261763943</v>
      </c>
    </row>
    <row r="184" spans="1:9" x14ac:dyDescent="0.25">
      <c r="A184">
        <f t="shared" si="13"/>
        <v>2</v>
      </c>
      <c r="B184" s="1">
        <v>38535</v>
      </c>
      <c r="C184" s="5">
        <f t="shared" si="16"/>
        <v>1</v>
      </c>
      <c r="D184">
        <v>4.5326000000000004</v>
      </c>
      <c r="E184">
        <f t="shared" si="14"/>
        <v>0</v>
      </c>
      <c r="F184">
        <f t="shared" si="12"/>
        <v>4505.8274157982542</v>
      </c>
      <c r="H184">
        <f t="shared" si="17"/>
        <v>0</v>
      </c>
      <c r="I184">
        <f t="shared" si="15"/>
        <v>4568.2450261763943</v>
      </c>
    </row>
    <row r="185" spans="1:9" x14ac:dyDescent="0.25">
      <c r="A185">
        <f t="shared" si="13"/>
        <v>3</v>
      </c>
      <c r="B185" s="1">
        <v>38536</v>
      </c>
      <c r="C185" s="5">
        <f t="shared" si="16"/>
        <v>0</v>
      </c>
      <c r="D185">
        <v>4.4995000000000003</v>
      </c>
      <c r="E185">
        <f t="shared" si="14"/>
        <v>0</v>
      </c>
      <c r="F185">
        <f t="shared" si="12"/>
        <v>4505.8274157982542</v>
      </c>
      <c r="H185">
        <f t="shared" si="17"/>
        <v>20554.818495280688</v>
      </c>
      <c r="I185">
        <f t="shared" si="15"/>
        <v>0</v>
      </c>
    </row>
    <row r="186" spans="1:9" x14ac:dyDescent="0.25">
      <c r="A186">
        <f t="shared" si="13"/>
        <v>4</v>
      </c>
      <c r="B186" s="1">
        <v>38537</v>
      </c>
      <c r="C186" s="5">
        <f t="shared" si="16"/>
        <v>1</v>
      </c>
      <c r="D186">
        <v>4.5179999999999998</v>
      </c>
      <c r="E186">
        <f t="shared" si="14"/>
        <v>0</v>
      </c>
      <c r="F186">
        <f t="shared" si="12"/>
        <v>4505.8274157982542</v>
      </c>
      <c r="H186">
        <f t="shared" si="17"/>
        <v>0</v>
      </c>
      <c r="I186">
        <f t="shared" si="15"/>
        <v>4549.539286250706</v>
      </c>
    </row>
    <row r="187" spans="1:9" x14ac:dyDescent="0.25">
      <c r="A187">
        <f t="shared" si="13"/>
        <v>5</v>
      </c>
      <c r="B187" s="1">
        <v>38538</v>
      </c>
      <c r="C187" s="5">
        <f t="shared" si="16"/>
        <v>0</v>
      </c>
      <c r="D187">
        <v>4.4976000000000003</v>
      </c>
      <c r="E187">
        <f t="shared" si="14"/>
        <v>0</v>
      </c>
      <c r="F187">
        <f t="shared" si="12"/>
        <v>4505.8274157982542</v>
      </c>
      <c r="H187">
        <f t="shared" si="17"/>
        <v>20462.007893841175</v>
      </c>
      <c r="I187">
        <f t="shared" si="15"/>
        <v>0</v>
      </c>
    </row>
    <row r="188" spans="1:9" x14ac:dyDescent="0.25">
      <c r="A188">
        <f t="shared" si="13"/>
        <v>6</v>
      </c>
      <c r="B188" s="1">
        <v>38539</v>
      </c>
      <c r="C188" s="5">
        <f t="shared" si="16"/>
        <v>0</v>
      </c>
      <c r="D188">
        <v>4.4917999999999996</v>
      </c>
      <c r="E188">
        <f t="shared" si="14"/>
        <v>0</v>
      </c>
      <c r="F188">
        <f t="shared" si="12"/>
        <v>4505.8274157982542</v>
      </c>
      <c r="H188">
        <f t="shared" si="17"/>
        <v>0</v>
      </c>
      <c r="I188">
        <f t="shared" si="15"/>
        <v>4555.4138416316791</v>
      </c>
    </row>
    <row r="189" spans="1:9" x14ac:dyDescent="0.25">
      <c r="A189">
        <f t="shared" si="13"/>
        <v>7</v>
      </c>
      <c r="B189" s="1">
        <v>38540</v>
      </c>
      <c r="C189" s="5">
        <f t="shared" si="16"/>
        <v>1</v>
      </c>
      <c r="D189">
        <v>4.5067000000000004</v>
      </c>
      <c r="E189">
        <f t="shared" si="14"/>
        <v>0</v>
      </c>
      <c r="F189">
        <f t="shared" si="12"/>
        <v>4505.8274157982542</v>
      </c>
      <c r="H189">
        <f t="shared" si="17"/>
        <v>0</v>
      </c>
      <c r="I189">
        <f t="shared" si="15"/>
        <v>4555.4138416316791</v>
      </c>
    </row>
    <row r="190" spans="1:9" x14ac:dyDescent="0.25">
      <c r="A190">
        <f t="shared" si="13"/>
        <v>8</v>
      </c>
      <c r="B190" s="1">
        <v>38541</v>
      </c>
      <c r="C190" s="5">
        <f t="shared" si="16"/>
        <v>1</v>
      </c>
      <c r="D190">
        <v>4.5450999999999997</v>
      </c>
      <c r="E190">
        <f t="shared" si="14"/>
        <v>0</v>
      </c>
      <c r="F190">
        <f t="shared" ref="F190:F253" si="18">IF(E190=0,IF(A190=1,E189/D190,F189),0)</f>
        <v>4505.8274157982542</v>
      </c>
      <c r="H190">
        <f t="shared" si="17"/>
        <v>0</v>
      </c>
      <c r="I190">
        <f t="shared" si="15"/>
        <v>4555.4138416316791</v>
      </c>
    </row>
    <row r="191" spans="1:9" x14ac:dyDescent="0.25">
      <c r="A191">
        <f t="shared" si="13"/>
        <v>9</v>
      </c>
      <c r="B191" s="1">
        <v>38542</v>
      </c>
      <c r="C191" s="5">
        <f t="shared" si="16"/>
        <v>1</v>
      </c>
      <c r="D191">
        <v>4.5503999999999998</v>
      </c>
      <c r="E191">
        <f t="shared" si="14"/>
        <v>0</v>
      </c>
      <c r="F191">
        <f t="shared" si="18"/>
        <v>4505.8274157982542</v>
      </c>
      <c r="H191">
        <f t="shared" si="17"/>
        <v>0</v>
      </c>
      <c r="I191">
        <f t="shared" si="15"/>
        <v>4555.4138416316791</v>
      </c>
    </row>
    <row r="192" spans="1:9" x14ac:dyDescent="0.25">
      <c r="A192">
        <f t="shared" si="13"/>
        <v>10</v>
      </c>
      <c r="B192" s="1">
        <v>38543</v>
      </c>
      <c r="C192" s="5">
        <f t="shared" si="16"/>
        <v>1</v>
      </c>
      <c r="D192">
        <v>4.6435000000000004</v>
      </c>
      <c r="E192">
        <f t="shared" si="14"/>
        <v>0</v>
      </c>
      <c r="F192">
        <f t="shared" si="18"/>
        <v>4505.8274157982542</v>
      </c>
      <c r="H192">
        <f t="shared" si="17"/>
        <v>0</v>
      </c>
      <c r="I192">
        <f t="shared" si="15"/>
        <v>4555.4138416316791</v>
      </c>
    </row>
    <row r="193" spans="1:9" x14ac:dyDescent="0.25">
      <c r="A193">
        <f t="shared" si="13"/>
        <v>11</v>
      </c>
      <c r="B193" s="1">
        <v>38544</v>
      </c>
      <c r="C193" s="5">
        <f t="shared" si="16"/>
        <v>0</v>
      </c>
      <c r="D193">
        <v>4.5685000000000002</v>
      </c>
      <c r="E193">
        <f t="shared" si="14"/>
        <v>0</v>
      </c>
      <c r="F193">
        <f t="shared" si="18"/>
        <v>4505.8274157982542</v>
      </c>
      <c r="H193">
        <f t="shared" si="17"/>
        <v>20811.408135494326</v>
      </c>
      <c r="I193">
        <f t="shared" si="15"/>
        <v>0</v>
      </c>
    </row>
    <row r="194" spans="1:9" x14ac:dyDescent="0.25">
      <c r="A194">
        <f t="shared" si="13"/>
        <v>12</v>
      </c>
      <c r="B194" s="1">
        <v>38545</v>
      </c>
      <c r="C194" s="5">
        <f t="shared" si="16"/>
        <v>1</v>
      </c>
      <c r="D194">
        <v>4.5732999999999997</v>
      </c>
      <c r="E194">
        <f t="shared" si="14"/>
        <v>0</v>
      </c>
      <c r="F194">
        <f t="shared" si="18"/>
        <v>4505.8274157982542</v>
      </c>
      <c r="H194">
        <f t="shared" si="17"/>
        <v>0</v>
      </c>
      <c r="I194">
        <f t="shared" si="15"/>
        <v>4550.6326144128589</v>
      </c>
    </row>
    <row r="195" spans="1:9" x14ac:dyDescent="0.25">
      <c r="A195">
        <f t="shared" ref="A195:A258" si="19">DAY(B195)</f>
        <v>13</v>
      </c>
      <c r="B195" s="1">
        <v>38546</v>
      </c>
      <c r="C195" s="5">
        <f t="shared" si="16"/>
        <v>0</v>
      </c>
      <c r="D195">
        <v>4.5467000000000004</v>
      </c>
      <c r="E195">
        <f t="shared" ref="E195:E258" si="20">IF(A195=1,F194*D195,E194)</f>
        <v>0</v>
      </c>
      <c r="F195">
        <f t="shared" si="18"/>
        <v>4505.8274157982542</v>
      </c>
      <c r="H195">
        <f t="shared" si="17"/>
        <v>20690.361307950949</v>
      </c>
      <c r="I195">
        <f t="shared" ref="I195:I258" si="21">IF(H195&gt;0,0,IF(H194=0,I194,H194/D195))</f>
        <v>0</v>
      </c>
    </row>
    <row r="196" spans="1:9" x14ac:dyDescent="0.25">
      <c r="A196">
        <f t="shared" si="19"/>
        <v>14</v>
      </c>
      <c r="B196" s="1">
        <v>38547</v>
      </c>
      <c r="C196" s="5">
        <f t="shared" ref="C196:C259" si="22">IF(D196&gt;D195,1,0)</f>
        <v>0</v>
      </c>
      <c r="D196">
        <v>4.5372000000000003</v>
      </c>
      <c r="E196">
        <f t="shared" si="20"/>
        <v>0</v>
      </c>
      <c r="F196">
        <f t="shared" si="18"/>
        <v>4505.8274157982542</v>
      </c>
      <c r="H196">
        <f t="shared" si="17"/>
        <v>0</v>
      </c>
      <c r="I196">
        <f t="shared" si="21"/>
        <v>4560.1607396524169</v>
      </c>
    </row>
    <row r="197" spans="1:9" x14ac:dyDescent="0.25">
      <c r="A197">
        <f t="shared" si="19"/>
        <v>15</v>
      </c>
      <c r="B197" s="1">
        <v>38548</v>
      </c>
      <c r="C197" s="5">
        <f t="shared" si="22"/>
        <v>1</v>
      </c>
      <c r="D197">
        <v>4.5624000000000002</v>
      </c>
      <c r="E197">
        <f t="shared" si="20"/>
        <v>0</v>
      </c>
      <c r="F197">
        <f t="shared" si="18"/>
        <v>4505.8274157982542</v>
      </c>
      <c r="H197">
        <f t="shared" ref="H197:H260" si="23">IF(H196=0,IF(D197&lt;D196,I196*D197,H196),0)</f>
        <v>0</v>
      </c>
      <c r="I197">
        <f t="shared" si="21"/>
        <v>4560.1607396524169</v>
      </c>
    </row>
    <row r="198" spans="1:9" x14ac:dyDescent="0.25">
      <c r="A198">
        <f t="shared" si="19"/>
        <v>16</v>
      </c>
      <c r="B198" s="1">
        <v>38549</v>
      </c>
      <c r="C198" s="5">
        <f t="shared" si="22"/>
        <v>0</v>
      </c>
      <c r="D198">
        <v>4.5522999999999998</v>
      </c>
      <c r="E198">
        <f t="shared" si="20"/>
        <v>0</v>
      </c>
      <c r="F198">
        <f t="shared" si="18"/>
        <v>4505.8274157982542</v>
      </c>
      <c r="H198">
        <f t="shared" si="23"/>
        <v>20759.219735119696</v>
      </c>
      <c r="I198">
        <f t="shared" si="21"/>
        <v>0</v>
      </c>
    </row>
    <row r="199" spans="1:9" x14ac:dyDescent="0.25">
      <c r="A199">
        <f t="shared" si="19"/>
        <v>17</v>
      </c>
      <c r="B199" s="1">
        <v>38550</v>
      </c>
      <c r="C199" s="5">
        <f t="shared" si="22"/>
        <v>0</v>
      </c>
      <c r="D199">
        <v>4.5107999999999997</v>
      </c>
      <c r="E199">
        <f t="shared" si="20"/>
        <v>0</v>
      </c>
      <c r="F199">
        <f t="shared" si="18"/>
        <v>4505.8274157982542</v>
      </c>
      <c r="H199">
        <f t="shared" si="23"/>
        <v>0</v>
      </c>
      <c r="I199">
        <f t="shared" si="21"/>
        <v>4602.114865460605</v>
      </c>
    </row>
    <row r="200" spans="1:9" x14ac:dyDescent="0.25">
      <c r="A200">
        <f t="shared" si="19"/>
        <v>18</v>
      </c>
      <c r="B200" s="1">
        <v>38551</v>
      </c>
      <c r="C200" s="5">
        <f t="shared" si="22"/>
        <v>1</v>
      </c>
      <c r="D200">
        <v>4.5343</v>
      </c>
      <c r="E200">
        <f t="shared" si="20"/>
        <v>0</v>
      </c>
      <c r="F200">
        <f t="shared" si="18"/>
        <v>4505.8274157982542</v>
      </c>
      <c r="H200">
        <f t="shared" si="23"/>
        <v>0</v>
      </c>
      <c r="I200">
        <f t="shared" si="21"/>
        <v>4602.114865460605</v>
      </c>
    </row>
    <row r="201" spans="1:9" x14ac:dyDescent="0.25">
      <c r="A201">
        <f t="shared" si="19"/>
        <v>19</v>
      </c>
      <c r="B201" s="1">
        <v>38552</v>
      </c>
      <c r="C201" s="5">
        <f t="shared" si="22"/>
        <v>0</v>
      </c>
      <c r="D201">
        <v>4.5084</v>
      </c>
      <c r="E201">
        <f t="shared" si="20"/>
        <v>0</v>
      </c>
      <c r="F201">
        <f t="shared" si="18"/>
        <v>4505.8274157982542</v>
      </c>
      <c r="H201">
        <f t="shared" si="23"/>
        <v>20748.174659442589</v>
      </c>
      <c r="I201">
        <f t="shared" si="21"/>
        <v>0</v>
      </c>
    </row>
    <row r="202" spans="1:9" x14ac:dyDescent="0.25">
      <c r="A202">
        <f t="shared" si="19"/>
        <v>20</v>
      </c>
      <c r="B202" s="1">
        <v>38553</v>
      </c>
      <c r="C202" s="5">
        <f t="shared" si="22"/>
        <v>1</v>
      </c>
      <c r="D202">
        <v>4.5258000000000003</v>
      </c>
      <c r="E202">
        <f t="shared" si="20"/>
        <v>0</v>
      </c>
      <c r="F202">
        <f t="shared" si="18"/>
        <v>4505.8274157982542</v>
      </c>
      <c r="H202">
        <f t="shared" si="23"/>
        <v>0</v>
      </c>
      <c r="I202">
        <f t="shared" si="21"/>
        <v>4584.4214634854807</v>
      </c>
    </row>
    <row r="203" spans="1:9" x14ac:dyDescent="0.25">
      <c r="A203">
        <f t="shared" si="19"/>
        <v>21</v>
      </c>
      <c r="B203" s="1">
        <v>38554</v>
      </c>
      <c r="C203" s="5">
        <f t="shared" si="22"/>
        <v>1</v>
      </c>
      <c r="D203">
        <v>4.5591999999999997</v>
      </c>
      <c r="E203">
        <f t="shared" si="20"/>
        <v>0</v>
      </c>
      <c r="F203">
        <f t="shared" si="18"/>
        <v>4505.8274157982542</v>
      </c>
      <c r="H203">
        <f t="shared" si="23"/>
        <v>0</v>
      </c>
      <c r="I203">
        <f t="shared" si="21"/>
        <v>4584.4214634854807</v>
      </c>
    </row>
    <row r="204" spans="1:9" x14ac:dyDescent="0.25">
      <c r="A204">
        <f t="shared" si="19"/>
        <v>22</v>
      </c>
      <c r="B204" s="1">
        <v>38555</v>
      </c>
      <c r="C204" s="5">
        <f t="shared" si="22"/>
        <v>1</v>
      </c>
      <c r="D204">
        <v>4.6056999999999997</v>
      </c>
      <c r="E204">
        <f t="shared" si="20"/>
        <v>0</v>
      </c>
      <c r="F204">
        <f t="shared" si="18"/>
        <v>4505.8274157982542</v>
      </c>
      <c r="H204">
        <f t="shared" si="23"/>
        <v>0</v>
      </c>
      <c r="I204">
        <f t="shared" si="21"/>
        <v>4584.4214634854807</v>
      </c>
    </row>
    <row r="205" spans="1:9" x14ac:dyDescent="0.25">
      <c r="A205">
        <f t="shared" si="19"/>
        <v>23</v>
      </c>
      <c r="B205" s="1">
        <v>38556</v>
      </c>
      <c r="C205" s="5">
        <f t="shared" si="22"/>
        <v>0</v>
      </c>
      <c r="D205">
        <v>4.6021000000000001</v>
      </c>
      <c r="E205">
        <f t="shared" si="20"/>
        <v>0</v>
      </c>
      <c r="F205">
        <f t="shared" si="18"/>
        <v>4505.8274157982542</v>
      </c>
      <c r="H205">
        <f t="shared" si="23"/>
        <v>21097.96601710653</v>
      </c>
      <c r="I205">
        <f t="shared" si="21"/>
        <v>0</v>
      </c>
    </row>
    <row r="206" spans="1:9" x14ac:dyDescent="0.25">
      <c r="A206">
        <f t="shared" si="19"/>
        <v>24</v>
      </c>
      <c r="B206" s="1">
        <v>38557</v>
      </c>
      <c r="C206" s="5">
        <f t="shared" si="22"/>
        <v>1</v>
      </c>
      <c r="D206">
        <v>4.6155999999999997</v>
      </c>
      <c r="E206">
        <f t="shared" si="20"/>
        <v>0</v>
      </c>
      <c r="F206">
        <f t="shared" si="18"/>
        <v>4505.8274157982542</v>
      </c>
      <c r="H206">
        <f t="shared" si="23"/>
        <v>0</v>
      </c>
      <c r="I206">
        <f t="shared" si="21"/>
        <v>4571.0126564491138</v>
      </c>
    </row>
    <row r="207" spans="1:9" x14ac:dyDescent="0.25">
      <c r="A207">
        <f t="shared" si="19"/>
        <v>25</v>
      </c>
      <c r="B207" s="1">
        <v>38558</v>
      </c>
      <c r="C207" s="5">
        <f t="shared" si="22"/>
        <v>0</v>
      </c>
      <c r="D207">
        <v>4.5913000000000004</v>
      </c>
      <c r="E207">
        <f t="shared" si="20"/>
        <v>0</v>
      </c>
      <c r="F207">
        <f t="shared" si="18"/>
        <v>4505.8274157982542</v>
      </c>
      <c r="H207">
        <f t="shared" si="23"/>
        <v>20986.890409554817</v>
      </c>
      <c r="I207">
        <f t="shared" si="21"/>
        <v>0</v>
      </c>
    </row>
    <row r="208" spans="1:9" x14ac:dyDescent="0.25">
      <c r="A208">
        <f t="shared" si="19"/>
        <v>26</v>
      </c>
      <c r="B208" s="1">
        <v>38559</v>
      </c>
      <c r="C208" s="5">
        <f t="shared" si="22"/>
        <v>1</v>
      </c>
      <c r="D208">
        <v>4.6127000000000002</v>
      </c>
      <c r="E208">
        <f t="shared" si="20"/>
        <v>0</v>
      </c>
      <c r="F208">
        <f t="shared" si="18"/>
        <v>4505.8274157982542</v>
      </c>
      <c r="H208">
        <f t="shared" si="23"/>
        <v>0</v>
      </c>
      <c r="I208">
        <f t="shared" si="21"/>
        <v>4549.8060592613474</v>
      </c>
    </row>
    <row r="209" spans="1:9" x14ac:dyDescent="0.25">
      <c r="A209">
        <f t="shared" si="19"/>
        <v>27</v>
      </c>
      <c r="B209" s="1">
        <v>38560</v>
      </c>
      <c r="C209" s="5">
        <f t="shared" si="22"/>
        <v>1</v>
      </c>
      <c r="D209">
        <v>4.6468999999999996</v>
      </c>
      <c r="E209">
        <f t="shared" si="20"/>
        <v>0</v>
      </c>
      <c r="F209">
        <f t="shared" si="18"/>
        <v>4505.8274157982542</v>
      </c>
      <c r="H209">
        <f t="shared" si="23"/>
        <v>0</v>
      </c>
      <c r="I209">
        <f t="shared" si="21"/>
        <v>4549.8060592613474</v>
      </c>
    </row>
    <row r="210" spans="1:9" x14ac:dyDescent="0.25">
      <c r="A210">
        <f t="shared" si="19"/>
        <v>28</v>
      </c>
      <c r="B210" s="1">
        <v>38561</v>
      </c>
      <c r="C210" s="5">
        <f t="shared" si="22"/>
        <v>1</v>
      </c>
      <c r="D210">
        <v>4.6486999999999998</v>
      </c>
      <c r="E210">
        <f t="shared" si="20"/>
        <v>0</v>
      </c>
      <c r="F210">
        <f t="shared" si="18"/>
        <v>4505.8274157982542</v>
      </c>
      <c r="H210">
        <f t="shared" si="23"/>
        <v>0</v>
      </c>
      <c r="I210">
        <f t="shared" si="21"/>
        <v>4549.8060592613474</v>
      </c>
    </row>
    <row r="211" spans="1:9" x14ac:dyDescent="0.25">
      <c r="A211">
        <f t="shared" si="19"/>
        <v>29</v>
      </c>
      <c r="B211" s="1">
        <v>38562</v>
      </c>
      <c r="C211" s="5">
        <f t="shared" si="22"/>
        <v>1</v>
      </c>
      <c r="D211">
        <v>4.6595000000000004</v>
      </c>
      <c r="E211">
        <f t="shared" si="20"/>
        <v>0</v>
      </c>
      <c r="F211">
        <f t="shared" si="18"/>
        <v>4505.8274157982542</v>
      </c>
      <c r="H211">
        <f t="shared" si="23"/>
        <v>0</v>
      </c>
      <c r="I211">
        <f t="shared" si="21"/>
        <v>4549.8060592613474</v>
      </c>
    </row>
    <row r="212" spans="1:9" x14ac:dyDescent="0.25">
      <c r="A212">
        <f t="shared" si="19"/>
        <v>30</v>
      </c>
      <c r="B212" s="1">
        <v>38563</v>
      </c>
      <c r="C212" s="5">
        <f t="shared" si="22"/>
        <v>0</v>
      </c>
      <c r="D212">
        <v>4.6577000000000002</v>
      </c>
      <c r="E212">
        <f t="shared" si="20"/>
        <v>0</v>
      </c>
      <c r="F212">
        <f t="shared" si="18"/>
        <v>4505.8274157982542</v>
      </c>
      <c r="H212">
        <f t="shared" si="23"/>
        <v>21191.631682221578</v>
      </c>
      <c r="I212">
        <f t="shared" si="21"/>
        <v>0</v>
      </c>
    </row>
    <row r="213" spans="1:9" x14ac:dyDescent="0.25">
      <c r="A213">
        <f t="shared" si="19"/>
        <v>31</v>
      </c>
      <c r="B213" s="1">
        <v>38564</v>
      </c>
      <c r="C213" s="5">
        <f t="shared" si="22"/>
        <v>0</v>
      </c>
      <c r="D213">
        <v>4.6517999999999997</v>
      </c>
      <c r="E213">
        <f t="shared" si="20"/>
        <v>0</v>
      </c>
      <c r="F213">
        <f t="shared" si="18"/>
        <v>4505.8274157982542</v>
      </c>
      <c r="H213">
        <f t="shared" si="23"/>
        <v>0</v>
      </c>
      <c r="I213">
        <f t="shared" si="21"/>
        <v>4555.5766976700588</v>
      </c>
    </row>
    <row r="214" spans="1:9" x14ac:dyDescent="0.25">
      <c r="A214">
        <f t="shared" si="19"/>
        <v>1</v>
      </c>
      <c r="B214" s="1">
        <v>38565</v>
      </c>
      <c r="C214" s="5">
        <f t="shared" si="22"/>
        <v>1</v>
      </c>
      <c r="D214">
        <v>4.6571999999999996</v>
      </c>
      <c r="E214">
        <f t="shared" si="20"/>
        <v>20984.539440855628</v>
      </c>
      <c r="F214">
        <f t="shared" si="18"/>
        <v>0</v>
      </c>
      <c r="H214">
        <f t="shared" si="23"/>
        <v>0</v>
      </c>
      <c r="I214">
        <f t="shared" si="21"/>
        <v>4555.5766976700588</v>
      </c>
    </row>
    <row r="215" spans="1:9" x14ac:dyDescent="0.25">
      <c r="A215">
        <f t="shared" si="19"/>
        <v>2</v>
      </c>
      <c r="B215" s="1">
        <v>38566</v>
      </c>
      <c r="C215" s="5">
        <f t="shared" si="22"/>
        <v>1</v>
      </c>
      <c r="D215">
        <v>4.6825999999999999</v>
      </c>
      <c r="E215">
        <f t="shared" si="20"/>
        <v>20984.539440855628</v>
      </c>
      <c r="F215">
        <f t="shared" si="18"/>
        <v>0</v>
      </c>
      <c r="H215">
        <f t="shared" si="23"/>
        <v>0</v>
      </c>
      <c r="I215">
        <f t="shared" si="21"/>
        <v>4555.5766976700588</v>
      </c>
    </row>
    <row r="216" spans="1:9" x14ac:dyDescent="0.25">
      <c r="A216">
        <f t="shared" si="19"/>
        <v>3</v>
      </c>
      <c r="B216" s="1">
        <v>38567</v>
      </c>
      <c r="C216" s="5">
        <f t="shared" si="22"/>
        <v>0</v>
      </c>
      <c r="D216">
        <v>4.6566000000000001</v>
      </c>
      <c r="E216">
        <f t="shared" si="20"/>
        <v>20984.539440855628</v>
      </c>
      <c r="F216">
        <f t="shared" si="18"/>
        <v>0</v>
      </c>
      <c r="H216">
        <f t="shared" si="23"/>
        <v>21213.498450370396</v>
      </c>
      <c r="I216">
        <f t="shared" si="21"/>
        <v>0</v>
      </c>
    </row>
    <row r="217" spans="1:9" x14ac:dyDescent="0.25">
      <c r="A217">
        <f t="shared" si="19"/>
        <v>4</v>
      </c>
      <c r="B217" s="1">
        <v>38568</v>
      </c>
      <c r="C217" s="5">
        <f t="shared" si="22"/>
        <v>0</v>
      </c>
      <c r="D217">
        <v>4.6249000000000002</v>
      </c>
      <c r="E217">
        <f t="shared" si="20"/>
        <v>20984.539440855628</v>
      </c>
      <c r="F217">
        <f t="shared" si="18"/>
        <v>0</v>
      </c>
      <c r="H217">
        <f t="shared" si="23"/>
        <v>0</v>
      </c>
      <c r="I217">
        <f t="shared" si="21"/>
        <v>4586.8015417350416</v>
      </c>
    </row>
    <row r="218" spans="1:9" x14ac:dyDescent="0.25">
      <c r="A218">
        <f t="shared" si="19"/>
        <v>5</v>
      </c>
      <c r="B218" s="1">
        <v>38569</v>
      </c>
      <c r="C218" s="5">
        <f t="shared" si="22"/>
        <v>0</v>
      </c>
      <c r="D218">
        <v>4.5811999999999999</v>
      </c>
      <c r="E218">
        <f t="shared" si="20"/>
        <v>20984.539440855628</v>
      </c>
      <c r="F218">
        <f t="shared" si="18"/>
        <v>0</v>
      </c>
      <c r="H218">
        <f t="shared" si="23"/>
        <v>21013.055222996572</v>
      </c>
      <c r="I218">
        <f t="shared" si="21"/>
        <v>0</v>
      </c>
    </row>
    <row r="219" spans="1:9" x14ac:dyDescent="0.25">
      <c r="A219">
        <f t="shared" si="19"/>
        <v>6</v>
      </c>
      <c r="B219" s="1">
        <v>38570</v>
      </c>
      <c r="C219" s="5">
        <f t="shared" si="22"/>
        <v>1</v>
      </c>
      <c r="D219">
        <v>4.6067999999999998</v>
      </c>
      <c r="E219">
        <f t="shared" si="20"/>
        <v>20984.539440855628</v>
      </c>
      <c r="F219">
        <f t="shared" si="18"/>
        <v>0</v>
      </c>
      <c r="H219">
        <f t="shared" si="23"/>
        <v>0</v>
      </c>
      <c r="I219">
        <f t="shared" si="21"/>
        <v>4561.3126732214496</v>
      </c>
    </row>
    <row r="220" spans="1:9" x14ac:dyDescent="0.25">
      <c r="A220">
        <f t="shared" si="19"/>
        <v>7</v>
      </c>
      <c r="B220" s="1">
        <v>38571</v>
      </c>
      <c r="C220" s="5">
        <f t="shared" si="22"/>
        <v>0</v>
      </c>
      <c r="D220">
        <v>4.5834999999999999</v>
      </c>
      <c r="E220">
        <f t="shared" si="20"/>
        <v>20984.539440855628</v>
      </c>
      <c r="F220">
        <f t="shared" si="18"/>
        <v>0</v>
      </c>
      <c r="H220">
        <f t="shared" si="23"/>
        <v>20906.776637710514</v>
      </c>
      <c r="I220">
        <f t="shared" si="21"/>
        <v>0</v>
      </c>
    </row>
    <row r="221" spans="1:9" x14ac:dyDescent="0.25">
      <c r="A221">
        <f t="shared" si="19"/>
        <v>8</v>
      </c>
      <c r="B221" s="1">
        <v>38572</v>
      </c>
      <c r="C221" s="5">
        <f t="shared" si="22"/>
        <v>1</v>
      </c>
      <c r="D221">
        <v>4.5872999999999999</v>
      </c>
      <c r="E221">
        <f t="shared" si="20"/>
        <v>20984.539440855628</v>
      </c>
      <c r="F221">
        <f t="shared" si="18"/>
        <v>0</v>
      </c>
      <c r="H221">
        <f t="shared" si="23"/>
        <v>0</v>
      </c>
      <c r="I221">
        <f t="shared" si="21"/>
        <v>4557.5342004469985</v>
      </c>
    </row>
    <row r="222" spans="1:9" x14ac:dyDescent="0.25">
      <c r="A222">
        <f t="shared" si="19"/>
        <v>9</v>
      </c>
      <c r="B222" s="1">
        <v>38573</v>
      </c>
      <c r="C222" s="5">
        <f t="shared" si="22"/>
        <v>1</v>
      </c>
      <c r="D222">
        <v>4.5891999999999999</v>
      </c>
      <c r="E222">
        <f t="shared" si="20"/>
        <v>20984.539440855628</v>
      </c>
      <c r="F222">
        <f t="shared" si="18"/>
        <v>0</v>
      </c>
      <c r="H222">
        <f t="shared" si="23"/>
        <v>0</v>
      </c>
      <c r="I222">
        <f t="shared" si="21"/>
        <v>4557.5342004469985</v>
      </c>
    </row>
    <row r="223" spans="1:9" x14ac:dyDescent="0.25">
      <c r="A223">
        <f t="shared" si="19"/>
        <v>10</v>
      </c>
      <c r="B223" s="1">
        <v>38574</v>
      </c>
      <c r="C223" s="5">
        <f t="shared" si="22"/>
        <v>0</v>
      </c>
      <c r="D223">
        <v>4.5831999999999997</v>
      </c>
      <c r="E223">
        <f t="shared" si="20"/>
        <v>20984.539440855628</v>
      </c>
      <c r="F223">
        <f t="shared" si="18"/>
        <v>0</v>
      </c>
      <c r="H223">
        <f t="shared" si="23"/>
        <v>20888.090747488681</v>
      </c>
      <c r="I223">
        <f t="shared" si="21"/>
        <v>0</v>
      </c>
    </row>
    <row r="224" spans="1:9" x14ac:dyDescent="0.25">
      <c r="A224">
        <f t="shared" si="19"/>
        <v>11</v>
      </c>
      <c r="B224" s="1">
        <v>38575</v>
      </c>
      <c r="C224" s="5">
        <f t="shared" si="22"/>
        <v>0</v>
      </c>
      <c r="D224">
        <v>4.5726000000000004</v>
      </c>
      <c r="E224">
        <f t="shared" si="20"/>
        <v>20984.539440855628</v>
      </c>
      <c r="F224">
        <f t="shared" si="18"/>
        <v>0</v>
      </c>
      <c r="H224">
        <f t="shared" si="23"/>
        <v>0</v>
      </c>
      <c r="I224">
        <f t="shared" si="21"/>
        <v>4568.0992755737825</v>
      </c>
    </row>
    <row r="225" spans="1:9" x14ac:dyDescent="0.25">
      <c r="A225">
        <f t="shared" si="19"/>
        <v>12</v>
      </c>
      <c r="B225" s="1">
        <v>38576</v>
      </c>
      <c r="C225" s="5">
        <f t="shared" si="22"/>
        <v>1</v>
      </c>
      <c r="D225">
        <v>4.5747999999999998</v>
      </c>
      <c r="E225">
        <f t="shared" si="20"/>
        <v>20984.539440855628</v>
      </c>
      <c r="F225">
        <f t="shared" si="18"/>
        <v>0</v>
      </c>
      <c r="H225">
        <f t="shared" si="23"/>
        <v>0</v>
      </c>
      <c r="I225">
        <f t="shared" si="21"/>
        <v>4568.0992755737825</v>
      </c>
    </row>
    <row r="226" spans="1:9" x14ac:dyDescent="0.25">
      <c r="A226">
        <f t="shared" si="19"/>
        <v>13</v>
      </c>
      <c r="B226" s="1">
        <v>38577</v>
      </c>
      <c r="C226" s="5">
        <f t="shared" si="22"/>
        <v>1</v>
      </c>
      <c r="D226">
        <v>4.5869</v>
      </c>
      <c r="E226">
        <f t="shared" si="20"/>
        <v>20984.539440855628</v>
      </c>
      <c r="F226">
        <f t="shared" si="18"/>
        <v>0</v>
      </c>
      <c r="H226">
        <f t="shared" si="23"/>
        <v>0</v>
      </c>
      <c r="I226">
        <f t="shared" si="21"/>
        <v>4568.0992755737825</v>
      </c>
    </row>
    <row r="227" spans="1:9" x14ac:dyDescent="0.25">
      <c r="A227">
        <f t="shared" si="19"/>
        <v>14</v>
      </c>
      <c r="B227" s="1">
        <v>38578</v>
      </c>
      <c r="C227" s="5">
        <f t="shared" si="22"/>
        <v>1</v>
      </c>
      <c r="D227">
        <v>4.6143000000000001</v>
      </c>
      <c r="E227">
        <f t="shared" si="20"/>
        <v>20984.539440855628</v>
      </c>
      <c r="F227">
        <f t="shared" si="18"/>
        <v>0</v>
      </c>
      <c r="H227">
        <f t="shared" si="23"/>
        <v>0</v>
      </c>
      <c r="I227">
        <f t="shared" si="21"/>
        <v>4568.0992755737825</v>
      </c>
    </row>
    <row r="228" spans="1:9" x14ac:dyDescent="0.25">
      <c r="A228">
        <f t="shared" si="19"/>
        <v>15</v>
      </c>
      <c r="B228" s="1">
        <v>38579</v>
      </c>
      <c r="C228" s="5">
        <f t="shared" si="22"/>
        <v>1</v>
      </c>
      <c r="D228">
        <v>4.6223000000000001</v>
      </c>
      <c r="E228">
        <f t="shared" si="20"/>
        <v>20984.539440855628</v>
      </c>
      <c r="F228">
        <f t="shared" si="18"/>
        <v>0</v>
      </c>
      <c r="H228">
        <f t="shared" si="23"/>
        <v>0</v>
      </c>
      <c r="I228">
        <f t="shared" si="21"/>
        <v>4568.0992755737825</v>
      </c>
    </row>
    <row r="229" spans="1:9" x14ac:dyDescent="0.25">
      <c r="A229">
        <f t="shared" si="19"/>
        <v>16</v>
      </c>
      <c r="B229" s="1">
        <v>38580</v>
      </c>
      <c r="C229" s="5">
        <f t="shared" si="22"/>
        <v>1</v>
      </c>
      <c r="D229">
        <v>4.6513999999999998</v>
      </c>
      <c r="E229">
        <f t="shared" si="20"/>
        <v>20984.539440855628</v>
      </c>
      <c r="F229">
        <f t="shared" si="18"/>
        <v>0</v>
      </c>
      <c r="H229">
        <f t="shared" si="23"/>
        <v>0</v>
      </c>
      <c r="I229">
        <f t="shared" si="21"/>
        <v>4568.0992755737825</v>
      </c>
    </row>
    <row r="230" spans="1:9" x14ac:dyDescent="0.25">
      <c r="A230">
        <f t="shared" si="19"/>
        <v>17</v>
      </c>
      <c r="B230" s="1">
        <v>38581</v>
      </c>
      <c r="C230" s="5">
        <f t="shared" si="22"/>
        <v>1</v>
      </c>
      <c r="D230">
        <v>4.6516000000000002</v>
      </c>
      <c r="E230">
        <f t="shared" si="20"/>
        <v>20984.539440855628</v>
      </c>
      <c r="F230">
        <f t="shared" si="18"/>
        <v>0</v>
      </c>
      <c r="H230">
        <f t="shared" si="23"/>
        <v>0</v>
      </c>
      <c r="I230">
        <f t="shared" si="21"/>
        <v>4568.0992755737825</v>
      </c>
    </row>
    <row r="231" spans="1:9" x14ac:dyDescent="0.25">
      <c r="A231">
        <f t="shared" si="19"/>
        <v>18</v>
      </c>
      <c r="B231" s="1">
        <v>38582</v>
      </c>
      <c r="C231" s="5">
        <f t="shared" si="22"/>
        <v>0</v>
      </c>
      <c r="D231">
        <v>4.6467999999999998</v>
      </c>
      <c r="E231">
        <f t="shared" si="20"/>
        <v>20984.539440855628</v>
      </c>
      <c r="F231">
        <f t="shared" si="18"/>
        <v>0</v>
      </c>
      <c r="H231">
        <f t="shared" si="23"/>
        <v>21227.043713736253</v>
      </c>
      <c r="I231">
        <f t="shared" si="21"/>
        <v>0</v>
      </c>
    </row>
    <row r="232" spans="1:9" x14ac:dyDescent="0.25">
      <c r="A232">
        <f t="shared" si="19"/>
        <v>19</v>
      </c>
      <c r="B232" s="1">
        <v>38583</v>
      </c>
      <c r="C232" s="5">
        <f t="shared" si="22"/>
        <v>1</v>
      </c>
      <c r="D232">
        <v>4.6567999999999996</v>
      </c>
      <c r="E232">
        <f t="shared" si="20"/>
        <v>20984.539440855628</v>
      </c>
      <c r="F232">
        <f t="shared" si="18"/>
        <v>0</v>
      </c>
      <c r="H232">
        <f t="shared" si="23"/>
        <v>0</v>
      </c>
      <c r="I232">
        <f t="shared" si="21"/>
        <v>4558.2897512747495</v>
      </c>
    </row>
    <row r="233" spans="1:9" x14ac:dyDescent="0.25">
      <c r="A233">
        <f t="shared" si="19"/>
        <v>20</v>
      </c>
      <c r="B233" s="1">
        <v>38584</v>
      </c>
      <c r="C233" s="5">
        <f t="shared" si="22"/>
        <v>1</v>
      </c>
      <c r="D233">
        <v>4.6661999999999999</v>
      </c>
      <c r="E233">
        <f t="shared" si="20"/>
        <v>20984.539440855628</v>
      </c>
      <c r="F233">
        <f t="shared" si="18"/>
        <v>0</v>
      </c>
      <c r="H233">
        <f t="shared" si="23"/>
        <v>0</v>
      </c>
      <c r="I233">
        <f t="shared" si="21"/>
        <v>4558.2897512747495</v>
      </c>
    </row>
    <row r="234" spans="1:9" x14ac:dyDescent="0.25">
      <c r="A234">
        <f t="shared" si="19"/>
        <v>21</v>
      </c>
      <c r="B234" s="1">
        <v>38585</v>
      </c>
      <c r="C234" s="5">
        <f t="shared" si="22"/>
        <v>1</v>
      </c>
      <c r="D234">
        <v>4.7126999999999999</v>
      </c>
      <c r="E234">
        <f t="shared" si="20"/>
        <v>20984.539440855628</v>
      </c>
      <c r="F234">
        <f t="shared" si="18"/>
        <v>0</v>
      </c>
      <c r="H234">
        <f t="shared" si="23"/>
        <v>0</v>
      </c>
      <c r="I234">
        <f t="shared" si="21"/>
        <v>4558.2897512747495</v>
      </c>
    </row>
    <row r="235" spans="1:9" x14ac:dyDescent="0.25">
      <c r="A235">
        <f t="shared" si="19"/>
        <v>22</v>
      </c>
      <c r="B235" s="1">
        <v>38586</v>
      </c>
      <c r="C235" s="5">
        <f t="shared" si="22"/>
        <v>0</v>
      </c>
      <c r="D235">
        <v>4.6494</v>
      </c>
      <c r="E235">
        <f t="shared" si="20"/>
        <v>20984.539440855628</v>
      </c>
      <c r="F235">
        <f t="shared" si="18"/>
        <v>0</v>
      </c>
      <c r="H235">
        <f t="shared" si="23"/>
        <v>21193.312369576819</v>
      </c>
      <c r="I235">
        <f t="shared" si="21"/>
        <v>0</v>
      </c>
    </row>
    <row r="236" spans="1:9" x14ac:dyDescent="0.25">
      <c r="A236">
        <f t="shared" si="19"/>
        <v>23</v>
      </c>
      <c r="B236" s="1">
        <v>38587</v>
      </c>
      <c r="C236" s="5">
        <f t="shared" si="22"/>
        <v>1</v>
      </c>
      <c r="D236">
        <v>4.6692</v>
      </c>
      <c r="E236">
        <f t="shared" si="20"/>
        <v>20984.539440855628</v>
      </c>
      <c r="F236">
        <f t="shared" si="18"/>
        <v>0</v>
      </c>
      <c r="H236">
        <f t="shared" si="23"/>
        <v>0</v>
      </c>
      <c r="I236">
        <f t="shared" si="21"/>
        <v>4538.9600722986415</v>
      </c>
    </row>
    <row r="237" spans="1:9" x14ac:dyDescent="0.25">
      <c r="A237">
        <f t="shared" si="19"/>
        <v>24</v>
      </c>
      <c r="B237" s="1">
        <v>38588</v>
      </c>
      <c r="C237" s="5">
        <f t="shared" si="22"/>
        <v>0</v>
      </c>
      <c r="D237">
        <v>4.6635999999999997</v>
      </c>
      <c r="E237">
        <f t="shared" si="20"/>
        <v>20984.539440855628</v>
      </c>
      <c r="F237">
        <f t="shared" si="18"/>
        <v>0</v>
      </c>
      <c r="H237">
        <f t="shared" si="23"/>
        <v>21167.894193171942</v>
      </c>
      <c r="I237">
        <f t="shared" si="21"/>
        <v>0</v>
      </c>
    </row>
    <row r="238" spans="1:9" x14ac:dyDescent="0.25">
      <c r="A238">
        <f t="shared" si="19"/>
        <v>25</v>
      </c>
      <c r="B238" s="1">
        <v>38589</v>
      </c>
      <c r="C238" s="5">
        <f t="shared" si="22"/>
        <v>0</v>
      </c>
      <c r="D238">
        <v>4.6337000000000002</v>
      </c>
      <c r="E238">
        <f t="shared" si="20"/>
        <v>20984.539440855628</v>
      </c>
      <c r="F238">
        <f t="shared" si="18"/>
        <v>0</v>
      </c>
      <c r="H238">
        <f t="shared" si="23"/>
        <v>0</v>
      </c>
      <c r="I238">
        <f t="shared" si="21"/>
        <v>4568.2487414316729</v>
      </c>
    </row>
    <row r="239" spans="1:9" x14ac:dyDescent="0.25">
      <c r="A239">
        <f t="shared" si="19"/>
        <v>26</v>
      </c>
      <c r="B239" s="1">
        <v>38590</v>
      </c>
      <c r="C239" s="5">
        <f t="shared" si="22"/>
        <v>0</v>
      </c>
      <c r="D239">
        <v>4.6318000000000001</v>
      </c>
      <c r="E239">
        <f t="shared" si="20"/>
        <v>20984.539440855628</v>
      </c>
      <c r="F239">
        <f t="shared" si="18"/>
        <v>0</v>
      </c>
      <c r="H239">
        <f t="shared" si="23"/>
        <v>21159.214520563222</v>
      </c>
      <c r="I239">
        <f t="shared" si="21"/>
        <v>0</v>
      </c>
    </row>
    <row r="240" spans="1:9" x14ac:dyDescent="0.25">
      <c r="A240">
        <f t="shared" si="19"/>
        <v>27</v>
      </c>
      <c r="B240" s="1">
        <v>38591</v>
      </c>
      <c r="C240" s="5">
        <f t="shared" si="22"/>
        <v>1</v>
      </c>
      <c r="D240">
        <v>4.6517999999999997</v>
      </c>
      <c r="E240">
        <f t="shared" si="20"/>
        <v>20984.539440855628</v>
      </c>
      <c r="F240">
        <f t="shared" si="18"/>
        <v>0</v>
      </c>
      <c r="H240">
        <f t="shared" si="23"/>
        <v>0</v>
      </c>
      <c r="I240">
        <f t="shared" si="21"/>
        <v>4548.6079626302126</v>
      </c>
    </row>
    <row r="241" spans="1:9" x14ac:dyDescent="0.25">
      <c r="A241">
        <f t="shared" si="19"/>
        <v>28</v>
      </c>
      <c r="B241" s="1">
        <v>38592</v>
      </c>
      <c r="C241" s="5">
        <f t="shared" si="22"/>
        <v>1</v>
      </c>
      <c r="D241">
        <v>4.6707999999999998</v>
      </c>
      <c r="E241">
        <f t="shared" si="20"/>
        <v>20984.539440855628</v>
      </c>
      <c r="F241">
        <f t="shared" si="18"/>
        <v>0</v>
      </c>
      <c r="H241">
        <f t="shared" si="23"/>
        <v>0</v>
      </c>
      <c r="I241">
        <f t="shared" si="21"/>
        <v>4548.6079626302126</v>
      </c>
    </row>
    <row r="242" spans="1:9" x14ac:dyDescent="0.25">
      <c r="A242">
        <f t="shared" si="19"/>
        <v>29</v>
      </c>
      <c r="B242" s="1">
        <v>38593</v>
      </c>
      <c r="C242" s="5">
        <f t="shared" si="22"/>
        <v>0</v>
      </c>
      <c r="D242">
        <v>4.6528999999999998</v>
      </c>
      <c r="E242">
        <f t="shared" si="20"/>
        <v>20984.539440855628</v>
      </c>
      <c r="F242">
        <f t="shared" si="18"/>
        <v>0</v>
      </c>
      <c r="H242">
        <f t="shared" si="23"/>
        <v>21164.217989322115</v>
      </c>
      <c r="I242">
        <f t="shared" si="21"/>
        <v>0</v>
      </c>
    </row>
    <row r="243" spans="1:9" x14ac:dyDescent="0.25">
      <c r="A243">
        <f t="shared" si="19"/>
        <v>30</v>
      </c>
      <c r="B243" s="1">
        <v>38594</v>
      </c>
      <c r="C243" s="5">
        <f t="shared" si="22"/>
        <v>0</v>
      </c>
      <c r="D243">
        <v>4.6464999999999996</v>
      </c>
      <c r="E243">
        <f t="shared" si="20"/>
        <v>20984.539440855628</v>
      </c>
      <c r="F243">
        <f t="shared" si="18"/>
        <v>0</v>
      </c>
      <c r="H243">
        <f t="shared" si="23"/>
        <v>0</v>
      </c>
      <c r="I243">
        <f t="shared" si="21"/>
        <v>4554.8731280150905</v>
      </c>
    </row>
    <row r="244" spans="1:9" x14ac:dyDescent="0.25">
      <c r="A244">
        <f t="shared" si="19"/>
        <v>31</v>
      </c>
      <c r="B244" s="1">
        <v>38595</v>
      </c>
      <c r="C244" s="5">
        <f t="shared" si="22"/>
        <v>1</v>
      </c>
      <c r="D244">
        <v>4.6573000000000002</v>
      </c>
      <c r="E244">
        <f t="shared" si="20"/>
        <v>20984.539440855628</v>
      </c>
      <c r="F244">
        <f t="shared" si="18"/>
        <v>0</v>
      </c>
      <c r="H244">
        <f t="shared" si="23"/>
        <v>0</v>
      </c>
      <c r="I244">
        <f t="shared" si="21"/>
        <v>4554.8731280150905</v>
      </c>
    </row>
    <row r="245" spans="1:9" x14ac:dyDescent="0.25">
      <c r="A245">
        <f t="shared" si="19"/>
        <v>1</v>
      </c>
      <c r="B245" s="1">
        <v>38596</v>
      </c>
      <c r="C245" s="5">
        <f t="shared" si="22"/>
        <v>0</v>
      </c>
      <c r="D245">
        <v>4.6565000000000003</v>
      </c>
      <c r="E245">
        <f t="shared" si="20"/>
        <v>0</v>
      </c>
      <c r="F245">
        <f t="shared" si="18"/>
        <v>4506.5047655654735</v>
      </c>
      <c r="H245">
        <f t="shared" si="23"/>
        <v>21209.766720602271</v>
      </c>
      <c r="I245">
        <f t="shared" si="21"/>
        <v>0</v>
      </c>
    </row>
    <row r="246" spans="1:9" x14ac:dyDescent="0.25">
      <c r="A246">
        <f t="shared" si="19"/>
        <v>2</v>
      </c>
      <c r="B246" s="1">
        <v>38597</v>
      </c>
      <c r="C246" s="5">
        <f t="shared" si="22"/>
        <v>0</v>
      </c>
      <c r="D246">
        <v>4.6344000000000003</v>
      </c>
      <c r="E246">
        <f t="shared" si="20"/>
        <v>0</v>
      </c>
      <c r="F246">
        <f t="shared" si="18"/>
        <v>4506.5047655654735</v>
      </c>
      <c r="H246">
        <f t="shared" si="23"/>
        <v>0</v>
      </c>
      <c r="I246">
        <f t="shared" si="21"/>
        <v>4576.5938893065486</v>
      </c>
    </row>
    <row r="247" spans="1:9" x14ac:dyDescent="0.25">
      <c r="A247">
        <f t="shared" si="19"/>
        <v>3</v>
      </c>
      <c r="B247" s="1">
        <v>38598</v>
      </c>
      <c r="C247" s="5">
        <f t="shared" si="22"/>
        <v>1</v>
      </c>
      <c r="D247">
        <v>4.6349999999999998</v>
      </c>
      <c r="E247">
        <f t="shared" si="20"/>
        <v>0</v>
      </c>
      <c r="F247">
        <f t="shared" si="18"/>
        <v>4506.5047655654735</v>
      </c>
      <c r="H247">
        <f t="shared" si="23"/>
        <v>0</v>
      </c>
      <c r="I247">
        <f t="shared" si="21"/>
        <v>4576.5938893065486</v>
      </c>
    </row>
    <row r="248" spans="1:9" x14ac:dyDescent="0.25">
      <c r="A248">
        <f t="shared" si="19"/>
        <v>4</v>
      </c>
      <c r="B248" s="1">
        <v>38599</v>
      </c>
      <c r="C248" s="5">
        <f t="shared" si="22"/>
        <v>1</v>
      </c>
      <c r="D248">
        <v>4.6566000000000001</v>
      </c>
      <c r="E248">
        <f t="shared" si="20"/>
        <v>0</v>
      </c>
      <c r="F248">
        <f t="shared" si="18"/>
        <v>4506.5047655654735</v>
      </c>
      <c r="H248">
        <f t="shared" si="23"/>
        <v>0</v>
      </c>
      <c r="I248">
        <f t="shared" si="21"/>
        <v>4576.5938893065486</v>
      </c>
    </row>
    <row r="249" spans="1:9" x14ac:dyDescent="0.25">
      <c r="A249">
        <f t="shared" si="19"/>
        <v>5</v>
      </c>
      <c r="B249" s="1">
        <v>38600</v>
      </c>
      <c r="C249" s="5">
        <f t="shared" si="22"/>
        <v>0</v>
      </c>
      <c r="D249">
        <v>4.6478999999999999</v>
      </c>
      <c r="E249">
        <f t="shared" si="20"/>
        <v>0</v>
      </c>
      <c r="F249">
        <f t="shared" si="18"/>
        <v>4506.5047655654735</v>
      </c>
      <c r="H249">
        <f t="shared" si="23"/>
        <v>21271.550738107908</v>
      </c>
      <c r="I249">
        <f t="shared" si="21"/>
        <v>0</v>
      </c>
    </row>
    <row r="250" spans="1:9" x14ac:dyDescent="0.25">
      <c r="A250">
        <f t="shared" si="19"/>
        <v>6</v>
      </c>
      <c r="B250" s="1">
        <v>38601</v>
      </c>
      <c r="C250" s="5">
        <f t="shared" si="22"/>
        <v>0</v>
      </c>
      <c r="D250">
        <v>4.6477000000000004</v>
      </c>
      <c r="E250">
        <f t="shared" si="20"/>
        <v>0</v>
      </c>
      <c r="F250">
        <f t="shared" si="18"/>
        <v>4506.5047655654735</v>
      </c>
      <c r="H250">
        <f t="shared" si="23"/>
        <v>0</v>
      </c>
      <c r="I250">
        <f t="shared" si="21"/>
        <v>4576.7908294657373</v>
      </c>
    </row>
    <row r="251" spans="1:9" x14ac:dyDescent="0.25">
      <c r="A251">
        <f t="shared" si="19"/>
        <v>7</v>
      </c>
      <c r="B251" s="1">
        <v>38602</v>
      </c>
      <c r="C251" s="5">
        <f t="shared" si="22"/>
        <v>1</v>
      </c>
      <c r="D251">
        <v>4.6482999999999999</v>
      </c>
      <c r="E251">
        <f t="shared" si="20"/>
        <v>0</v>
      </c>
      <c r="F251">
        <f t="shared" si="18"/>
        <v>4506.5047655654735</v>
      </c>
      <c r="H251">
        <f t="shared" si="23"/>
        <v>0</v>
      </c>
      <c r="I251">
        <f t="shared" si="21"/>
        <v>4576.7908294657373</v>
      </c>
    </row>
    <row r="252" spans="1:9" x14ac:dyDescent="0.25">
      <c r="A252">
        <f t="shared" si="19"/>
        <v>8</v>
      </c>
      <c r="B252" s="1">
        <v>38603</v>
      </c>
      <c r="C252" s="5">
        <f t="shared" si="22"/>
        <v>1</v>
      </c>
      <c r="D252">
        <v>4.6559999999999997</v>
      </c>
      <c r="E252">
        <f t="shared" si="20"/>
        <v>0</v>
      </c>
      <c r="F252">
        <f t="shared" si="18"/>
        <v>4506.5047655654735</v>
      </c>
      <c r="H252">
        <f t="shared" si="23"/>
        <v>0</v>
      </c>
      <c r="I252">
        <f t="shared" si="21"/>
        <v>4576.7908294657373</v>
      </c>
    </row>
    <row r="253" spans="1:9" x14ac:dyDescent="0.25">
      <c r="A253">
        <f t="shared" si="19"/>
        <v>9</v>
      </c>
      <c r="B253" s="1">
        <v>38604</v>
      </c>
      <c r="C253" s="5">
        <f t="shared" si="22"/>
        <v>1</v>
      </c>
      <c r="D253">
        <v>4.6699000000000002</v>
      </c>
      <c r="E253">
        <f t="shared" si="20"/>
        <v>0</v>
      </c>
      <c r="F253">
        <f t="shared" si="18"/>
        <v>4506.5047655654735</v>
      </c>
      <c r="H253">
        <f t="shared" si="23"/>
        <v>0</v>
      </c>
      <c r="I253">
        <f t="shared" si="21"/>
        <v>4576.7908294657373</v>
      </c>
    </row>
    <row r="254" spans="1:9" x14ac:dyDescent="0.25">
      <c r="A254">
        <f t="shared" si="19"/>
        <v>10</v>
      </c>
      <c r="B254" s="1">
        <v>38605</v>
      </c>
      <c r="C254" s="5">
        <f t="shared" si="22"/>
        <v>1</v>
      </c>
      <c r="D254">
        <v>4.7007000000000003</v>
      </c>
      <c r="E254">
        <f t="shared" si="20"/>
        <v>0</v>
      </c>
      <c r="F254">
        <f t="shared" ref="F254:F317" si="24">IF(E254=0,IF(A254=1,E253/D254,F253),0)</f>
        <v>4506.5047655654735</v>
      </c>
      <c r="H254">
        <f t="shared" si="23"/>
        <v>0</v>
      </c>
      <c r="I254">
        <f t="shared" si="21"/>
        <v>4576.7908294657373</v>
      </c>
    </row>
    <row r="255" spans="1:9" x14ac:dyDescent="0.25">
      <c r="A255">
        <f t="shared" si="19"/>
        <v>11</v>
      </c>
      <c r="B255" s="1">
        <v>38606</v>
      </c>
      <c r="C255" s="5">
        <f t="shared" si="22"/>
        <v>1</v>
      </c>
      <c r="D255">
        <v>4.7169999999999996</v>
      </c>
      <c r="E255">
        <f t="shared" si="20"/>
        <v>0</v>
      </c>
      <c r="F255">
        <f t="shared" si="24"/>
        <v>4506.5047655654735</v>
      </c>
      <c r="H255">
        <f t="shared" si="23"/>
        <v>0</v>
      </c>
      <c r="I255">
        <f t="shared" si="21"/>
        <v>4576.7908294657373</v>
      </c>
    </row>
    <row r="256" spans="1:9" x14ac:dyDescent="0.25">
      <c r="A256">
        <f t="shared" si="19"/>
        <v>12</v>
      </c>
      <c r="B256" s="1">
        <v>38607</v>
      </c>
      <c r="C256" s="5">
        <f t="shared" si="22"/>
        <v>0</v>
      </c>
      <c r="D256">
        <v>4.7169999999999996</v>
      </c>
      <c r="E256">
        <f t="shared" si="20"/>
        <v>0</v>
      </c>
      <c r="F256">
        <f t="shared" si="24"/>
        <v>4506.5047655654735</v>
      </c>
      <c r="H256">
        <f t="shared" si="23"/>
        <v>0</v>
      </c>
      <c r="I256">
        <f t="shared" si="21"/>
        <v>4576.7908294657373</v>
      </c>
    </row>
    <row r="257" spans="1:9" x14ac:dyDescent="0.25">
      <c r="A257">
        <f t="shared" si="19"/>
        <v>13</v>
      </c>
      <c r="B257" s="1">
        <v>38608</v>
      </c>
      <c r="C257" s="5">
        <f t="shared" si="22"/>
        <v>0</v>
      </c>
      <c r="D257">
        <v>4.7088999999999999</v>
      </c>
      <c r="E257">
        <f t="shared" si="20"/>
        <v>0</v>
      </c>
      <c r="F257">
        <f t="shared" si="24"/>
        <v>4506.5047655654735</v>
      </c>
      <c r="H257">
        <f t="shared" si="23"/>
        <v>21551.650336871211</v>
      </c>
      <c r="I257">
        <f t="shared" si="21"/>
        <v>0</v>
      </c>
    </row>
    <row r="258" spans="1:9" x14ac:dyDescent="0.25">
      <c r="A258">
        <f t="shared" si="19"/>
        <v>14</v>
      </c>
      <c r="B258" s="1">
        <v>38609</v>
      </c>
      <c r="C258" s="5">
        <f t="shared" si="22"/>
        <v>0</v>
      </c>
      <c r="D258">
        <v>4.6904000000000003</v>
      </c>
      <c r="E258">
        <f t="shared" si="20"/>
        <v>0</v>
      </c>
      <c r="F258">
        <f t="shared" si="24"/>
        <v>4506.5047655654735</v>
      </c>
      <c r="H258">
        <f t="shared" si="23"/>
        <v>0</v>
      </c>
      <c r="I258">
        <f t="shared" si="21"/>
        <v>4594.8427291640819</v>
      </c>
    </row>
    <row r="259" spans="1:9" x14ac:dyDescent="0.25">
      <c r="A259">
        <f t="shared" ref="A259:A322" si="25">DAY(B259)</f>
        <v>15</v>
      </c>
      <c r="B259" s="1">
        <v>38610</v>
      </c>
      <c r="C259" s="5">
        <f t="shared" si="22"/>
        <v>0</v>
      </c>
      <c r="D259">
        <v>4.6703999999999999</v>
      </c>
      <c r="E259">
        <f t="shared" ref="E259:E322" si="26">IF(A259=1,F258*D259,E258)</f>
        <v>0</v>
      </c>
      <c r="F259">
        <f t="shared" si="24"/>
        <v>4506.5047655654735</v>
      </c>
      <c r="H259">
        <f t="shared" si="23"/>
        <v>21459.753482287928</v>
      </c>
      <c r="I259">
        <f t="shared" ref="I259:I322" si="27">IF(H259&gt;0,0,IF(H258=0,I258,H258/D259))</f>
        <v>0</v>
      </c>
    </row>
    <row r="260" spans="1:9" x14ac:dyDescent="0.25">
      <c r="A260">
        <f t="shared" si="25"/>
        <v>16</v>
      </c>
      <c r="B260" s="1">
        <v>38611</v>
      </c>
      <c r="C260" s="5">
        <f t="shared" ref="C260:C323" si="28">IF(D260&gt;D259,1,0)</f>
        <v>1</v>
      </c>
      <c r="D260">
        <v>4.6807999999999996</v>
      </c>
      <c r="E260">
        <f t="shared" si="26"/>
        <v>0</v>
      </c>
      <c r="F260">
        <f t="shared" si="24"/>
        <v>4506.5047655654735</v>
      </c>
      <c r="H260">
        <f t="shared" si="23"/>
        <v>0</v>
      </c>
      <c r="I260">
        <f t="shared" si="27"/>
        <v>4584.6337126747412</v>
      </c>
    </row>
    <row r="261" spans="1:9" x14ac:dyDescent="0.25">
      <c r="A261">
        <f t="shared" si="25"/>
        <v>17</v>
      </c>
      <c r="B261" s="1">
        <v>38612</v>
      </c>
      <c r="C261" s="5">
        <f t="shared" si="28"/>
        <v>0</v>
      </c>
      <c r="D261">
        <v>4.6634000000000002</v>
      </c>
      <c r="E261">
        <f t="shared" si="26"/>
        <v>0</v>
      </c>
      <c r="F261">
        <f t="shared" si="24"/>
        <v>4506.5047655654735</v>
      </c>
      <c r="H261">
        <f t="shared" ref="H261:H324" si="29">IF(H260=0,IF(D261&lt;D260,I260*D261,H260),0)</f>
        <v>21379.98085568739</v>
      </c>
      <c r="I261">
        <f t="shared" si="27"/>
        <v>0</v>
      </c>
    </row>
    <row r="262" spans="1:9" x14ac:dyDescent="0.25">
      <c r="A262">
        <f t="shared" si="25"/>
        <v>18</v>
      </c>
      <c r="B262" s="1">
        <v>38613</v>
      </c>
      <c r="C262" s="5">
        <f t="shared" si="28"/>
        <v>1</v>
      </c>
      <c r="D262">
        <v>4.6913</v>
      </c>
      <c r="E262">
        <f t="shared" si="26"/>
        <v>0</v>
      </c>
      <c r="F262">
        <f t="shared" si="24"/>
        <v>4506.5047655654735</v>
      </c>
      <c r="H262">
        <f t="shared" si="29"/>
        <v>0</v>
      </c>
      <c r="I262">
        <f t="shared" si="27"/>
        <v>4557.3680761595697</v>
      </c>
    </row>
    <row r="263" spans="1:9" x14ac:dyDescent="0.25">
      <c r="A263">
        <f t="shared" si="25"/>
        <v>19</v>
      </c>
      <c r="B263" s="1">
        <v>38614</v>
      </c>
      <c r="C263" s="5">
        <f t="shared" si="28"/>
        <v>1</v>
      </c>
      <c r="D263">
        <v>4.6977000000000002</v>
      </c>
      <c r="E263">
        <f t="shared" si="26"/>
        <v>0</v>
      </c>
      <c r="F263">
        <f t="shared" si="24"/>
        <v>4506.5047655654735</v>
      </c>
      <c r="H263">
        <f t="shared" si="29"/>
        <v>0</v>
      </c>
      <c r="I263">
        <f t="shared" si="27"/>
        <v>4557.3680761595697</v>
      </c>
    </row>
    <row r="264" spans="1:9" x14ac:dyDescent="0.25">
      <c r="A264">
        <f t="shared" si="25"/>
        <v>20</v>
      </c>
      <c r="B264" s="1">
        <v>38615</v>
      </c>
      <c r="C264" s="5">
        <f t="shared" si="28"/>
        <v>1</v>
      </c>
      <c r="D264">
        <v>4.7053000000000003</v>
      </c>
      <c r="E264">
        <f t="shared" si="26"/>
        <v>0</v>
      </c>
      <c r="F264">
        <f t="shared" si="24"/>
        <v>4506.5047655654735</v>
      </c>
      <c r="H264">
        <f t="shared" si="29"/>
        <v>0</v>
      </c>
      <c r="I264">
        <f t="shared" si="27"/>
        <v>4557.3680761595697</v>
      </c>
    </row>
    <row r="265" spans="1:9" x14ac:dyDescent="0.25">
      <c r="A265">
        <f t="shared" si="25"/>
        <v>21</v>
      </c>
      <c r="B265" s="1">
        <v>38616</v>
      </c>
      <c r="C265" s="5">
        <f t="shared" si="28"/>
        <v>1</v>
      </c>
      <c r="D265">
        <v>4.7335000000000003</v>
      </c>
      <c r="E265">
        <f t="shared" si="26"/>
        <v>0</v>
      </c>
      <c r="F265">
        <f t="shared" si="24"/>
        <v>4506.5047655654735</v>
      </c>
      <c r="H265">
        <f t="shared" si="29"/>
        <v>0</v>
      </c>
      <c r="I265">
        <f t="shared" si="27"/>
        <v>4557.3680761595697</v>
      </c>
    </row>
    <row r="266" spans="1:9" x14ac:dyDescent="0.25">
      <c r="A266">
        <f t="shared" si="25"/>
        <v>22</v>
      </c>
      <c r="B266" s="1">
        <v>38617</v>
      </c>
      <c r="C266" s="5">
        <f t="shared" si="28"/>
        <v>1</v>
      </c>
      <c r="D266">
        <v>4.7339000000000002</v>
      </c>
      <c r="E266">
        <f t="shared" si="26"/>
        <v>0</v>
      </c>
      <c r="F266">
        <f t="shared" si="24"/>
        <v>4506.5047655654735</v>
      </c>
      <c r="H266">
        <f t="shared" si="29"/>
        <v>0</v>
      </c>
      <c r="I266">
        <f t="shared" si="27"/>
        <v>4557.3680761595697</v>
      </c>
    </row>
    <row r="267" spans="1:9" x14ac:dyDescent="0.25">
      <c r="A267">
        <f t="shared" si="25"/>
        <v>23</v>
      </c>
      <c r="B267" s="1">
        <v>38618</v>
      </c>
      <c r="C267" s="5">
        <f t="shared" si="28"/>
        <v>0</v>
      </c>
      <c r="D267">
        <v>4.7247000000000003</v>
      </c>
      <c r="E267">
        <f t="shared" si="26"/>
        <v>0</v>
      </c>
      <c r="F267">
        <f t="shared" si="24"/>
        <v>4506.5047655654735</v>
      </c>
      <c r="H267">
        <f t="shared" si="29"/>
        <v>21532.19694943112</v>
      </c>
      <c r="I267">
        <f t="shared" si="27"/>
        <v>0</v>
      </c>
    </row>
    <row r="268" spans="1:9" x14ac:dyDescent="0.25">
      <c r="A268">
        <f t="shared" si="25"/>
        <v>24</v>
      </c>
      <c r="B268" s="1">
        <v>38619</v>
      </c>
      <c r="C268" s="5">
        <f t="shared" si="28"/>
        <v>0</v>
      </c>
      <c r="D268">
        <v>4.7157</v>
      </c>
      <c r="E268">
        <f t="shared" si="26"/>
        <v>0</v>
      </c>
      <c r="F268">
        <f t="shared" si="24"/>
        <v>4506.5047655654735</v>
      </c>
      <c r="H268">
        <f t="shared" si="29"/>
        <v>0</v>
      </c>
      <c r="I268">
        <f t="shared" si="27"/>
        <v>4566.0658967769623</v>
      </c>
    </row>
    <row r="269" spans="1:9" x14ac:dyDescent="0.25">
      <c r="A269">
        <f t="shared" si="25"/>
        <v>25</v>
      </c>
      <c r="B269" s="1">
        <v>38620</v>
      </c>
      <c r="C269" s="5">
        <f t="shared" si="28"/>
        <v>1</v>
      </c>
      <c r="D269">
        <v>4.7358000000000002</v>
      </c>
      <c r="E269">
        <f t="shared" si="26"/>
        <v>0</v>
      </c>
      <c r="F269">
        <f t="shared" si="24"/>
        <v>4506.5047655654735</v>
      </c>
      <c r="H269">
        <f t="shared" si="29"/>
        <v>0</v>
      </c>
      <c r="I269">
        <f t="shared" si="27"/>
        <v>4566.0658967769623</v>
      </c>
    </row>
    <row r="270" spans="1:9" x14ac:dyDescent="0.25">
      <c r="A270">
        <f t="shared" si="25"/>
        <v>26</v>
      </c>
      <c r="B270" s="1">
        <v>38621</v>
      </c>
      <c r="C270" s="5">
        <f t="shared" si="28"/>
        <v>0</v>
      </c>
      <c r="D270">
        <v>4.7255000000000003</v>
      </c>
      <c r="E270">
        <f t="shared" si="26"/>
        <v>0</v>
      </c>
      <c r="F270">
        <f t="shared" si="24"/>
        <v>4506.5047655654735</v>
      </c>
      <c r="H270">
        <f t="shared" si="29"/>
        <v>21576.944395219536</v>
      </c>
      <c r="I270">
        <f t="shared" si="27"/>
        <v>0</v>
      </c>
    </row>
    <row r="271" spans="1:9" x14ac:dyDescent="0.25">
      <c r="A271">
        <f t="shared" si="25"/>
        <v>27</v>
      </c>
      <c r="B271" s="1">
        <v>38622</v>
      </c>
      <c r="C271" s="5">
        <f t="shared" si="28"/>
        <v>0</v>
      </c>
      <c r="D271">
        <v>4.7088999999999999</v>
      </c>
      <c r="E271">
        <f t="shared" si="26"/>
        <v>0</v>
      </c>
      <c r="F271">
        <f t="shared" si="24"/>
        <v>4506.5047655654735</v>
      </c>
      <c r="H271">
        <f t="shared" si="29"/>
        <v>0</v>
      </c>
      <c r="I271">
        <f t="shared" si="27"/>
        <v>4582.1623723628736</v>
      </c>
    </row>
    <row r="272" spans="1:9" x14ac:dyDescent="0.25">
      <c r="A272">
        <f t="shared" si="25"/>
        <v>28</v>
      </c>
      <c r="B272" s="1">
        <v>38623</v>
      </c>
      <c r="C272" s="5">
        <f t="shared" si="28"/>
        <v>0</v>
      </c>
      <c r="D272">
        <v>4.6924999999999999</v>
      </c>
      <c r="E272">
        <f t="shared" si="26"/>
        <v>0</v>
      </c>
      <c r="F272">
        <f t="shared" si="24"/>
        <v>4506.5047655654735</v>
      </c>
      <c r="H272">
        <f t="shared" si="29"/>
        <v>21501.796932312784</v>
      </c>
      <c r="I272">
        <f t="shared" si="27"/>
        <v>0</v>
      </c>
    </row>
    <row r="273" spans="1:9" x14ac:dyDescent="0.25">
      <c r="A273">
        <f t="shared" si="25"/>
        <v>29</v>
      </c>
      <c r="B273" s="1">
        <v>38624</v>
      </c>
      <c r="C273" s="5">
        <f t="shared" si="28"/>
        <v>1</v>
      </c>
      <c r="D273">
        <v>4.7004000000000001</v>
      </c>
      <c r="E273">
        <f t="shared" si="26"/>
        <v>0</v>
      </c>
      <c r="F273">
        <f t="shared" si="24"/>
        <v>4506.5047655654735</v>
      </c>
      <c r="H273">
        <f t="shared" si="29"/>
        <v>0</v>
      </c>
      <c r="I273">
        <f t="shared" si="27"/>
        <v>4574.4610952924822</v>
      </c>
    </row>
    <row r="274" spans="1:9" x14ac:dyDescent="0.25">
      <c r="A274">
        <f t="shared" si="25"/>
        <v>30</v>
      </c>
      <c r="B274" s="1">
        <v>38625</v>
      </c>
      <c r="C274" s="5">
        <f t="shared" si="28"/>
        <v>1</v>
      </c>
      <c r="D274">
        <v>4.7225999999999999</v>
      </c>
      <c r="E274">
        <f t="shared" si="26"/>
        <v>0</v>
      </c>
      <c r="F274">
        <f t="shared" si="24"/>
        <v>4506.5047655654735</v>
      </c>
      <c r="H274">
        <f t="shared" si="29"/>
        <v>0</v>
      </c>
      <c r="I274">
        <f t="shared" si="27"/>
        <v>4574.4610952924822</v>
      </c>
    </row>
    <row r="275" spans="1:9" x14ac:dyDescent="0.25">
      <c r="A275">
        <f t="shared" si="25"/>
        <v>1</v>
      </c>
      <c r="B275" s="1">
        <v>38626</v>
      </c>
      <c r="C275" s="5">
        <f t="shared" si="28"/>
        <v>1</v>
      </c>
      <c r="D275">
        <v>4.7363999999999997</v>
      </c>
      <c r="E275">
        <f t="shared" si="26"/>
        <v>21344.609171624306</v>
      </c>
      <c r="F275">
        <f t="shared" si="24"/>
        <v>0</v>
      </c>
      <c r="H275">
        <f t="shared" si="29"/>
        <v>0</v>
      </c>
      <c r="I275">
        <f t="shared" si="27"/>
        <v>4574.4610952924822</v>
      </c>
    </row>
    <row r="276" spans="1:9" x14ac:dyDescent="0.25">
      <c r="A276">
        <f t="shared" si="25"/>
        <v>2</v>
      </c>
      <c r="B276" s="1">
        <v>38627</v>
      </c>
      <c r="C276" s="5">
        <f t="shared" si="28"/>
        <v>1</v>
      </c>
      <c r="D276">
        <v>4.7458</v>
      </c>
      <c r="E276">
        <f t="shared" si="26"/>
        <v>21344.609171624306</v>
      </c>
      <c r="F276">
        <f t="shared" si="24"/>
        <v>0</v>
      </c>
      <c r="H276">
        <f t="shared" si="29"/>
        <v>0</v>
      </c>
      <c r="I276">
        <f t="shared" si="27"/>
        <v>4574.4610952924822</v>
      </c>
    </row>
    <row r="277" spans="1:9" x14ac:dyDescent="0.25">
      <c r="A277">
        <f t="shared" si="25"/>
        <v>3</v>
      </c>
      <c r="B277" s="1">
        <v>38628</v>
      </c>
      <c r="C277" s="5">
        <f t="shared" si="28"/>
        <v>1</v>
      </c>
      <c r="D277">
        <v>4.7614000000000001</v>
      </c>
      <c r="E277">
        <f t="shared" si="26"/>
        <v>21344.609171624306</v>
      </c>
      <c r="F277">
        <f t="shared" si="24"/>
        <v>0</v>
      </c>
      <c r="H277">
        <f t="shared" si="29"/>
        <v>0</v>
      </c>
      <c r="I277">
        <f t="shared" si="27"/>
        <v>4574.4610952924822</v>
      </c>
    </row>
    <row r="278" spans="1:9" x14ac:dyDescent="0.25">
      <c r="A278">
        <f t="shared" si="25"/>
        <v>4</v>
      </c>
      <c r="B278" s="1">
        <v>38629</v>
      </c>
      <c r="C278" s="5">
        <f t="shared" si="28"/>
        <v>1</v>
      </c>
      <c r="D278">
        <v>4.7743000000000002</v>
      </c>
      <c r="E278">
        <f t="shared" si="26"/>
        <v>21344.609171624306</v>
      </c>
      <c r="F278">
        <f t="shared" si="24"/>
        <v>0</v>
      </c>
      <c r="H278">
        <f t="shared" si="29"/>
        <v>0</v>
      </c>
      <c r="I278">
        <f t="shared" si="27"/>
        <v>4574.4610952924822</v>
      </c>
    </row>
    <row r="279" spans="1:9" x14ac:dyDescent="0.25">
      <c r="A279">
        <f t="shared" si="25"/>
        <v>5</v>
      </c>
      <c r="B279" s="1">
        <v>38630</v>
      </c>
      <c r="C279" s="5">
        <f t="shared" si="28"/>
        <v>1</v>
      </c>
      <c r="D279">
        <v>4.8112000000000004</v>
      </c>
      <c r="E279">
        <f t="shared" si="26"/>
        <v>21344.609171624306</v>
      </c>
      <c r="F279">
        <f t="shared" si="24"/>
        <v>0</v>
      </c>
      <c r="H279">
        <f t="shared" si="29"/>
        <v>0</v>
      </c>
      <c r="I279">
        <f t="shared" si="27"/>
        <v>4574.4610952924822</v>
      </c>
    </row>
    <row r="280" spans="1:9" x14ac:dyDescent="0.25">
      <c r="A280">
        <f t="shared" si="25"/>
        <v>6</v>
      </c>
      <c r="B280" s="1">
        <v>38631</v>
      </c>
      <c r="C280" s="5">
        <f t="shared" si="28"/>
        <v>0</v>
      </c>
      <c r="D280">
        <v>4.7807000000000004</v>
      </c>
      <c r="E280">
        <f t="shared" si="26"/>
        <v>21344.609171624306</v>
      </c>
      <c r="F280">
        <f t="shared" si="24"/>
        <v>0</v>
      </c>
      <c r="H280">
        <f t="shared" si="29"/>
        <v>21869.126158264771</v>
      </c>
      <c r="I280">
        <f t="shared" si="27"/>
        <v>0</v>
      </c>
    </row>
    <row r="281" spans="1:9" x14ac:dyDescent="0.25">
      <c r="A281">
        <f t="shared" si="25"/>
        <v>7</v>
      </c>
      <c r="B281" s="1">
        <v>38632</v>
      </c>
      <c r="C281" s="5">
        <f t="shared" si="28"/>
        <v>1</v>
      </c>
      <c r="D281">
        <v>4.8257000000000003</v>
      </c>
      <c r="E281">
        <f t="shared" si="26"/>
        <v>21344.609171624306</v>
      </c>
      <c r="F281">
        <f t="shared" si="24"/>
        <v>0</v>
      </c>
      <c r="H281">
        <f t="shared" si="29"/>
        <v>0</v>
      </c>
      <c r="I281">
        <f t="shared" si="27"/>
        <v>4531.8039161706629</v>
      </c>
    </row>
    <row r="282" spans="1:9" x14ac:dyDescent="0.25">
      <c r="A282">
        <f t="shared" si="25"/>
        <v>8</v>
      </c>
      <c r="B282" s="1">
        <v>38633</v>
      </c>
      <c r="C282" s="5">
        <f t="shared" si="28"/>
        <v>1</v>
      </c>
      <c r="D282">
        <v>4.8441000000000001</v>
      </c>
      <c r="E282">
        <f t="shared" si="26"/>
        <v>21344.609171624306</v>
      </c>
      <c r="F282">
        <f t="shared" si="24"/>
        <v>0</v>
      </c>
      <c r="H282">
        <f t="shared" si="29"/>
        <v>0</v>
      </c>
      <c r="I282">
        <f t="shared" si="27"/>
        <v>4531.8039161706629</v>
      </c>
    </row>
    <row r="283" spans="1:9" x14ac:dyDescent="0.25">
      <c r="A283">
        <f t="shared" si="25"/>
        <v>9</v>
      </c>
      <c r="B283" s="1">
        <v>38634</v>
      </c>
      <c r="C283" s="5">
        <f t="shared" si="28"/>
        <v>1</v>
      </c>
      <c r="D283">
        <v>4.8475000000000001</v>
      </c>
      <c r="E283">
        <f t="shared" si="26"/>
        <v>21344.609171624306</v>
      </c>
      <c r="F283">
        <f t="shared" si="24"/>
        <v>0</v>
      </c>
      <c r="H283">
        <f t="shared" si="29"/>
        <v>0</v>
      </c>
      <c r="I283">
        <f t="shared" si="27"/>
        <v>4531.8039161706629</v>
      </c>
    </row>
    <row r="284" spans="1:9" x14ac:dyDescent="0.25">
      <c r="A284">
        <f t="shared" si="25"/>
        <v>10</v>
      </c>
      <c r="B284" s="1">
        <v>38635</v>
      </c>
      <c r="C284" s="5">
        <f t="shared" si="28"/>
        <v>0</v>
      </c>
      <c r="D284">
        <v>4.8297999999999996</v>
      </c>
      <c r="E284">
        <f t="shared" si="26"/>
        <v>21344.609171624306</v>
      </c>
      <c r="F284">
        <f t="shared" si="24"/>
        <v>0</v>
      </c>
      <c r="H284">
        <f t="shared" si="29"/>
        <v>21887.706554321067</v>
      </c>
      <c r="I284">
        <f t="shared" si="27"/>
        <v>0</v>
      </c>
    </row>
    <row r="285" spans="1:9" x14ac:dyDescent="0.25">
      <c r="A285">
        <f t="shared" si="25"/>
        <v>11</v>
      </c>
      <c r="B285" s="1">
        <v>38636</v>
      </c>
      <c r="C285" s="5">
        <f t="shared" si="28"/>
        <v>1</v>
      </c>
      <c r="D285">
        <v>4.8537999999999997</v>
      </c>
      <c r="E285">
        <f t="shared" si="26"/>
        <v>21344.609171624306</v>
      </c>
      <c r="F285">
        <f t="shared" si="24"/>
        <v>0</v>
      </c>
      <c r="H285">
        <f t="shared" si="29"/>
        <v>0</v>
      </c>
      <c r="I285">
        <f t="shared" si="27"/>
        <v>4509.3960514073651</v>
      </c>
    </row>
    <row r="286" spans="1:9" x14ac:dyDescent="0.25">
      <c r="A286">
        <f t="shared" si="25"/>
        <v>12</v>
      </c>
      <c r="B286" s="1">
        <v>38637</v>
      </c>
      <c r="C286" s="5">
        <f t="shared" si="28"/>
        <v>0</v>
      </c>
      <c r="D286">
        <v>4.8468</v>
      </c>
      <c r="E286">
        <f t="shared" si="26"/>
        <v>21344.609171624306</v>
      </c>
      <c r="F286">
        <f t="shared" si="24"/>
        <v>0</v>
      </c>
      <c r="H286">
        <f t="shared" si="29"/>
        <v>21856.140781961218</v>
      </c>
      <c r="I286">
        <f t="shared" si="27"/>
        <v>0</v>
      </c>
    </row>
    <row r="287" spans="1:9" x14ac:dyDescent="0.25">
      <c r="A287">
        <f t="shared" si="25"/>
        <v>13</v>
      </c>
      <c r="B287" s="1">
        <v>38638</v>
      </c>
      <c r="C287" s="5">
        <f t="shared" si="28"/>
        <v>1</v>
      </c>
      <c r="D287">
        <v>4.8628</v>
      </c>
      <c r="E287">
        <f t="shared" si="26"/>
        <v>21344.609171624306</v>
      </c>
      <c r="F287">
        <f t="shared" si="24"/>
        <v>0</v>
      </c>
      <c r="H287">
        <f t="shared" si="29"/>
        <v>0</v>
      </c>
      <c r="I287">
        <f t="shared" si="27"/>
        <v>4494.5588512711229</v>
      </c>
    </row>
    <row r="288" spans="1:9" x14ac:dyDescent="0.25">
      <c r="A288">
        <f t="shared" si="25"/>
        <v>14</v>
      </c>
      <c r="B288" s="1">
        <v>38639</v>
      </c>
      <c r="C288" s="5">
        <f t="shared" si="28"/>
        <v>0</v>
      </c>
      <c r="D288">
        <v>4.8541999999999996</v>
      </c>
      <c r="E288">
        <f t="shared" si="26"/>
        <v>21344.609171624306</v>
      </c>
      <c r="F288">
        <f t="shared" si="24"/>
        <v>0</v>
      </c>
      <c r="H288">
        <f t="shared" si="29"/>
        <v>21817.487575840281</v>
      </c>
      <c r="I288">
        <f t="shared" si="27"/>
        <v>0</v>
      </c>
    </row>
    <row r="289" spans="1:9" x14ac:dyDescent="0.25">
      <c r="A289">
        <f t="shared" si="25"/>
        <v>15</v>
      </c>
      <c r="B289" s="1">
        <v>38640</v>
      </c>
      <c r="C289" s="5">
        <f t="shared" si="28"/>
        <v>1</v>
      </c>
      <c r="D289">
        <v>4.8662999999999998</v>
      </c>
      <c r="E289">
        <f t="shared" si="26"/>
        <v>21344.609171624306</v>
      </c>
      <c r="F289">
        <f t="shared" si="24"/>
        <v>0</v>
      </c>
      <c r="H289">
        <f t="shared" si="29"/>
        <v>0</v>
      </c>
      <c r="I289">
        <f t="shared" si="27"/>
        <v>4483.3831814397554</v>
      </c>
    </row>
    <row r="290" spans="1:9" x14ac:dyDescent="0.25">
      <c r="A290">
        <f t="shared" si="25"/>
        <v>16</v>
      </c>
      <c r="B290" s="1">
        <v>38641</v>
      </c>
      <c r="C290" s="5">
        <f t="shared" si="28"/>
        <v>1</v>
      </c>
      <c r="D290">
        <v>4.8840000000000003</v>
      </c>
      <c r="E290">
        <f t="shared" si="26"/>
        <v>21344.609171624306</v>
      </c>
      <c r="F290">
        <f t="shared" si="24"/>
        <v>0</v>
      </c>
      <c r="H290">
        <f t="shared" si="29"/>
        <v>0</v>
      </c>
      <c r="I290">
        <f t="shared" si="27"/>
        <v>4483.3831814397554</v>
      </c>
    </row>
    <row r="291" spans="1:9" x14ac:dyDescent="0.25">
      <c r="A291">
        <f t="shared" si="25"/>
        <v>17</v>
      </c>
      <c r="B291" s="1">
        <v>38642</v>
      </c>
      <c r="C291" s="5">
        <f t="shared" si="28"/>
        <v>1</v>
      </c>
      <c r="D291">
        <v>4.8875999999999999</v>
      </c>
      <c r="E291">
        <f t="shared" si="26"/>
        <v>21344.609171624306</v>
      </c>
      <c r="F291">
        <f t="shared" si="24"/>
        <v>0</v>
      </c>
      <c r="H291">
        <f t="shared" si="29"/>
        <v>0</v>
      </c>
      <c r="I291">
        <f t="shared" si="27"/>
        <v>4483.3831814397554</v>
      </c>
    </row>
    <row r="292" spans="1:9" x14ac:dyDescent="0.25">
      <c r="A292">
        <f t="shared" si="25"/>
        <v>18</v>
      </c>
      <c r="B292" s="1">
        <v>38643</v>
      </c>
      <c r="C292" s="5">
        <f t="shared" si="28"/>
        <v>1</v>
      </c>
      <c r="D292">
        <v>4.9059999999999997</v>
      </c>
      <c r="E292">
        <f t="shared" si="26"/>
        <v>21344.609171624306</v>
      </c>
      <c r="F292">
        <f t="shared" si="24"/>
        <v>0</v>
      </c>
      <c r="H292">
        <f t="shared" si="29"/>
        <v>0</v>
      </c>
      <c r="I292">
        <f t="shared" si="27"/>
        <v>4483.3831814397554</v>
      </c>
    </row>
    <row r="293" spans="1:9" x14ac:dyDescent="0.25">
      <c r="A293">
        <f t="shared" si="25"/>
        <v>19</v>
      </c>
      <c r="B293" s="1">
        <v>38644</v>
      </c>
      <c r="C293" s="5">
        <f t="shared" si="28"/>
        <v>0</v>
      </c>
      <c r="D293">
        <v>4.8955000000000002</v>
      </c>
      <c r="E293">
        <f t="shared" si="26"/>
        <v>21344.609171624306</v>
      </c>
      <c r="F293">
        <f t="shared" si="24"/>
        <v>0</v>
      </c>
      <c r="H293">
        <f t="shared" si="29"/>
        <v>21948.402364738322</v>
      </c>
      <c r="I293">
        <f t="shared" si="27"/>
        <v>0</v>
      </c>
    </row>
    <row r="294" spans="1:9" x14ac:dyDescent="0.25">
      <c r="A294">
        <f t="shared" si="25"/>
        <v>20</v>
      </c>
      <c r="B294" s="1">
        <v>38645</v>
      </c>
      <c r="C294" s="5">
        <f t="shared" si="28"/>
        <v>0</v>
      </c>
      <c r="D294">
        <v>4.8695000000000004</v>
      </c>
      <c r="E294">
        <f t="shared" si="26"/>
        <v>21344.609171624306</v>
      </c>
      <c r="F294">
        <f t="shared" si="24"/>
        <v>0</v>
      </c>
      <c r="H294">
        <f t="shared" si="29"/>
        <v>0</v>
      </c>
      <c r="I294">
        <f t="shared" si="27"/>
        <v>4507.3215658154468</v>
      </c>
    </row>
    <row r="295" spans="1:9" x14ac:dyDescent="0.25">
      <c r="A295">
        <f t="shared" si="25"/>
        <v>21</v>
      </c>
      <c r="B295" s="1">
        <v>38646</v>
      </c>
      <c r="C295" s="5">
        <f t="shared" si="28"/>
        <v>1</v>
      </c>
      <c r="D295">
        <v>4.8837000000000002</v>
      </c>
      <c r="E295">
        <f t="shared" si="26"/>
        <v>21344.609171624306</v>
      </c>
      <c r="F295">
        <f t="shared" si="24"/>
        <v>0</v>
      </c>
      <c r="H295">
        <f t="shared" si="29"/>
        <v>0</v>
      </c>
      <c r="I295">
        <f t="shared" si="27"/>
        <v>4507.3215658154468</v>
      </c>
    </row>
    <row r="296" spans="1:9" x14ac:dyDescent="0.25">
      <c r="A296">
        <f t="shared" si="25"/>
        <v>22</v>
      </c>
      <c r="B296" s="1">
        <v>38647</v>
      </c>
      <c r="C296" s="5">
        <f t="shared" si="28"/>
        <v>0</v>
      </c>
      <c r="D296">
        <v>4.8365999999999998</v>
      </c>
      <c r="E296">
        <f t="shared" si="26"/>
        <v>21344.609171624306</v>
      </c>
      <c r="F296">
        <f t="shared" si="24"/>
        <v>0</v>
      </c>
      <c r="H296">
        <f t="shared" si="29"/>
        <v>21800.111485222988</v>
      </c>
      <c r="I296">
        <f t="shared" si="27"/>
        <v>0</v>
      </c>
    </row>
    <row r="297" spans="1:9" x14ac:dyDescent="0.25">
      <c r="A297">
        <f t="shared" si="25"/>
        <v>23</v>
      </c>
      <c r="B297" s="1">
        <v>38648</v>
      </c>
      <c r="C297" s="5">
        <f t="shared" si="28"/>
        <v>1</v>
      </c>
      <c r="D297">
        <v>4.8746</v>
      </c>
      <c r="E297">
        <f t="shared" si="26"/>
        <v>21344.609171624306</v>
      </c>
      <c r="F297">
        <f t="shared" si="24"/>
        <v>0</v>
      </c>
      <c r="H297">
        <f t="shared" si="29"/>
        <v>0</v>
      </c>
      <c r="I297">
        <f t="shared" si="27"/>
        <v>4472.1846890458683</v>
      </c>
    </row>
    <row r="298" spans="1:9" x14ac:dyDescent="0.25">
      <c r="A298">
        <f t="shared" si="25"/>
        <v>24</v>
      </c>
      <c r="B298" s="1">
        <v>38649</v>
      </c>
      <c r="C298" s="5">
        <f t="shared" si="28"/>
        <v>1</v>
      </c>
      <c r="D298">
        <v>4.9149000000000003</v>
      </c>
      <c r="E298">
        <f t="shared" si="26"/>
        <v>21344.609171624306</v>
      </c>
      <c r="F298">
        <f t="shared" si="24"/>
        <v>0</v>
      </c>
      <c r="H298">
        <f t="shared" si="29"/>
        <v>0</v>
      </c>
      <c r="I298">
        <f t="shared" si="27"/>
        <v>4472.1846890458683</v>
      </c>
    </row>
    <row r="299" spans="1:9" x14ac:dyDescent="0.25">
      <c r="A299">
        <f t="shared" si="25"/>
        <v>25</v>
      </c>
      <c r="B299" s="1">
        <v>38650</v>
      </c>
      <c r="C299" s="5">
        <f t="shared" si="28"/>
        <v>0</v>
      </c>
      <c r="D299">
        <v>4.8688000000000002</v>
      </c>
      <c r="E299">
        <f t="shared" si="26"/>
        <v>21344.609171624306</v>
      </c>
      <c r="F299">
        <f t="shared" si="24"/>
        <v>0</v>
      </c>
      <c r="H299">
        <f t="shared" si="29"/>
        <v>21774.172814026526</v>
      </c>
      <c r="I299">
        <f t="shared" si="27"/>
        <v>0</v>
      </c>
    </row>
    <row r="300" spans="1:9" x14ac:dyDescent="0.25">
      <c r="A300">
        <f t="shared" si="25"/>
        <v>26</v>
      </c>
      <c r="B300" s="1">
        <v>38651</v>
      </c>
      <c r="C300" s="5">
        <f t="shared" si="28"/>
        <v>0</v>
      </c>
      <c r="D300">
        <v>4.8467000000000002</v>
      </c>
      <c r="E300">
        <f t="shared" si="26"/>
        <v>21344.609171624306</v>
      </c>
      <c r="F300">
        <f t="shared" si="24"/>
        <v>0</v>
      </c>
      <c r="H300">
        <f t="shared" si="29"/>
        <v>0</v>
      </c>
      <c r="I300">
        <f t="shared" si="27"/>
        <v>4492.5769727910792</v>
      </c>
    </row>
    <row r="301" spans="1:9" x14ac:dyDescent="0.25">
      <c r="A301">
        <f t="shared" si="25"/>
        <v>27</v>
      </c>
      <c r="B301" s="1">
        <v>38652</v>
      </c>
      <c r="C301" s="5">
        <f t="shared" si="28"/>
        <v>0</v>
      </c>
      <c r="D301">
        <v>4.8198999999999996</v>
      </c>
      <c r="E301">
        <f t="shared" si="26"/>
        <v>21344.609171624306</v>
      </c>
      <c r="F301">
        <f t="shared" si="24"/>
        <v>0</v>
      </c>
      <c r="H301">
        <f t="shared" si="29"/>
        <v>21653.77175115572</v>
      </c>
      <c r="I301">
        <f t="shared" si="27"/>
        <v>0</v>
      </c>
    </row>
    <row r="302" spans="1:9" x14ac:dyDescent="0.25">
      <c r="A302">
        <f t="shared" si="25"/>
        <v>28</v>
      </c>
      <c r="B302" s="1">
        <v>38653</v>
      </c>
      <c r="C302" s="5">
        <f t="shared" si="28"/>
        <v>1</v>
      </c>
      <c r="D302">
        <v>4.8261000000000003</v>
      </c>
      <c r="E302">
        <f t="shared" si="26"/>
        <v>21344.609171624306</v>
      </c>
      <c r="F302">
        <f t="shared" si="24"/>
        <v>0</v>
      </c>
      <c r="H302">
        <f t="shared" si="29"/>
        <v>0</v>
      </c>
      <c r="I302">
        <f t="shared" si="27"/>
        <v>4486.8054435580943</v>
      </c>
    </row>
    <row r="303" spans="1:9" x14ac:dyDescent="0.25">
      <c r="A303">
        <f t="shared" si="25"/>
        <v>29</v>
      </c>
      <c r="B303" s="1">
        <v>38654</v>
      </c>
      <c r="C303" s="5">
        <f t="shared" si="28"/>
        <v>0</v>
      </c>
      <c r="D303">
        <v>4.8150000000000004</v>
      </c>
      <c r="E303">
        <f t="shared" si="26"/>
        <v>21344.609171624306</v>
      </c>
      <c r="F303">
        <f t="shared" si="24"/>
        <v>0</v>
      </c>
      <c r="H303">
        <f t="shared" si="29"/>
        <v>21603.968210732226</v>
      </c>
      <c r="I303">
        <f t="shared" si="27"/>
        <v>0</v>
      </c>
    </row>
    <row r="304" spans="1:9" x14ac:dyDescent="0.25">
      <c r="A304">
        <f t="shared" si="25"/>
        <v>30</v>
      </c>
      <c r="B304" s="1">
        <v>38655</v>
      </c>
      <c r="C304" s="5">
        <f t="shared" si="28"/>
        <v>0</v>
      </c>
      <c r="D304">
        <v>4.7971000000000004</v>
      </c>
      <c r="E304">
        <f t="shared" si="26"/>
        <v>21344.609171624306</v>
      </c>
      <c r="F304">
        <f t="shared" si="24"/>
        <v>0</v>
      </c>
      <c r="H304">
        <f t="shared" si="29"/>
        <v>0</v>
      </c>
      <c r="I304">
        <f t="shared" si="27"/>
        <v>4503.5476039132445</v>
      </c>
    </row>
    <row r="305" spans="1:9" x14ac:dyDescent="0.25">
      <c r="A305">
        <f t="shared" si="25"/>
        <v>31</v>
      </c>
      <c r="B305" s="1">
        <v>38656</v>
      </c>
      <c r="C305" s="5">
        <f t="shared" si="28"/>
        <v>0</v>
      </c>
      <c r="D305">
        <v>4.7537000000000003</v>
      </c>
      <c r="E305">
        <f t="shared" si="26"/>
        <v>21344.609171624306</v>
      </c>
      <c r="F305">
        <f t="shared" si="24"/>
        <v>0</v>
      </c>
      <c r="H305">
        <f t="shared" si="29"/>
        <v>21408.514244722392</v>
      </c>
      <c r="I305">
        <f t="shared" si="27"/>
        <v>0</v>
      </c>
    </row>
    <row r="306" spans="1:9" x14ac:dyDescent="0.25">
      <c r="A306">
        <f t="shared" si="25"/>
        <v>1</v>
      </c>
      <c r="B306" s="1">
        <v>38657</v>
      </c>
      <c r="C306" s="5">
        <f t="shared" si="28"/>
        <v>1</v>
      </c>
      <c r="D306">
        <v>4.7744</v>
      </c>
      <c r="E306">
        <f t="shared" si="26"/>
        <v>0</v>
      </c>
      <c r="F306">
        <f t="shared" si="24"/>
        <v>4470.6369746197024</v>
      </c>
      <c r="H306">
        <f t="shared" si="29"/>
        <v>0</v>
      </c>
      <c r="I306">
        <f t="shared" si="27"/>
        <v>4484.0219178791876</v>
      </c>
    </row>
    <row r="307" spans="1:9" x14ac:dyDescent="0.25">
      <c r="A307">
        <f t="shared" si="25"/>
        <v>2</v>
      </c>
      <c r="B307" s="1">
        <v>38658</v>
      </c>
      <c r="C307" s="5">
        <f t="shared" si="28"/>
        <v>0</v>
      </c>
      <c r="D307">
        <v>4.7645999999999997</v>
      </c>
      <c r="E307">
        <f t="shared" si="26"/>
        <v>0</v>
      </c>
      <c r="F307">
        <f t="shared" si="24"/>
        <v>4470.6369746197024</v>
      </c>
      <c r="H307">
        <f t="shared" si="29"/>
        <v>21364.570829927176</v>
      </c>
      <c r="I307">
        <f t="shared" si="27"/>
        <v>0</v>
      </c>
    </row>
    <row r="308" spans="1:9" x14ac:dyDescent="0.25">
      <c r="A308">
        <f t="shared" si="25"/>
        <v>3</v>
      </c>
      <c r="B308" s="1">
        <v>38659</v>
      </c>
      <c r="C308" s="5">
        <f t="shared" si="28"/>
        <v>0</v>
      </c>
      <c r="D308">
        <v>4.7397999999999998</v>
      </c>
      <c r="E308">
        <f t="shared" si="26"/>
        <v>0</v>
      </c>
      <c r="F308">
        <f t="shared" si="24"/>
        <v>4470.6369746197024</v>
      </c>
      <c r="H308">
        <f t="shared" si="29"/>
        <v>0</v>
      </c>
      <c r="I308">
        <f t="shared" si="27"/>
        <v>4507.4836132172613</v>
      </c>
    </row>
    <row r="309" spans="1:9" x14ac:dyDescent="0.25">
      <c r="A309">
        <f t="shared" si="25"/>
        <v>4</v>
      </c>
      <c r="B309" s="1">
        <v>38660</v>
      </c>
      <c r="C309" s="5">
        <f t="shared" si="28"/>
        <v>0</v>
      </c>
      <c r="D309">
        <v>4.7192999999999996</v>
      </c>
      <c r="E309">
        <f t="shared" si="26"/>
        <v>0</v>
      </c>
      <c r="F309">
        <f t="shared" si="24"/>
        <v>4470.6369746197024</v>
      </c>
      <c r="H309">
        <f t="shared" si="29"/>
        <v>21272.16741585622</v>
      </c>
      <c r="I309">
        <f t="shared" si="27"/>
        <v>0</v>
      </c>
    </row>
    <row r="310" spans="1:9" x14ac:dyDescent="0.25">
      <c r="A310">
        <f t="shared" si="25"/>
        <v>5</v>
      </c>
      <c r="B310" s="1">
        <v>38661</v>
      </c>
      <c r="C310" s="5">
        <f t="shared" si="28"/>
        <v>1</v>
      </c>
      <c r="D310">
        <v>4.7286000000000001</v>
      </c>
      <c r="E310">
        <f t="shared" si="26"/>
        <v>0</v>
      </c>
      <c r="F310">
        <f t="shared" si="24"/>
        <v>4470.6369746197024</v>
      </c>
      <c r="H310">
        <f t="shared" si="29"/>
        <v>0</v>
      </c>
      <c r="I310">
        <f t="shared" si="27"/>
        <v>4498.6184950844263</v>
      </c>
    </row>
    <row r="311" spans="1:9" x14ac:dyDescent="0.25">
      <c r="A311">
        <f t="shared" si="25"/>
        <v>6</v>
      </c>
      <c r="B311" s="1">
        <v>38662</v>
      </c>
      <c r="C311" s="5">
        <f t="shared" si="28"/>
        <v>1</v>
      </c>
      <c r="D311">
        <v>4.7404999999999999</v>
      </c>
      <c r="E311">
        <f t="shared" si="26"/>
        <v>0</v>
      </c>
      <c r="F311">
        <f t="shared" si="24"/>
        <v>4470.6369746197024</v>
      </c>
      <c r="H311">
        <f t="shared" si="29"/>
        <v>0</v>
      </c>
      <c r="I311">
        <f t="shared" si="27"/>
        <v>4498.6184950844263</v>
      </c>
    </row>
    <row r="312" spans="1:9" x14ac:dyDescent="0.25">
      <c r="A312">
        <f t="shared" si="25"/>
        <v>7</v>
      </c>
      <c r="B312" s="1">
        <v>38663</v>
      </c>
      <c r="C312" s="5">
        <f t="shared" si="28"/>
        <v>0</v>
      </c>
      <c r="D312">
        <v>4.7343000000000002</v>
      </c>
      <c r="E312">
        <f t="shared" si="26"/>
        <v>0</v>
      </c>
      <c r="F312">
        <f t="shared" si="24"/>
        <v>4470.6369746197024</v>
      </c>
      <c r="H312">
        <f t="shared" si="29"/>
        <v>21297.809541278199</v>
      </c>
      <c r="I312">
        <f t="shared" si="27"/>
        <v>0</v>
      </c>
    </row>
    <row r="313" spans="1:9" x14ac:dyDescent="0.25">
      <c r="A313">
        <f t="shared" si="25"/>
        <v>8</v>
      </c>
      <c r="B313" s="1">
        <v>38664</v>
      </c>
      <c r="C313" s="5">
        <f t="shared" si="28"/>
        <v>0</v>
      </c>
      <c r="D313">
        <v>4.7229999999999999</v>
      </c>
      <c r="E313">
        <f t="shared" si="26"/>
        <v>0</v>
      </c>
      <c r="F313">
        <f t="shared" si="24"/>
        <v>4470.6369746197024</v>
      </c>
      <c r="H313">
        <f t="shared" si="29"/>
        <v>0</v>
      </c>
      <c r="I313">
        <f t="shared" si="27"/>
        <v>4509.3816517633286</v>
      </c>
    </row>
    <row r="314" spans="1:9" x14ac:dyDescent="0.25">
      <c r="A314">
        <f t="shared" si="25"/>
        <v>9</v>
      </c>
      <c r="B314" s="1">
        <v>38665</v>
      </c>
      <c r="C314" s="5">
        <f t="shared" si="28"/>
        <v>0</v>
      </c>
      <c r="D314">
        <v>4.7016</v>
      </c>
      <c r="E314">
        <f t="shared" si="26"/>
        <v>0</v>
      </c>
      <c r="F314">
        <f t="shared" si="24"/>
        <v>4470.6369746197024</v>
      </c>
      <c r="H314">
        <f t="shared" si="29"/>
        <v>21201.308773930465</v>
      </c>
      <c r="I314">
        <f t="shared" si="27"/>
        <v>0</v>
      </c>
    </row>
    <row r="315" spans="1:9" x14ac:dyDescent="0.25">
      <c r="A315">
        <f t="shared" si="25"/>
        <v>10</v>
      </c>
      <c r="B315" s="1">
        <v>38666</v>
      </c>
      <c r="C315" s="5">
        <f t="shared" si="28"/>
        <v>1</v>
      </c>
      <c r="D315">
        <v>4.702</v>
      </c>
      <c r="E315">
        <f t="shared" si="26"/>
        <v>0</v>
      </c>
      <c r="F315">
        <f t="shared" si="24"/>
        <v>4470.6369746197024</v>
      </c>
      <c r="H315">
        <f t="shared" si="29"/>
        <v>0</v>
      </c>
      <c r="I315">
        <f t="shared" si="27"/>
        <v>4508.998037841443</v>
      </c>
    </row>
    <row r="316" spans="1:9" x14ac:dyDescent="0.25">
      <c r="A316">
        <f t="shared" si="25"/>
        <v>11</v>
      </c>
      <c r="B316" s="1">
        <v>38667</v>
      </c>
      <c r="C316" s="5">
        <f t="shared" si="28"/>
        <v>1</v>
      </c>
      <c r="D316">
        <v>4.7042999999999999</v>
      </c>
      <c r="E316">
        <f t="shared" si="26"/>
        <v>0</v>
      </c>
      <c r="F316">
        <f t="shared" si="24"/>
        <v>4470.6369746197024</v>
      </c>
      <c r="H316">
        <f t="shared" si="29"/>
        <v>0</v>
      </c>
      <c r="I316">
        <f t="shared" si="27"/>
        <v>4508.998037841443</v>
      </c>
    </row>
    <row r="317" spans="1:9" x14ac:dyDescent="0.25">
      <c r="A317">
        <f t="shared" si="25"/>
        <v>12</v>
      </c>
      <c r="B317" s="1">
        <v>38668</v>
      </c>
      <c r="C317" s="5">
        <f t="shared" si="28"/>
        <v>1</v>
      </c>
      <c r="D317">
        <v>4.7584999999999997</v>
      </c>
      <c r="E317">
        <f t="shared" si="26"/>
        <v>0</v>
      </c>
      <c r="F317">
        <f t="shared" si="24"/>
        <v>4470.6369746197024</v>
      </c>
      <c r="H317">
        <f t="shared" si="29"/>
        <v>0</v>
      </c>
      <c r="I317">
        <f t="shared" si="27"/>
        <v>4508.998037841443</v>
      </c>
    </row>
    <row r="318" spans="1:9" x14ac:dyDescent="0.25">
      <c r="A318">
        <f t="shared" si="25"/>
        <v>13</v>
      </c>
      <c r="B318" s="1">
        <v>38669</v>
      </c>
      <c r="C318" s="5">
        <f t="shared" si="28"/>
        <v>0</v>
      </c>
      <c r="D318">
        <v>4.7324000000000002</v>
      </c>
      <c r="E318">
        <f t="shared" si="26"/>
        <v>0</v>
      </c>
      <c r="F318">
        <f t="shared" ref="F318:F366" si="30">IF(E318=0,IF(A318=1,E317/D318,F317),0)</f>
        <v>4470.6369746197024</v>
      </c>
      <c r="H318">
        <f t="shared" si="29"/>
        <v>21338.382314280847</v>
      </c>
      <c r="I318">
        <f t="shared" si="27"/>
        <v>0</v>
      </c>
    </row>
    <row r="319" spans="1:9" x14ac:dyDescent="0.25">
      <c r="A319">
        <f t="shared" si="25"/>
        <v>14</v>
      </c>
      <c r="B319" s="1">
        <v>38670</v>
      </c>
      <c r="C319" s="5">
        <f t="shared" si="28"/>
        <v>1</v>
      </c>
      <c r="D319">
        <v>4.7385999999999999</v>
      </c>
      <c r="E319">
        <f t="shared" si="26"/>
        <v>0</v>
      </c>
      <c r="F319">
        <f t="shared" si="30"/>
        <v>4470.6369746197024</v>
      </c>
      <c r="H319">
        <f t="shared" si="29"/>
        <v>0</v>
      </c>
      <c r="I319">
        <f t="shared" si="27"/>
        <v>4503.0984498123598</v>
      </c>
    </row>
    <row r="320" spans="1:9" x14ac:dyDescent="0.25">
      <c r="A320">
        <f t="shared" si="25"/>
        <v>15</v>
      </c>
      <c r="B320" s="1">
        <v>38671</v>
      </c>
      <c r="C320" s="5">
        <f t="shared" si="28"/>
        <v>1</v>
      </c>
      <c r="D320">
        <v>4.7454999999999998</v>
      </c>
      <c r="E320">
        <f t="shared" si="26"/>
        <v>0</v>
      </c>
      <c r="F320">
        <f t="shared" si="30"/>
        <v>4470.6369746197024</v>
      </c>
      <c r="H320">
        <f t="shared" si="29"/>
        <v>0</v>
      </c>
      <c r="I320">
        <f t="shared" si="27"/>
        <v>4503.0984498123598</v>
      </c>
    </row>
    <row r="321" spans="1:9" x14ac:dyDescent="0.25">
      <c r="A321">
        <f t="shared" si="25"/>
        <v>16</v>
      </c>
      <c r="B321" s="1">
        <v>38672</v>
      </c>
      <c r="C321" s="5">
        <f t="shared" si="28"/>
        <v>1</v>
      </c>
      <c r="D321">
        <v>4.7527999999999997</v>
      </c>
      <c r="E321">
        <f t="shared" si="26"/>
        <v>0</v>
      </c>
      <c r="F321">
        <f t="shared" si="30"/>
        <v>4470.6369746197024</v>
      </c>
      <c r="H321">
        <f t="shared" si="29"/>
        <v>0</v>
      </c>
      <c r="I321">
        <f t="shared" si="27"/>
        <v>4503.0984498123598</v>
      </c>
    </row>
    <row r="322" spans="1:9" x14ac:dyDescent="0.25">
      <c r="A322">
        <f t="shared" si="25"/>
        <v>17</v>
      </c>
      <c r="B322" s="1">
        <v>38673</v>
      </c>
      <c r="C322" s="5">
        <f t="shared" si="28"/>
        <v>0</v>
      </c>
      <c r="D322">
        <v>4.7508999999999997</v>
      </c>
      <c r="E322">
        <f t="shared" si="26"/>
        <v>0</v>
      </c>
      <c r="F322">
        <f t="shared" si="30"/>
        <v>4470.6369746197024</v>
      </c>
      <c r="H322">
        <f t="shared" si="29"/>
        <v>21393.770425213537</v>
      </c>
      <c r="I322">
        <f t="shared" si="27"/>
        <v>0</v>
      </c>
    </row>
    <row r="323" spans="1:9" x14ac:dyDescent="0.25">
      <c r="A323">
        <f t="shared" ref="A323:A366" si="31">DAY(B323)</f>
        <v>18</v>
      </c>
      <c r="B323" s="1">
        <v>38674</v>
      </c>
      <c r="C323" s="5">
        <f t="shared" si="28"/>
        <v>0</v>
      </c>
      <c r="D323">
        <v>4.7194000000000003</v>
      </c>
      <c r="E323">
        <f t="shared" ref="E323:E366" si="32">IF(A323=1,F322*D323,E322)</f>
        <v>0</v>
      </c>
      <c r="F323">
        <f t="shared" si="30"/>
        <v>4470.6369746197024</v>
      </c>
      <c r="H323">
        <f t="shared" si="29"/>
        <v>0</v>
      </c>
      <c r="I323">
        <f t="shared" ref="I323:I366" si="33">IF(H323&gt;0,0,IF(H322=0,I322,H322/D323))</f>
        <v>4533.1547284005455</v>
      </c>
    </row>
    <row r="324" spans="1:9" x14ac:dyDescent="0.25">
      <c r="A324">
        <f t="shared" si="31"/>
        <v>19</v>
      </c>
      <c r="B324" s="1">
        <v>38675</v>
      </c>
      <c r="C324" s="5">
        <f t="shared" ref="C324:C366" si="34">IF(D324&gt;D323,1,0)</f>
        <v>1</v>
      </c>
      <c r="D324">
        <v>4.7272999999999996</v>
      </c>
      <c r="E324">
        <f t="shared" si="32"/>
        <v>0</v>
      </c>
      <c r="F324">
        <f t="shared" si="30"/>
        <v>4470.6369746197024</v>
      </c>
      <c r="H324">
        <f t="shared" si="29"/>
        <v>0</v>
      </c>
      <c r="I324">
        <f t="shared" si="33"/>
        <v>4533.1547284005455</v>
      </c>
    </row>
    <row r="325" spans="1:9" x14ac:dyDescent="0.25">
      <c r="A325">
        <f t="shared" si="31"/>
        <v>20</v>
      </c>
      <c r="B325" s="1">
        <v>38676</v>
      </c>
      <c r="C325" s="5">
        <f t="shared" si="34"/>
        <v>0</v>
      </c>
      <c r="D325">
        <v>4.7180999999999997</v>
      </c>
      <c r="E325">
        <f t="shared" si="32"/>
        <v>0</v>
      </c>
      <c r="F325">
        <f t="shared" si="30"/>
        <v>4470.6369746197024</v>
      </c>
      <c r="H325">
        <f t="shared" ref="H325:H366" si="35">IF(H324=0,IF(D325&lt;D324,I324*D325,H324),0)</f>
        <v>21387.877324066612</v>
      </c>
      <c r="I325">
        <f t="shared" si="33"/>
        <v>0</v>
      </c>
    </row>
    <row r="326" spans="1:9" x14ac:dyDescent="0.25">
      <c r="A326">
        <f t="shared" si="31"/>
        <v>21</v>
      </c>
      <c r="B326" s="1">
        <v>38677</v>
      </c>
      <c r="C326" s="5">
        <f t="shared" si="34"/>
        <v>1</v>
      </c>
      <c r="D326">
        <v>4.7397</v>
      </c>
      <c r="E326">
        <f t="shared" si="32"/>
        <v>0</v>
      </c>
      <c r="F326">
        <f t="shared" si="30"/>
        <v>4470.6369746197024</v>
      </c>
      <c r="H326">
        <f t="shared" si="35"/>
        <v>0</v>
      </c>
      <c r="I326">
        <f t="shared" si="33"/>
        <v>4512.4960069343233</v>
      </c>
    </row>
    <row r="327" spans="1:9" x14ac:dyDescent="0.25">
      <c r="A327">
        <f t="shared" si="31"/>
        <v>22</v>
      </c>
      <c r="B327" s="1">
        <v>38678</v>
      </c>
      <c r="C327" s="5">
        <f t="shared" si="34"/>
        <v>0</v>
      </c>
      <c r="D327">
        <v>4.7289000000000003</v>
      </c>
      <c r="E327">
        <f t="shared" si="32"/>
        <v>0</v>
      </c>
      <c r="F327">
        <f t="shared" si="30"/>
        <v>4470.6369746197024</v>
      </c>
      <c r="H327">
        <f t="shared" si="35"/>
        <v>21339.142367191722</v>
      </c>
      <c r="I327">
        <f t="shared" si="33"/>
        <v>0</v>
      </c>
    </row>
    <row r="328" spans="1:9" x14ac:dyDescent="0.25">
      <c r="A328">
        <f t="shared" si="31"/>
        <v>23</v>
      </c>
      <c r="B328" s="1">
        <v>38679</v>
      </c>
      <c r="C328" s="5">
        <f t="shared" si="34"/>
        <v>1</v>
      </c>
      <c r="D328">
        <v>4.7332999999999998</v>
      </c>
      <c r="E328">
        <f t="shared" si="32"/>
        <v>0</v>
      </c>
      <c r="F328">
        <f t="shared" si="30"/>
        <v>4470.6369746197024</v>
      </c>
      <c r="H328">
        <f t="shared" si="35"/>
        <v>0</v>
      </c>
      <c r="I328">
        <f t="shared" si="33"/>
        <v>4508.3012627958769</v>
      </c>
    </row>
    <row r="329" spans="1:9" x14ac:dyDescent="0.25">
      <c r="A329">
        <f t="shared" si="31"/>
        <v>24</v>
      </c>
      <c r="B329" s="1">
        <v>38680</v>
      </c>
      <c r="C329" s="5">
        <f t="shared" si="34"/>
        <v>1</v>
      </c>
      <c r="D329">
        <v>4.7441000000000004</v>
      </c>
      <c r="E329">
        <f t="shared" si="32"/>
        <v>0</v>
      </c>
      <c r="F329">
        <f t="shared" si="30"/>
        <v>4470.6369746197024</v>
      </c>
      <c r="H329">
        <f t="shared" si="35"/>
        <v>0</v>
      </c>
      <c r="I329">
        <f t="shared" si="33"/>
        <v>4508.3012627958769</v>
      </c>
    </row>
    <row r="330" spans="1:9" x14ac:dyDescent="0.25">
      <c r="A330">
        <f t="shared" si="31"/>
        <v>25</v>
      </c>
      <c r="B330" s="1">
        <v>38681</v>
      </c>
      <c r="C330" s="5">
        <f t="shared" si="34"/>
        <v>1</v>
      </c>
      <c r="D330">
        <v>4.8139000000000003</v>
      </c>
      <c r="E330">
        <f t="shared" si="32"/>
        <v>0</v>
      </c>
      <c r="F330">
        <f t="shared" si="30"/>
        <v>4470.6369746197024</v>
      </c>
      <c r="H330">
        <f t="shared" si="35"/>
        <v>0</v>
      </c>
      <c r="I330">
        <f t="shared" si="33"/>
        <v>4508.3012627958769</v>
      </c>
    </row>
    <row r="331" spans="1:9" x14ac:dyDescent="0.25">
      <c r="A331">
        <f t="shared" si="31"/>
        <v>26</v>
      </c>
      <c r="B331" s="1">
        <v>38682</v>
      </c>
      <c r="C331" s="5">
        <f t="shared" si="34"/>
        <v>0</v>
      </c>
      <c r="D331">
        <v>4.7893999999999997</v>
      </c>
      <c r="E331">
        <f t="shared" si="32"/>
        <v>0</v>
      </c>
      <c r="F331">
        <f t="shared" si="30"/>
        <v>4470.6369746197024</v>
      </c>
      <c r="H331">
        <f t="shared" si="35"/>
        <v>21592.05806803457</v>
      </c>
      <c r="I331">
        <f t="shared" si="33"/>
        <v>0</v>
      </c>
    </row>
    <row r="332" spans="1:9" x14ac:dyDescent="0.25">
      <c r="A332">
        <f t="shared" si="31"/>
        <v>27</v>
      </c>
      <c r="B332" s="1">
        <v>38683</v>
      </c>
      <c r="C332" s="5">
        <f t="shared" si="34"/>
        <v>0</v>
      </c>
      <c r="D332">
        <v>4.7759</v>
      </c>
      <c r="E332">
        <f t="shared" si="32"/>
        <v>0</v>
      </c>
      <c r="F332">
        <f t="shared" si="30"/>
        <v>4470.6369746197024</v>
      </c>
      <c r="H332">
        <f t="shared" si="35"/>
        <v>0</v>
      </c>
      <c r="I332">
        <f t="shared" si="33"/>
        <v>4521.0448434922364</v>
      </c>
    </row>
    <row r="333" spans="1:9" x14ac:dyDescent="0.25">
      <c r="A333">
        <f t="shared" si="31"/>
        <v>28</v>
      </c>
      <c r="B333" s="1">
        <v>38684</v>
      </c>
      <c r="C333" s="5">
        <f t="shared" si="34"/>
        <v>0</v>
      </c>
      <c r="D333">
        <v>4.7744</v>
      </c>
      <c r="E333">
        <f t="shared" si="32"/>
        <v>0</v>
      </c>
      <c r="F333">
        <f t="shared" si="30"/>
        <v>4470.6369746197024</v>
      </c>
      <c r="H333">
        <f t="shared" si="35"/>
        <v>21585.276500769334</v>
      </c>
      <c r="I333">
        <f t="shared" si="33"/>
        <v>0</v>
      </c>
    </row>
    <row r="334" spans="1:9" x14ac:dyDescent="0.25">
      <c r="A334">
        <f t="shared" si="31"/>
        <v>29</v>
      </c>
      <c r="B334" s="1">
        <v>38685</v>
      </c>
      <c r="C334" s="5">
        <f t="shared" si="34"/>
        <v>0</v>
      </c>
      <c r="D334">
        <v>4.7435999999999998</v>
      </c>
      <c r="E334">
        <f t="shared" si="32"/>
        <v>0</v>
      </c>
      <c r="F334">
        <f t="shared" si="30"/>
        <v>4470.6369746197024</v>
      </c>
      <c r="H334">
        <f t="shared" si="35"/>
        <v>0</v>
      </c>
      <c r="I334">
        <f t="shared" si="33"/>
        <v>4550.3998020004501</v>
      </c>
    </row>
    <row r="335" spans="1:9" x14ac:dyDescent="0.25">
      <c r="A335">
        <f t="shared" si="31"/>
        <v>30</v>
      </c>
      <c r="B335" s="1">
        <v>38686</v>
      </c>
      <c r="C335" s="5">
        <f t="shared" si="34"/>
        <v>1</v>
      </c>
      <c r="D335">
        <v>4.7496999999999998</v>
      </c>
      <c r="E335">
        <f t="shared" si="32"/>
        <v>0</v>
      </c>
      <c r="F335">
        <f t="shared" si="30"/>
        <v>4470.6369746197024</v>
      </c>
      <c r="H335">
        <f t="shared" si="35"/>
        <v>0</v>
      </c>
      <c r="I335">
        <f t="shared" si="33"/>
        <v>4550.3998020004501</v>
      </c>
    </row>
    <row r="336" spans="1:9" x14ac:dyDescent="0.25">
      <c r="A336">
        <f t="shared" si="31"/>
        <v>1</v>
      </c>
      <c r="B336" s="1">
        <v>38687</v>
      </c>
      <c r="C336" s="5">
        <f t="shared" si="34"/>
        <v>1</v>
      </c>
      <c r="D336">
        <v>4.7648000000000001</v>
      </c>
      <c r="E336">
        <f t="shared" si="32"/>
        <v>21301.691056667958</v>
      </c>
      <c r="F336">
        <f t="shared" si="30"/>
        <v>0</v>
      </c>
      <c r="H336">
        <f t="shared" si="35"/>
        <v>0</v>
      </c>
      <c r="I336">
        <f t="shared" si="33"/>
        <v>4550.3998020004501</v>
      </c>
    </row>
    <row r="337" spans="1:9" x14ac:dyDescent="0.25">
      <c r="A337">
        <f t="shared" si="31"/>
        <v>2</v>
      </c>
      <c r="B337" s="1">
        <v>38688</v>
      </c>
      <c r="C337" s="5">
        <f t="shared" si="34"/>
        <v>0</v>
      </c>
      <c r="D337">
        <v>4.7595000000000001</v>
      </c>
      <c r="E337">
        <f t="shared" si="32"/>
        <v>21301.691056667958</v>
      </c>
      <c r="F337">
        <f t="shared" si="30"/>
        <v>0</v>
      </c>
      <c r="H337">
        <f t="shared" si="35"/>
        <v>21657.627857621144</v>
      </c>
      <c r="I337">
        <f t="shared" si="33"/>
        <v>0</v>
      </c>
    </row>
    <row r="338" spans="1:9" x14ac:dyDescent="0.25">
      <c r="A338">
        <f t="shared" si="31"/>
        <v>3</v>
      </c>
      <c r="B338" s="1">
        <v>38689</v>
      </c>
      <c r="C338" s="5">
        <f t="shared" si="34"/>
        <v>1</v>
      </c>
      <c r="D338">
        <v>4.7690000000000001</v>
      </c>
      <c r="E338">
        <f t="shared" si="32"/>
        <v>21301.691056667958</v>
      </c>
      <c r="F338">
        <f t="shared" si="30"/>
        <v>0</v>
      </c>
      <c r="H338">
        <f t="shared" si="35"/>
        <v>0</v>
      </c>
      <c r="I338">
        <f t="shared" si="33"/>
        <v>4541.3352605622022</v>
      </c>
    </row>
    <row r="339" spans="1:9" x14ac:dyDescent="0.25">
      <c r="A339">
        <f t="shared" si="31"/>
        <v>4</v>
      </c>
      <c r="B339" s="1">
        <v>38690</v>
      </c>
      <c r="C339" s="5">
        <f t="shared" si="34"/>
        <v>1</v>
      </c>
      <c r="D339">
        <v>4.7805</v>
      </c>
      <c r="E339">
        <f t="shared" si="32"/>
        <v>21301.691056667958</v>
      </c>
      <c r="F339">
        <f t="shared" si="30"/>
        <v>0</v>
      </c>
      <c r="H339">
        <f t="shared" si="35"/>
        <v>0</v>
      </c>
      <c r="I339">
        <f t="shared" si="33"/>
        <v>4541.3352605622022</v>
      </c>
    </row>
    <row r="340" spans="1:9" x14ac:dyDescent="0.25">
      <c r="A340">
        <f t="shared" si="31"/>
        <v>5</v>
      </c>
      <c r="B340" s="1">
        <v>38691</v>
      </c>
      <c r="C340" s="5">
        <f t="shared" si="34"/>
        <v>1</v>
      </c>
      <c r="D340">
        <v>4.7980999999999998</v>
      </c>
      <c r="E340">
        <f t="shared" si="32"/>
        <v>21301.691056667958</v>
      </c>
      <c r="F340">
        <f t="shared" si="30"/>
        <v>0</v>
      </c>
      <c r="H340">
        <f t="shared" si="35"/>
        <v>0</v>
      </c>
      <c r="I340">
        <f t="shared" si="33"/>
        <v>4541.3352605622022</v>
      </c>
    </row>
    <row r="341" spans="1:9" x14ac:dyDescent="0.25">
      <c r="A341">
        <f t="shared" si="31"/>
        <v>6</v>
      </c>
      <c r="B341" s="1">
        <v>38692</v>
      </c>
      <c r="C341" s="5">
        <f t="shared" si="34"/>
        <v>1</v>
      </c>
      <c r="D341">
        <v>4.8121999999999998</v>
      </c>
      <c r="E341">
        <f t="shared" si="32"/>
        <v>21301.691056667958</v>
      </c>
      <c r="F341">
        <f t="shared" si="30"/>
        <v>0</v>
      </c>
      <c r="H341">
        <f t="shared" si="35"/>
        <v>0</v>
      </c>
      <c r="I341">
        <f t="shared" si="33"/>
        <v>4541.3352605622022</v>
      </c>
    </row>
    <row r="342" spans="1:9" x14ac:dyDescent="0.25">
      <c r="A342">
        <f t="shared" si="31"/>
        <v>7</v>
      </c>
      <c r="B342" s="1">
        <v>38693</v>
      </c>
      <c r="C342" s="5">
        <f t="shared" si="34"/>
        <v>0</v>
      </c>
      <c r="D342">
        <v>4.7805</v>
      </c>
      <c r="E342">
        <f t="shared" si="32"/>
        <v>21301.691056667958</v>
      </c>
      <c r="F342">
        <f t="shared" si="30"/>
        <v>0</v>
      </c>
      <c r="H342">
        <f t="shared" si="35"/>
        <v>21709.853213117607</v>
      </c>
      <c r="I342">
        <f t="shared" si="33"/>
        <v>0</v>
      </c>
    </row>
    <row r="343" spans="1:9" x14ac:dyDescent="0.25">
      <c r="A343">
        <f t="shared" si="31"/>
        <v>8</v>
      </c>
      <c r="B343" s="1">
        <v>38694</v>
      </c>
      <c r="C343" s="5">
        <f t="shared" si="34"/>
        <v>0</v>
      </c>
      <c r="D343">
        <v>4.7462999999999997</v>
      </c>
      <c r="E343">
        <f t="shared" si="32"/>
        <v>21301.691056667958</v>
      </c>
      <c r="F343">
        <f t="shared" si="30"/>
        <v>0</v>
      </c>
      <c r="H343">
        <f t="shared" si="35"/>
        <v>0</v>
      </c>
      <c r="I343">
        <f t="shared" si="33"/>
        <v>4574.0583640135701</v>
      </c>
    </row>
    <row r="344" spans="1:9" x14ac:dyDescent="0.25">
      <c r="A344">
        <f t="shared" si="31"/>
        <v>9</v>
      </c>
      <c r="B344" s="1">
        <v>38695</v>
      </c>
      <c r="C344" s="5">
        <f t="shared" si="34"/>
        <v>1</v>
      </c>
      <c r="D344">
        <v>4.7693000000000003</v>
      </c>
      <c r="E344">
        <f t="shared" si="32"/>
        <v>21301.691056667958</v>
      </c>
      <c r="F344">
        <f t="shared" si="30"/>
        <v>0</v>
      </c>
      <c r="H344">
        <f t="shared" si="35"/>
        <v>0</v>
      </c>
      <c r="I344">
        <f t="shared" si="33"/>
        <v>4574.0583640135701</v>
      </c>
    </row>
    <row r="345" spans="1:9" x14ac:dyDescent="0.25">
      <c r="A345">
        <f t="shared" si="31"/>
        <v>10</v>
      </c>
      <c r="B345" s="1">
        <v>38696</v>
      </c>
      <c r="C345" s="5">
        <f t="shared" si="34"/>
        <v>0</v>
      </c>
      <c r="D345">
        <v>4.7454000000000001</v>
      </c>
      <c r="E345">
        <f t="shared" si="32"/>
        <v>21301.691056667958</v>
      </c>
      <c r="F345">
        <f t="shared" si="30"/>
        <v>0</v>
      </c>
      <c r="H345">
        <f t="shared" si="35"/>
        <v>21705.736560589994</v>
      </c>
      <c r="I345">
        <f t="shared" si="33"/>
        <v>0</v>
      </c>
    </row>
    <row r="346" spans="1:9" x14ac:dyDescent="0.25">
      <c r="A346">
        <f t="shared" si="31"/>
        <v>11</v>
      </c>
      <c r="B346" s="1">
        <v>38697</v>
      </c>
      <c r="C346" s="5">
        <f t="shared" si="34"/>
        <v>1</v>
      </c>
      <c r="D346">
        <v>4.7538</v>
      </c>
      <c r="E346">
        <f t="shared" si="32"/>
        <v>21301.691056667958</v>
      </c>
      <c r="F346">
        <f t="shared" si="30"/>
        <v>0</v>
      </c>
      <c r="H346">
        <f t="shared" si="35"/>
        <v>0</v>
      </c>
      <c r="I346">
        <f t="shared" si="33"/>
        <v>4565.9759688228351</v>
      </c>
    </row>
    <row r="347" spans="1:9" x14ac:dyDescent="0.25">
      <c r="A347">
        <f t="shared" si="31"/>
        <v>12</v>
      </c>
      <c r="B347" s="1">
        <v>38698</v>
      </c>
      <c r="C347" s="5">
        <f t="shared" si="34"/>
        <v>0</v>
      </c>
      <c r="D347">
        <v>4.7473999999999998</v>
      </c>
      <c r="E347">
        <f t="shared" si="32"/>
        <v>21301.691056667958</v>
      </c>
      <c r="F347">
        <f t="shared" si="30"/>
        <v>0</v>
      </c>
      <c r="H347">
        <f t="shared" si="35"/>
        <v>21676.514314389526</v>
      </c>
      <c r="I347">
        <f t="shared" si="33"/>
        <v>0</v>
      </c>
    </row>
    <row r="348" spans="1:9" x14ac:dyDescent="0.25">
      <c r="A348">
        <f t="shared" si="31"/>
        <v>13</v>
      </c>
      <c r="B348" s="1">
        <v>38699</v>
      </c>
      <c r="C348" s="5">
        <f t="shared" si="34"/>
        <v>1</v>
      </c>
      <c r="D348">
        <v>4.7618</v>
      </c>
      <c r="E348">
        <f t="shared" si="32"/>
        <v>21301.691056667958</v>
      </c>
      <c r="F348">
        <f t="shared" si="30"/>
        <v>0</v>
      </c>
      <c r="H348">
        <f t="shared" si="35"/>
        <v>0</v>
      </c>
      <c r="I348">
        <f t="shared" si="33"/>
        <v>4552.1681537211825</v>
      </c>
    </row>
    <row r="349" spans="1:9" x14ac:dyDescent="0.25">
      <c r="A349">
        <f t="shared" si="31"/>
        <v>14</v>
      </c>
      <c r="B349" s="1">
        <v>38700</v>
      </c>
      <c r="C349" s="5">
        <f t="shared" si="34"/>
        <v>1</v>
      </c>
      <c r="D349">
        <v>4.7850999999999999</v>
      </c>
      <c r="E349">
        <f t="shared" si="32"/>
        <v>21301.691056667958</v>
      </c>
      <c r="F349">
        <f t="shared" si="30"/>
        <v>0</v>
      </c>
      <c r="H349">
        <f t="shared" si="35"/>
        <v>0</v>
      </c>
      <c r="I349">
        <f t="shared" si="33"/>
        <v>4552.1681537211825</v>
      </c>
    </row>
    <row r="350" spans="1:9" x14ac:dyDescent="0.25">
      <c r="A350">
        <f t="shared" si="31"/>
        <v>15</v>
      </c>
      <c r="B350" s="1">
        <v>38701</v>
      </c>
      <c r="C350" s="5">
        <f t="shared" si="34"/>
        <v>0</v>
      </c>
      <c r="D350">
        <v>4.7592999999999996</v>
      </c>
      <c r="E350">
        <f t="shared" si="32"/>
        <v>21301.691056667958</v>
      </c>
      <c r="F350">
        <f t="shared" si="30"/>
        <v>0</v>
      </c>
      <c r="H350">
        <f t="shared" si="35"/>
        <v>21665.133894005223</v>
      </c>
      <c r="I350">
        <f t="shared" si="33"/>
        <v>0</v>
      </c>
    </row>
    <row r="351" spans="1:9" x14ac:dyDescent="0.25">
      <c r="A351">
        <f t="shared" si="31"/>
        <v>16</v>
      </c>
      <c r="B351" s="1">
        <v>38702</v>
      </c>
      <c r="C351" s="5">
        <f t="shared" si="34"/>
        <v>1</v>
      </c>
      <c r="D351">
        <v>4.7857000000000003</v>
      </c>
      <c r="E351">
        <f t="shared" si="32"/>
        <v>21301.691056667958</v>
      </c>
      <c r="F351">
        <f t="shared" si="30"/>
        <v>0</v>
      </c>
      <c r="H351">
        <f t="shared" si="35"/>
        <v>0</v>
      </c>
      <c r="I351">
        <f t="shared" si="33"/>
        <v>4527.0564168262163</v>
      </c>
    </row>
    <row r="352" spans="1:9" x14ac:dyDescent="0.25">
      <c r="A352">
        <f t="shared" si="31"/>
        <v>17</v>
      </c>
      <c r="B352" s="1">
        <v>38703</v>
      </c>
      <c r="C352" s="5">
        <f t="shared" si="34"/>
        <v>0</v>
      </c>
      <c r="D352">
        <v>4.7530000000000001</v>
      </c>
      <c r="E352">
        <f t="shared" si="32"/>
        <v>21301.691056667958</v>
      </c>
      <c r="F352">
        <f t="shared" si="30"/>
        <v>0</v>
      </c>
      <c r="H352">
        <f t="shared" si="35"/>
        <v>21517.099149175006</v>
      </c>
      <c r="I352">
        <f t="shared" si="33"/>
        <v>0</v>
      </c>
    </row>
    <row r="353" spans="1:9" x14ac:dyDescent="0.25">
      <c r="A353">
        <f t="shared" si="31"/>
        <v>18</v>
      </c>
      <c r="B353" s="1">
        <v>38704</v>
      </c>
      <c r="C353" s="5">
        <f t="shared" si="34"/>
        <v>0</v>
      </c>
      <c r="D353">
        <v>4.7098000000000004</v>
      </c>
      <c r="E353">
        <f t="shared" si="32"/>
        <v>21301.691056667958</v>
      </c>
      <c r="F353">
        <f t="shared" si="30"/>
        <v>0</v>
      </c>
      <c r="H353">
        <f t="shared" si="35"/>
        <v>0</v>
      </c>
      <c r="I353">
        <f t="shared" si="33"/>
        <v>4568.580226161409</v>
      </c>
    </row>
    <row r="354" spans="1:9" x14ac:dyDescent="0.25">
      <c r="A354">
        <f t="shared" si="31"/>
        <v>19</v>
      </c>
      <c r="B354" s="1">
        <v>38705</v>
      </c>
      <c r="C354" s="5">
        <f t="shared" si="34"/>
        <v>0</v>
      </c>
      <c r="D354">
        <v>4.6920999999999999</v>
      </c>
      <c r="E354">
        <f t="shared" si="32"/>
        <v>21301.691056667958</v>
      </c>
      <c r="F354">
        <f t="shared" si="30"/>
        <v>0</v>
      </c>
      <c r="H354">
        <f t="shared" si="35"/>
        <v>21436.235279171946</v>
      </c>
      <c r="I354">
        <f t="shared" si="33"/>
        <v>0</v>
      </c>
    </row>
    <row r="355" spans="1:9" x14ac:dyDescent="0.25">
      <c r="A355">
        <f t="shared" si="31"/>
        <v>20</v>
      </c>
      <c r="B355" s="1">
        <v>38706</v>
      </c>
      <c r="C355" s="5">
        <f t="shared" si="34"/>
        <v>1</v>
      </c>
      <c r="D355">
        <v>4.6939000000000002</v>
      </c>
      <c r="E355">
        <f t="shared" si="32"/>
        <v>21301.691056667958</v>
      </c>
      <c r="F355">
        <f t="shared" si="30"/>
        <v>0</v>
      </c>
      <c r="H355">
        <f t="shared" si="35"/>
        <v>0</v>
      </c>
      <c r="I355">
        <f t="shared" si="33"/>
        <v>4566.8282833404937</v>
      </c>
    </row>
    <row r="356" spans="1:9" x14ac:dyDescent="0.25">
      <c r="A356">
        <f t="shared" si="31"/>
        <v>21</v>
      </c>
      <c r="B356" s="1">
        <v>38707</v>
      </c>
      <c r="C356" s="5">
        <f t="shared" si="34"/>
        <v>0</v>
      </c>
      <c r="D356">
        <v>4.6649000000000003</v>
      </c>
      <c r="E356">
        <f t="shared" si="32"/>
        <v>21301.691056667958</v>
      </c>
      <c r="F356">
        <f t="shared" si="30"/>
        <v>0</v>
      </c>
      <c r="H356">
        <f t="shared" si="35"/>
        <v>21303.79725895507</v>
      </c>
      <c r="I356">
        <f t="shared" si="33"/>
        <v>0</v>
      </c>
    </row>
    <row r="357" spans="1:9" x14ac:dyDescent="0.25">
      <c r="A357">
        <f t="shared" si="31"/>
        <v>22</v>
      </c>
      <c r="B357" s="1">
        <v>38708</v>
      </c>
      <c r="C357" s="5">
        <f t="shared" si="34"/>
        <v>0</v>
      </c>
      <c r="D357">
        <v>4.6425999999999998</v>
      </c>
      <c r="E357">
        <f t="shared" si="32"/>
        <v>21301.691056667958</v>
      </c>
      <c r="F357">
        <f t="shared" si="30"/>
        <v>0</v>
      </c>
      <c r="H357">
        <f t="shared" si="35"/>
        <v>0</v>
      </c>
      <c r="I357">
        <f t="shared" si="33"/>
        <v>4588.7643257991367</v>
      </c>
    </row>
    <row r="358" spans="1:9" x14ac:dyDescent="0.25">
      <c r="A358">
        <f t="shared" si="31"/>
        <v>23</v>
      </c>
      <c r="B358" s="1">
        <v>38709</v>
      </c>
      <c r="C358" s="5">
        <f t="shared" si="34"/>
        <v>1</v>
      </c>
      <c r="D358">
        <v>4.6721000000000004</v>
      </c>
      <c r="E358">
        <f t="shared" si="32"/>
        <v>21301.691056667958</v>
      </c>
      <c r="F358">
        <f t="shared" si="30"/>
        <v>0</v>
      </c>
      <c r="H358">
        <f t="shared" si="35"/>
        <v>0</v>
      </c>
      <c r="I358">
        <f t="shared" si="33"/>
        <v>4588.7643257991367</v>
      </c>
    </row>
    <row r="359" spans="1:9" x14ac:dyDescent="0.25">
      <c r="A359">
        <f t="shared" si="31"/>
        <v>24</v>
      </c>
      <c r="B359" s="1">
        <v>38710</v>
      </c>
      <c r="C359" s="5">
        <f t="shared" si="34"/>
        <v>0</v>
      </c>
      <c r="D359">
        <v>4.6555</v>
      </c>
      <c r="E359">
        <f t="shared" si="32"/>
        <v>21301.691056667958</v>
      </c>
      <c r="F359">
        <f t="shared" si="30"/>
        <v>0</v>
      </c>
      <c r="H359">
        <f t="shared" si="35"/>
        <v>21362.992318757882</v>
      </c>
      <c r="I359">
        <f t="shared" si="33"/>
        <v>0</v>
      </c>
    </row>
    <row r="360" spans="1:9" x14ac:dyDescent="0.25">
      <c r="A360">
        <f t="shared" si="31"/>
        <v>25</v>
      </c>
      <c r="B360" s="1">
        <v>38711</v>
      </c>
      <c r="C360" s="5">
        <f t="shared" si="34"/>
        <v>1</v>
      </c>
      <c r="D360">
        <v>4.6647999999999996</v>
      </c>
      <c r="E360">
        <f t="shared" si="32"/>
        <v>21301.691056667958</v>
      </c>
      <c r="F360">
        <f t="shared" si="30"/>
        <v>0</v>
      </c>
      <c r="H360">
        <f t="shared" si="35"/>
        <v>0</v>
      </c>
      <c r="I360">
        <f t="shared" si="33"/>
        <v>4579.6159146711298</v>
      </c>
    </row>
    <row r="361" spans="1:9" x14ac:dyDescent="0.25">
      <c r="A361">
        <f t="shared" si="31"/>
        <v>26</v>
      </c>
      <c r="B361" s="1">
        <v>38712</v>
      </c>
      <c r="C361" s="5">
        <f t="shared" si="34"/>
        <v>0</v>
      </c>
      <c r="D361">
        <v>4.6509</v>
      </c>
      <c r="E361">
        <f t="shared" si="32"/>
        <v>21301.691056667958</v>
      </c>
      <c r="F361">
        <f t="shared" si="30"/>
        <v>0</v>
      </c>
      <c r="H361">
        <f t="shared" si="35"/>
        <v>21299.335657543957</v>
      </c>
      <c r="I361">
        <f t="shared" si="33"/>
        <v>0</v>
      </c>
    </row>
    <row r="362" spans="1:9" x14ac:dyDescent="0.25">
      <c r="A362">
        <f t="shared" si="31"/>
        <v>27</v>
      </c>
      <c r="B362" s="1">
        <v>38713</v>
      </c>
      <c r="C362" s="5">
        <f t="shared" si="34"/>
        <v>0</v>
      </c>
      <c r="D362">
        <v>4.6506999999999996</v>
      </c>
      <c r="E362">
        <f t="shared" si="32"/>
        <v>21301.691056667958</v>
      </c>
      <c r="F362">
        <f t="shared" si="30"/>
        <v>0</v>
      </c>
      <c r="H362">
        <f t="shared" si="35"/>
        <v>0</v>
      </c>
      <c r="I362">
        <f t="shared" si="33"/>
        <v>4579.8128577512971</v>
      </c>
    </row>
    <row r="363" spans="1:9" x14ac:dyDescent="0.25">
      <c r="A363">
        <f t="shared" si="31"/>
        <v>28</v>
      </c>
      <c r="B363" s="1">
        <v>38714</v>
      </c>
      <c r="C363" s="5">
        <f t="shared" si="34"/>
        <v>1</v>
      </c>
      <c r="D363">
        <v>4.66</v>
      </c>
      <c r="E363">
        <f t="shared" si="32"/>
        <v>21301.691056667958</v>
      </c>
      <c r="F363">
        <f t="shared" si="30"/>
        <v>0</v>
      </c>
      <c r="H363">
        <f t="shared" si="35"/>
        <v>0</v>
      </c>
      <c r="I363">
        <f t="shared" si="33"/>
        <v>4579.8128577512971</v>
      </c>
    </row>
    <row r="364" spans="1:9" x14ac:dyDescent="0.25">
      <c r="A364">
        <f t="shared" si="31"/>
        <v>29</v>
      </c>
      <c r="B364" s="1">
        <v>38715</v>
      </c>
      <c r="C364" s="5">
        <f t="shared" si="34"/>
        <v>0</v>
      </c>
      <c r="D364">
        <v>4.6513</v>
      </c>
      <c r="E364">
        <f t="shared" si="32"/>
        <v>21301.691056667958</v>
      </c>
      <c r="F364">
        <f t="shared" si="30"/>
        <v>0</v>
      </c>
      <c r="H364">
        <f t="shared" si="35"/>
        <v>21302.083545258607</v>
      </c>
      <c r="I364">
        <f t="shared" si="33"/>
        <v>0</v>
      </c>
    </row>
    <row r="365" spans="1:9" x14ac:dyDescent="0.25">
      <c r="A365">
        <f t="shared" si="31"/>
        <v>30</v>
      </c>
      <c r="B365" s="1">
        <v>38716</v>
      </c>
      <c r="C365" s="5">
        <f t="shared" si="34"/>
        <v>0</v>
      </c>
      <c r="D365">
        <v>4.6500000000000004</v>
      </c>
      <c r="E365">
        <f t="shared" si="32"/>
        <v>21301.691056667958</v>
      </c>
      <c r="F365">
        <f t="shared" si="30"/>
        <v>0</v>
      </c>
      <c r="H365">
        <f t="shared" si="35"/>
        <v>0</v>
      </c>
      <c r="I365">
        <f t="shared" si="33"/>
        <v>4581.0932355394852</v>
      </c>
    </row>
    <row r="366" spans="1:9" x14ac:dyDescent="0.25">
      <c r="A366">
        <f t="shared" si="31"/>
        <v>31</v>
      </c>
      <c r="B366" s="1">
        <v>38717</v>
      </c>
      <c r="C366" s="5">
        <f t="shared" si="34"/>
        <v>1</v>
      </c>
      <c r="D366">
        <v>4.6573000000000002</v>
      </c>
      <c r="E366">
        <f t="shared" si="32"/>
        <v>21301.691056667958</v>
      </c>
      <c r="F366">
        <f t="shared" si="30"/>
        <v>0</v>
      </c>
      <c r="H366">
        <f t="shared" si="35"/>
        <v>0</v>
      </c>
      <c r="I366">
        <f t="shared" si="33"/>
        <v>4581.0932355394852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2</vt:i4>
      </vt:variant>
    </vt:vector>
  </HeadingPairs>
  <TitlesOfParts>
    <vt:vector size="4" baseType="lpstr">
      <vt:lpstr>Arkusz1</vt:lpstr>
      <vt:lpstr>Arkusz3</vt:lpstr>
      <vt:lpstr>Arkusz3!kursy</vt:lpstr>
      <vt:lpstr>Arkusz1!lokaty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S.</dc:creator>
  <cp:lastModifiedBy>Piotr S.</cp:lastModifiedBy>
  <dcterms:created xsi:type="dcterms:W3CDTF">2015-06-05T18:19:34Z</dcterms:created>
  <dcterms:modified xsi:type="dcterms:W3CDTF">2024-04-17T19:04:10Z</dcterms:modified>
</cp:coreProperties>
</file>