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definedNames>
    <definedName name="_xlnm._FilterDatabase" localSheetId="3" hidden="1">'Задание 4'!$A$4:$H$4</definedName>
  </definedNames>
  <calcPr calcId="144525"/>
</workbook>
</file>

<file path=xl/calcChain.xml><?xml version="1.0" encoding="utf-8"?>
<calcChain xmlns="http://schemas.openxmlformats.org/spreadsheetml/2006/main">
  <c r="Q8" i="2" l="1"/>
  <c r="Q9" i="2"/>
  <c r="Q10" i="2"/>
  <c r="Q12" i="2"/>
  <c r="H31" i="1"/>
  <c r="H30" i="1"/>
  <c r="H27" i="1"/>
  <c r="H28" i="1"/>
  <c r="H29" i="1"/>
  <c r="H26" i="1"/>
  <c r="H23" i="1"/>
  <c r="H24" i="1"/>
  <c r="H25" i="1"/>
  <c r="H22" i="1"/>
  <c r="H19" i="1"/>
  <c r="H20" i="1"/>
  <c r="H21" i="1"/>
  <c r="H18" i="1"/>
  <c r="H15" i="1"/>
  <c r="H16" i="1"/>
  <c r="H17" i="1"/>
  <c r="H14" i="1"/>
  <c r="E16" i="1"/>
  <c r="E13" i="1"/>
  <c r="E14" i="1"/>
  <c r="E15" i="1"/>
  <c r="E12" i="1"/>
  <c r="D13" i="1"/>
  <c r="D14" i="1"/>
  <c r="D15" i="1"/>
  <c r="D16" i="1"/>
  <c r="C13" i="1"/>
  <c r="C14" i="1"/>
  <c r="C15" i="1"/>
  <c r="C16" i="1"/>
  <c r="D12" i="1"/>
  <c r="C12" i="1"/>
</calcChain>
</file>

<file path=xl/sharedStrings.xml><?xml version="1.0" encoding="utf-8"?>
<sst xmlns="http://schemas.openxmlformats.org/spreadsheetml/2006/main" count="254" uniqueCount="70">
  <si>
    <t xml:space="preserve">Задание №1 </t>
  </si>
  <si>
    <t>Легковые машины физ лиц.</t>
  </si>
  <si>
    <t xml:space="preserve">до 100 л.с. включительно </t>
  </si>
  <si>
    <t>ставка 10 руб</t>
  </si>
  <si>
    <t xml:space="preserve">свыше 100 л.с.  до 150 л.с. включительно </t>
  </si>
  <si>
    <t>ставка 35 руб</t>
  </si>
  <si>
    <t xml:space="preserve">свыше 150 л.с.  до 200 л.с. включительно </t>
  </si>
  <si>
    <t>ставка 50 руб</t>
  </si>
  <si>
    <t>свыше 200 л.с. До 250 л.с. Включительно</t>
  </si>
  <si>
    <t>ставка 75 руб</t>
  </si>
  <si>
    <t xml:space="preserve">свыше 250 л.с </t>
  </si>
  <si>
    <t>ставка 150 руб</t>
  </si>
  <si>
    <t>граница</t>
  </si>
  <si>
    <t>ниже</t>
  </si>
  <si>
    <t>выше</t>
  </si>
  <si>
    <t>медиана</t>
  </si>
  <si>
    <t>значение</t>
  </si>
  <si>
    <t>результат</t>
  </si>
  <si>
    <t>exception</t>
  </si>
  <si>
    <t>Задание №2</t>
  </si>
  <si>
    <t>Условия</t>
  </si>
  <si>
    <t>семья</t>
  </si>
  <si>
    <t>новый автомобиль</t>
  </si>
  <si>
    <t>ДТП</t>
  </si>
  <si>
    <t>наш клиент</t>
  </si>
  <si>
    <t>Семейный авто</t>
  </si>
  <si>
    <t>T</t>
  </si>
  <si>
    <t>F</t>
  </si>
  <si>
    <t>Скидка</t>
  </si>
  <si>
    <t>штраф 30</t>
  </si>
  <si>
    <t>Результат</t>
  </si>
  <si>
    <t>?</t>
  </si>
  <si>
    <t>Сценарии</t>
  </si>
  <si>
    <t>н. а.</t>
  </si>
  <si>
    <t>семья+ клиент</t>
  </si>
  <si>
    <t>н. а.+ клиент</t>
  </si>
  <si>
    <t>семья + н.а. +клиент</t>
  </si>
  <si>
    <t>с. а.</t>
  </si>
  <si>
    <t>с.а. + клиент</t>
  </si>
  <si>
    <t>клиент</t>
  </si>
  <si>
    <t>дтп</t>
  </si>
  <si>
    <t>семья + н.а. +клиент+ с.а</t>
  </si>
  <si>
    <t>Задание №3</t>
  </si>
  <si>
    <t>Baclog</t>
  </si>
  <si>
    <t>To Do</t>
  </si>
  <si>
    <t xml:space="preserve">Проверка задачи разраб. </t>
  </si>
  <si>
    <t>QA тестовая среда</t>
  </si>
  <si>
    <t>Проверка задачи</t>
  </si>
  <si>
    <t>Clarification</t>
  </si>
  <si>
    <t>Реопаем задачи</t>
  </si>
  <si>
    <t>Закрытие задачи</t>
  </si>
  <si>
    <t>In-Progress</t>
  </si>
  <si>
    <t>Hold</t>
  </si>
  <si>
    <t>Всего кейсов</t>
  </si>
  <si>
    <t>позитивные</t>
  </si>
  <si>
    <t>негативные</t>
  </si>
  <si>
    <t>Задание №4</t>
  </si>
  <si>
    <t>ПРОДУКТ</t>
  </si>
  <si>
    <t>МАССА</t>
  </si>
  <si>
    <t>ПРОИЗВОДИТЕЛЬ</t>
  </si>
  <si>
    <t>масло сливочное</t>
  </si>
  <si>
    <t xml:space="preserve"> ООО"Рога и копыта"</t>
  </si>
  <si>
    <t>500г</t>
  </si>
  <si>
    <t>200г</t>
  </si>
  <si>
    <t>ОАО "Вектор"</t>
  </si>
  <si>
    <t>1000г</t>
  </si>
  <si>
    <t>ООО"Импульс"</t>
  </si>
  <si>
    <t>творог</t>
  </si>
  <si>
    <t>йогурт</t>
  </si>
  <si>
    <t>творожная 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</si>
</sst>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/>
    <xf numFmtId="0" fontId="0" fillId="6" borderId="1" xfId="0" applyFill="1" applyBorder="1"/>
    <xf numFmtId="0" fontId="0" fillId="5" borderId="0" xfId="0" applyFill="1"/>
    <xf numFmtId="0" fontId="0" fillId="7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/>
    <xf numFmtId="0" fontId="0" fillId="5" borderId="1" xfId="0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66674</xdr:rowOff>
    </xdr:from>
    <xdr:to>
      <xdr:col>7</xdr:col>
      <xdr:colOff>187254</xdr:colOff>
      <xdr:row>10</xdr:row>
      <xdr:rowOff>114299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90549"/>
          <a:ext cx="4559229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F1" sqref="F1"/>
    </sheetView>
  </sheetViews>
  <sheetFormatPr defaultRowHeight="15" x14ac:dyDescent="0.25"/>
  <cols>
    <col min="1" max="1" width="4" customWidth="1"/>
    <col min="6" max="6" width="8.85546875" customWidth="1"/>
    <col min="7" max="7" width="11.5703125" customWidth="1"/>
    <col min="8" max="8" width="12.140625" customWidth="1"/>
  </cols>
  <sheetData>
    <row r="1" spans="1:9" ht="21" x14ac:dyDescent="0.35">
      <c r="F1" s="1" t="s">
        <v>0</v>
      </c>
    </row>
    <row r="2" spans="1:9" x14ac:dyDescent="0.25">
      <c r="C2" s="3" t="s">
        <v>1</v>
      </c>
    </row>
    <row r="4" spans="1:9" x14ac:dyDescent="0.25">
      <c r="A4" s="2">
        <v>1</v>
      </c>
      <c r="B4" t="s">
        <v>2</v>
      </c>
      <c r="G4" t="s">
        <v>3</v>
      </c>
    </row>
    <row r="5" spans="1:9" x14ac:dyDescent="0.25">
      <c r="A5" s="2">
        <v>2</v>
      </c>
      <c r="B5" t="s">
        <v>4</v>
      </c>
      <c r="G5" t="s">
        <v>5</v>
      </c>
    </row>
    <row r="6" spans="1:9" x14ac:dyDescent="0.25">
      <c r="A6" s="2">
        <v>3</v>
      </c>
      <c r="B6" t="s">
        <v>6</v>
      </c>
      <c r="G6" t="s">
        <v>7</v>
      </c>
    </row>
    <row r="7" spans="1:9" x14ac:dyDescent="0.25">
      <c r="A7" s="2">
        <v>4</v>
      </c>
      <c r="B7" t="s">
        <v>8</v>
      </c>
      <c r="G7" t="s">
        <v>9</v>
      </c>
    </row>
    <row r="8" spans="1:9" x14ac:dyDescent="0.25">
      <c r="A8" s="2">
        <v>5</v>
      </c>
      <c r="B8" t="s">
        <v>10</v>
      </c>
      <c r="G8" t="s">
        <v>11</v>
      </c>
    </row>
    <row r="11" spans="1:9" x14ac:dyDescent="0.25">
      <c r="B11" s="6" t="s">
        <v>12</v>
      </c>
      <c r="C11" s="6" t="s">
        <v>13</v>
      </c>
      <c r="D11" s="6" t="s">
        <v>14</v>
      </c>
      <c r="E11" s="6" t="s">
        <v>15</v>
      </c>
      <c r="G11" s="7" t="s">
        <v>16</v>
      </c>
      <c r="H11" s="7" t="s">
        <v>17</v>
      </c>
      <c r="I11" s="2"/>
    </row>
    <row r="12" spans="1:9" x14ac:dyDescent="0.25">
      <c r="B12" s="5">
        <v>0</v>
      </c>
      <c r="C12" s="5">
        <f>B12-1</f>
        <v>-1</v>
      </c>
      <c r="D12" s="5">
        <f>B12+1</f>
        <v>1</v>
      </c>
      <c r="E12" s="5">
        <f>(B13+B12)/2</f>
        <v>50</v>
      </c>
      <c r="G12" s="5">
        <v>-1</v>
      </c>
      <c r="H12" s="5" t="s">
        <v>18</v>
      </c>
      <c r="I12" s="2"/>
    </row>
    <row r="13" spans="1:9" x14ac:dyDescent="0.25">
      <c r="B13" s="5">
        <v>100</v>
      </c>
      <c r="C13" s="5">
        <f t="shared" ref="C13:C16" si="0">B13-1</f>
        <v>99</v>
      </c>
      <c r="D13" s="5">
        <f t="shared" ref="D13:D16" si="1">B13+1</f>
        <v>101</v>
      </c>
      <c r="E13" s="5">
        <f t="shared" ref="E13:E15" si="2">(B14+B13)/2</f>
        <v>125</v>
      </c>
      <c r="G13" s="5">
        <v>0</v>
      </c>
      <c r="H13" s="5" t="s">
        <v>18</v>
      </c>
      <c r="I13" s="2"/>
    </row>
    <row r="14" spans="1:9" x14ac:dyDescent="0.25">
      <c r="B14" s="5">
        <v>150</v>
      </c>
      <c r="C14" s="5">
        <f t="shared" si="0"/>
        <v>149</v>
      </c>
      <c r="D14" s="5">
        <f t="shared" si="1"/>
        <v>151</v>
      </c>
      <c r="E14" s="5">
        <f t="shared" si="2"/>
        <v>175</v>
      </c>
      <c r="G14" s="5">
        <v>1</v>
      </c>
      <c r="H14" s="5">
        <f>G14*10</f>
        <v>10</v>
      </c>
      <c r="I14" s="2"/>
    </row>
    <row r="15" spans="1:9" x14ac:dyDescent="0.25">
      <c r="B15" s="5">
        <v>200</v>
      </c>
      <c r="C15" s="5">
        <f t="shared" si="0"/>
        <v>199</v>
      </c>
      <c r="D15" s="5">
        <f t="shared" si="1"/>
        <v>201</v>
      </c>
      <c r="E15" s="5">
        <f t="shared" si="2"/>
        <v>225</v>
      </c>
      <c r="G15" s="5">
        <v>50</v>
      </c>
      <c r="H15" s="5">
        <f t="shared" ref="H15:H17" si="3">G15*10</f>
        <v>500</v>
      </c>
      <c r="I15" s="2"/>
    </row>
    <row r="16" spans="1:9" x14ac:dyDescent="0.25">
      <c r="B16" s="5">
        <v>250</v>
      </c>
      <c r="C16" s="5">
        <f t="shared" si="0"/>
        <v>249</v>
      </c>
      <c r="D16" s="5">
        <f t="shared" si="1"/>
        <v>251</v>
      </c>
      <c r="E16" s="5">
        <f>(500+B16)/2</f>
        <v>375</v>
      </c>
      <c r="G16" s="5">
        <v>99</v>
      </c>
      <c r="H16" s="5">
        <f t="shared" si="3"/>
        <v>990</v>
      </c>
      <c r="I16" s="2"/>
    </row>
    <row r="17" spans="7:9" x14ac:dyDescent="0.25">
      <c r="G17" s="5">
        <v>100</v>
      </c>
      <c r="H17" s="5">
        <f t="shared" si="3"/>
        <v>1000</v>
      </c>
      <c r="I17" s="2"/>
    </row>
    <row r="18" spans="7:9" x14ac:dyDescent="0.25">
      <c r="G18" s="5">
        <v>101</v>
      </c>
      <c r="H18" s="5">
        <f>G18*35</f>
        <v>3535</v>
      </c>
      <c r="I18" s="2"/>
    </row>
    <row r="19" spans="7:9" x14ac:dyDescent="0.25">
      <c r="G19" s="5">
        <v>125</v>
      </c>
      <c r="H19" s="5">
        <f t="shared" ref="H19:H21" si="4">G19*35</f>
        <v>4375</v>
      </c>
      <c r="I19" s="2"/>
    </row>
    <row r="20" spans="7:9" x14ac:dyDescent="0.25">
      <c r="G20" s="5">
        <v>149</v>
      </c>
      <c r="H20" s="5">
        <f t="shared" si="4"/>
        <v>5215</v>
      </c>
      <c r="I20" s="2"/>
    </row>
    <row r="21" spans="7:9" x14ac:dyDescent="0.25">
      <c r="G21" s="5">
        <v>150</v>
      </c>
      <c r="H21" s="5">
        <f t="shared" si="4"/>
        <v>5250</v>
      </c>
      <c r="I21" s="2"/>
    </row>
    <row r="22" spans="7:9" x14ac:dyDescent="0.25">
      <c r="G22" s="5">
        <v>151</v>
      </c>
      <c r="H22" s="5">
        <f>G22*50</f>
        <v>7550</v>
      </c>
      <c r="I22" s="2"/>
    </row>
    <row r="23" spans="7:9" x14ac:dyDescent="0.25">
      <c r="G23" s="5">
        <v>175</v>
      </c>
      <c r="H23" s="5">
        <f t="shared" ref="H23:H25" si="5">G23*50</f>
        <v>8750</v>
      </c>
      <c r="I23" s="2"/>
    </row>
    <row r="24" spans="7:9" x14ac:dyDescent="0.25">
      <c r="G24" s="5">
        <v>199</v>
      </c>
      <c r="H24" s="5">
        <f t="shared" si="5"/>
        <v>9950</v>
      </c>
      <c r="I24" s="2"/>
    </row>
    <row r="25" spans="7:9" x14ac:dyDescent="0.25">
      <c r="G25" s="5">
        <v>200</v>
      </c>
      <c r="H25" s="5">
        <f t="shared" si="5"/>
        <v>10000</v>
      </c>
      <c r="I25" s="2"/>
    </row>
    <row r="26" spans="7:9" x14ac:dyDescent="0.25">
      <c r="G26" s="5">
        <v>201</v>
      </c>
      <c r="H26" s="5">
        <f>G26*75</f>
        <v>15075</v>
      </c>
      <c r="I26" s="2"/>
    </row>
    <row r="27" spans="7:9" x14ac:dyDescent="0.25">
      <c r="G27" s="5">
        <v>225</v>
      </c>
      <c r="H27" s="5">
        <f t="shared" ref="H27:H29" si="6">G27*75</f>
        <v>16875</v>
      </c>
      <c r="I27" s="2"/>
    </row>
    <row r="28" spans="7:9" x14ac:dyDescent="0.25">
      <c r="G28" s="5">
        <v>249</v>
      </c>
      <c r="H28" s="5">
        <f t="shared" si="6"/>
        <v>18675</v>
      </c>
      <c r="I28" s="2"/>
    </row>
    <row r="29" spans="7:9" x14ac:dyDescent="0.25">
      <c r="G29" s="5">
        <v>250</v>
      </c>
      <c r="H29" s="5">
        <f t="shared" si="6"/>
        <v>18750</v>
      </c>
      <c r="I29" s="2"/>
    </row>
    <row r="30" spans="7:9" x14ac:dyDescent="0.25">
      <c r="G30" s="5">
        <v>251</v>
      </c>
      <c r="H30" s="5">
        <f>G30*150</f>
        <v>37650</v>
      </c>
      <c r="I30" s="2"/>
    </row>
    <row r="31" spans="7:9" x14ac:dyDescent="0.25">
      <c r="G31" s="8">
        <v>375</v>
      </c>
      <c r="H31" s="5">
        <f>G31*150</f>
        <v>56250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topLeftCell="A19" workbookViewId="0">
      <selection activeCell="F30" sqref="F30"/>
    </sheetView>
  </sheetViews>
  <sheetFormatPr defaultRowHeight="15" x14ac:dyDescent="0.25"/>
  <cols>
    <col min="2" max="2" width="6" customWidth="1"/>
    <col min="4" max="4" width="12.28515625" customWidth="1"/>
    <col min="7" max="7" width="10.7109375" customWidth="1"/>
    <col min="13" max="13" width="12.5703125" customWidth="1"/>
    <col min="16" max="16" width="12.5703125" customWidth="1"/>
    <col min="17" max="17" width="10.28515625" customWidth="1"/>
  </cols>
  <sheetData>
    <row r="2" spans="2:17" ht="26.25" x14ac:dyDescent="0.4">
      <c r="F2" s="9" t="s">
        <v>19</v>
      </c>
    </row>
    <row r="5" spans="2:17" ht="37.5" customHeight="1" x14ac:dyDescent="0.25">
      <c r="B5" s="11" t="s">
        <v>20</v>
      </c>
      <c r="C5" s="12" t="s">
        <v>21</v>
      </c>
      <c r="D5" s="12" t="s">
        <v>22</v>
      </c>
      <c r="E5" s="12" t="s">
        <v>23</v>
      </c>
      <c r="F5" s="12" t="s">
        <v>24</v>
      </c>
      <c r="G5" s="12" t="s">
        <v>25</v>
      </c>
      <c r="K5" s="11" t="s">
        <v>28</v>
      </c>
      <c r="L5" s="12" t="s">
        <v>21</v>
      </c>
      <c r="M5" s="12" t="s">
        <v>22</v>
      </c>
      <c r="N5" s="12" t="s">
        <v>23</v>
      </c>
      <c r="O5" s="12" t="s">
        <v>24</v>
      </c>
      <c r="P5" s="12" t="s">
        <v>25</v>
      </c>
      <c r="Q5" s="12" t="s">
        <v>30</v>
      </c>
    </row>
    <row r="6" spans="2:17" x14ac:dyDescent="0.25">
      <c r="B6" s="10">
        <v>1</v>
      </c>
      <c r="C6" s="5" t="s">
        <v>26</v>
      </c>
      <c r="D6" s="5" t="s">
        <v>26</v>
      </c>
      <c r="E6" s="5" t="s">
        <v>27</v>
      </c>
      <c r="F6" s="5" t="s">
        <v>26</v>
      </c>
      <c r="G6" s="5" t="s">
        <v>26</v>
      </c>
      <c r="K6" s="13">
        <v>1</v>
      </c>
      <c r="L6" s="4">
        <v>15</v>
      </c>
      <c r="M6" s="4">
        <v>20</v>
      </c>
      <c r="N6" s="4"/>
      <c r="O6" s="4">
        <v>15</v>
      </c>
      <c r="P6" s="4">
        <v>30</v>
      </c>
      <c r="Q6" s="14" t="s">
        <v>31</v>
      </c>
    </row>
    <row r="7" spans="2:17" x14ac:dyDescent="0.25">
      <c r="B7" s="10">
        <v>2</v>
      </c>
      <c r="C7" s="5" t="s">
        <v>26</v>
      </c>
      <c r="D7" s="5" t="s">
        <v>26</v>
      </c>
      <c r="E7" s="5" t="s">
        <v>27</v>
      </c>
      <c r="F7" s="5" t="s">
        <v>27</v>
      </c>
      <c r="G7" s="5" t="s">
        <v>26</v>
      </c>
      <c r="K7" s="13">
        <v>2</v>
      </c>
      <c r="L7" s="4">
        <v>15</v>
      </c>
      <c r="M7" s="4">
        <v>20</v>
      </c>
      <c r="N7" s="4"/>
      <c r="O7" s="4"/>
      <c r="P7" s="4">
        <v>30</v>
      </c>
      <c r="Q7" s="14" t="s">
        <v>31</v>
      </c>
    </row>
    <row r="8" spans="2:17" x14ac:dyDescent="0.25">
      <c r="B8" s="10">
        <v>3</v>
      </c>
      <c r="C8" s="5" t="s">
        <v>26</v>
      </c>
      <c r="D8" s="5" t="s">
        <v>26</v>
      </c>
      <c r="E8" s="5" t="s">
        <v>27</v>
      </c>
      <c r="F8" s="5" t="s">
        <v>26</v>
      </c>
      <c r="G8" s="5" t="s">
        <v>27</v>
      </c>
      <c r="K8" s="13">
        <v>3</v>
      </c>
      <c r="L8" s="4">
        <v>15</v>
      </c>
      <c r="M8" s="4">
        <v>20</v>
      </c>
      <c r="N8" s="4"/>
      <c r="O8" s="4">
        <v>15</v>
      </c>
      <c r="P8" s="4"/>
      <c r="Q8" s="4">
        <f>L8+M8+O8</f>
        <v>50</v>
      </c>
    </row>
    <row r="9" spans="2:17" x14ac:dyDescent="0.25">
      <c r="B9" s="10">
        <v>4</v>
      </c>
      <c r="C9" s="5" t="s">
        <v>27</v>
      </c>
      <c r="D9" s="5" t="s">
        <v>26</v>
      </c>
      <c r="E9" s="5" t="s">
        <v>27</v>
      </c>
      <c r="F9" s="5" t="s">
        <v>26</v>
      </c>
      <c r="G9" s="5" t="s">
        <v>27</v>
      </c>
      <c r="K9" s="13">
        <v>4</v>
      </c>
      <c r="L9" s="4"/>
      <c r="M9" s="4">
        <v>20</v>
      </c>
      <c r="N9" s="4"/>
      <c r="O9" s="4">
        <v>15</v>
      </c>
      <c r="P9" s="4"/>
      <c r="Q9" s="4">
        <f>M9+O9</f>
        <v>35</v>
      </c>
    </row>
    <row r="10" spans="2:17" x14ac:dyDescent="0.25">
      <c r="B10" s="10">
        <v>5</v>
      </c>
      <c r="C10" s="5" t="s">
        <v>26</v>
      </c>
      <c r="D10" s="5" t="s">
        <v>27</v>
      </c>
      <c r="E10" s="5" t="s">
        <v>27</v>
      </c>
      <c r="F10" s="5" t="s">
        <v>26</v>
      </c>
      <c r="G10" s="5" t="s">
        <v>27</v>
      </c>
      <c r="K10" s="13">
        <v>5</v>
      </c>
      <c r="L10" s="4">
        <v>15</v>
      </c>
      <c r="M10" s="4"/>
      <c r="N10" s="4"/>
      <c r="O10" s="4">
        <v>15</v>
      </c>
      <c r="P10" s="4"/>
      <c r="Q10" s="4">
        <f>L10+O10</f>
        <v>30</v>
      </c>
    </row>
    <row r="11" spans="2:17" x14ac:dyDescent="0.25">
      <c r="B11" s="10">
        <v>6</v>
      </c>
      <c r="C11" s="5" t="s">
        <v>27</v>
      </c>
      <c r="D11" s="5" t="s">
        <v>27</v>
      </c>
      <c r="E11" s="5" t="s">
        <v>27</v>
      </c>
      <c r="F11" s="5" t="s">
        <v>26</v>
      </c>
      <c r="G11" s="5" t="s">
        <v>27</v>
      </c>
      <c r="K11" s="13">
        <v>6</v>
      </c>
      <c r="L11" s="4"/>
      <c r="M11" s="4"/>
      <c r="N11" s="4"/>
      <c r="O11" s="4">
        <v>15</v>
      </c>
      <c r="P11" s="4"/>
      <c r="Q11" s="4">
        <v>15</v>
      </c>
    </row>
    <row r="12" spans="2:17" x14ac:dyDescent="0.25">
      <c r="B12" s="10">
        <v>7</v>
      </c>
      <c r="C12" s="5" t="s">
        <v>26</v>
      </c>
      <c r="D12" s="5" t="s">
        <v>26</v>
      </c>
      <c r="E12" s="5" t="s">
        <v>27</v>
      </c>
      <c r="F12" s="5" t="s">
        <v>27</v>
      </c>
      <c r="G12" s="5" t="s">
        <v>27</v>
      </c>
      <c r="K12" s="13">
        <v>7</v>
      </c>
      <c r="L12" s="4">
        <v>15</v>
      </c>
      <c r="M12" s="4">
        <v>20</v>
      </c>
      <c r="N12" s="4"/>
      <c r="O12" s="4"/>
      <c r="P12" s="4"/>
      <c r="Q12" s="4">
        <f>L12+M12</f>
        <v>35</v>
      </c>
    </row>
    <row r="13" spans="2:17" x14ac:dyDescent="0.25">
      <c r="B13" s="10">
        <v>8</v>
      </c>
      <c r="C13" s="5" t="s">
        <v>27</v>
      </c>
      <c r="D13" s="5" t="s">
        <v>26</v>
      </c>
      <c r="E13" s="5" t="s">
        <v>27</v>
      </c>
      <c r="F13" s="5" t="s">
        <v>27</v>
      </c>
      <c r="G13" s="5" t="s">
        <v>27</v>
      </c>
      <c r="K13" s="13">
        <v>8</v>
      </c>
      <c r="L13" s="4"/>
      <c r="M13" s="4">
        <v>20</v>
      </c>
      <c r="N13" s="4"/>
      <c r="O13" s="4"/>
      <c r="P13" s="4"/>
      <c r="Q13" s="4">
        <v>20</v>
      </c>
    </row>
    <row r="14" spans="2:17" x14ac:dyDescent="0.25">
      <c r="B14" s="10">
        <v>9</v>
      </c>
      <c r="C14" s="5" t="s">
        <v>26</v>
      </c>
      <c r="D14" s="5" t="s">
        <v>27</v>
      </c>
      <c r="E14" s="5" t="s">
        <v>27</v>
      </c>
      <c r="F14" s="5" t="s">
        <v>27</v>
      </c>
      <c r="G14" s="5" t="s">
        <v>27</v>
      </c>
      <c r="K14" s="13">
        <v>9</v>
      </c>
      <c r="L14" s="4">
        <v>15</v>
      </c>
      <c r="M14" s="4"/>
      <c r="N14" s="4"/>
      <c r="O14" s="4"/>
      <c r="P14" s="4"/>
      <c r="Q14" s="4">
        <v>15</v>
      </c>
    </row>
    <row r="15" spans="2:17" x14ac:dyDescent="0.25">
      <c r="B15" s="10">
        <v>10</v>
      </c>
      <c r="C15" s="5" t="s">
        <v>27</v>
      </c>
      <c r="D15" s="5" t="s">
        <v>27</v>
      </c>
      <c r="E15" s="5" t="s">
        <v>27</v>
      </c>
      <c r="F15" s="5" t="s">
        <v>27</v>
      </c>
      <c r="G15" s="5" t="s">
        <v>27</v>
      </c>
      <c r="K15" s="13">
        <v>10</v>
      </c>
      <c r="L15" s="4"/>
      <c r="M15" s="4"/>
      <c r="N15" s="4"/>
      <c r="O15" s="4"/>
      <c r="P15" s="4"/>
      <c r="Q15" s="14" t="s">
        <v>31</v>
      </c>
    </row>
    <row r="16" spans="2:17" x14ac:dyDescent="0.25">
      <c r="B16" s="10">
        <v>11</v>
      </c>
      <c r="C16" s="4"/>
      <c r="D16" s="4"/>
      <c r="E16" s="5" t="s">
        <v>26</v>
      </c>
      <c r="F16" s="4"/>
      <c r="G16" s="4"/>
      <c r="K16" s="13">
        <v>11</v>
      </c>
      <c r="L16" s="4"/>
      <c r="M16" s="4"/>
      <c r="N16" s="4" t="s">
        <v>29</v>
      </c>
      <c r="O16" s="4"/>
      <c r="P16" s="4"/>
      <c r="Q16" s="4"/>
    </row>
    <row r="19" spans="2:3" x14ac:dyDescent="0.25">
      <c r="B19" s="15" t="s">
        <v>32</v>
      </c>
      <c r="C19" s="16"/>
    </row>
    <row r="20" spans="2:3" x14ac:dyDescent="0.25">
      <c r="B20" s="5">
        <v>1</v>
      </c>
      <c r="C20" s="4" t="s">
        <v>21</v>
      </c>
    </row>
    <row r="21" spans="2:3" x14ac:dyDescent="0.25">
      <c r="B21" s="5">
        <v>2</v>
      </c>
      <c r="C21" s="4" t="s">
        <v>33</v>
      </c>
    </row>
    <row r="22" spans="2:3" x14ac:dyDescent="0.25">
      <c r="B22" s="5">
        <v>3</v>
      </c>
      <c r="C22" s="4" t="s">
        <v>34</v>
      </c>
    </row>
    <row r="23" spans="2:3" x14ac:dyDescent="0.25">
      <c r="B23" s="5">
        <v>4</v>
      </c>
      <c r="C23" s="4" t="s">
        <v>35</v>
      </c>
    </row>
    <row r="24" spans="2:3" x14ac:dyDescent="0.25">
      <c r="B24" s="5">
        <v>5</v>
      </c>
      <c r="C24" s="4" t="s">
        <v>36</v>
      </c>
    </row>
    <row r="25" spans="2:3" x14ac:dyDescent="0.25">
      <c r="B25" s="5">
        <v>6</v>
      </c>
      <c r="C25" s="4" t="s">
        <v>37</v>
      </c>
    </row>
    <row r="26" spans="2:3" x14ac:dyDescent="0.25">
      <c r="B26" s="5">
        <v>7</v>
      </c>
      <c r="C26" s="4" t="s">
        <v>38</v>
      </c>
    </row>
    <row r="27" spans="2:3" x14ac:dyDescent="0.25">
      <c r="B27" s="5">
        <v>8</v>
      </c>
      <c r="C27" s="4" t="s">
        <v>39</v>
      </c>
    </row>
    <row r="28" spans="2:3" x14ac:dyDescent="0.25">
      <c r="B28" s="5">
        <v>9</v>
      </c>
      <c r="C28" s="4"/>
    </row>
    <row r="29" spans="2:3" x14ac:dyDescent="0.25">
      <c r="B29" s="5">
        <v>10</v>
      </c>
      <c r="C29" s="4" t="s">
        <v>41</v>
      </c>
    </row>
    <row r="30" spans="2:3" x14ac:dyDescent="0.25">
      <c r="B30" s="5">
        <v>11</v>
      </c>
      <c r="C30" s="4" t="s">
        <v>40</v>
      </c>
    </row>
  </sheetData>
  <mergeCells count="1">
    <mergeCell ref="B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>
      <selection activeCell="J4" sqref="J4"/>
    </sheetView>
  </sheetViews>
  <sheetFormatPr defaultRowHeight="15" x14ac:dyDescent="0.25"/>
  <cols>
    <col min="1" max="1" width="12.42578125" customWidth="1"/>
    <col min="9" max="9" width="8.7109375" style="2" customWidth="1"/>
    <col min="10" max="19" width="8.7109375" customWidth="1"/>
  </cols>
  <sheetData>
    <row r="2" spans="1:20" ht="26.25" x14ac:dyDescent="0.4">
      <c r="G2" s="9" t="s">
        <v>42</v>
      </c>
      <c r="M2" s="20"/>
    </row>
    <row r="4" spans="1:20" s="2" customFormat="1" ht="36" customHeight="1" x14ac:dyDescent="0.25">
      <c r="J4" s="22" t="s">
        <v>43</v>
      </c>
      <c r="K4" s="22" t="s">
        <v>44</v>
      </c>
      <c r="L4" s="22" t="s">
        <v>51</v>
      </c>
      <c r="M4" s="22" t="s">
        <v>52</v>
      </c>
      <c r="N4" s="22" t="s">
        <v>45</v>
      </c>
      <c r="O4" s="22" t="s">
        <v>46</v>
      </c>
      <c r="P4" s="22" t="s">
        <v>47</v>
      </c>
      <c r="Q4" s="22" t="s">
        <v>48</v>
      </c>
      <c r="R4" s="22" t="s">
        <v>49</v>
      </c>
      <c r="S4" s="22" t="s">
        <v>50</v>
      </c>
      <c r="T4" s="17"/>
    </row>
    <row r="5" spans="1:20" ht="36" customHeight="1" x14ac:dyDescent="0.25">
      <c r="I5" s="22" t="s">
        <v>43</v>
      </c>
      <c r="J5" s="18"/>
      <c r="K5" s="19"/>
      <c r="L5" s="21"/>
      <c r="M5" s="19"/>
      <c r="N5" s="21"/>
      <c r="O5" s="21"/>
      <c r="P5" s="21"/>
      <c r="Q5" s="21"/>
      <c r="R5" s="21"/>
      <c r="S5" s="19"/>
    </row>
    <row r="6" spans="1:20" ht="36" customHeight="1" x14ac:dyDescent="0.25">
      <c r="I6" s="22" t="s">
        <v>44</v>
      </c>
      <c r="J6" s="21"/>
      <c r="K6" s="18"/>
      <c r="L6" s="19"/>
      <c r="M6" s="19"/>
      <c r="N6" s="19"/>
      <c r="O6" s="21"/>
      <c r="P6" s="21"/>
      <c r="Q6" s="19"/>
      <c r="R6" s="21"/>
      <c r="S6" s="19"/>
    </row>
    <row r="7" spans="1:20" ht="36" customHeight="1" x14ac:dyDescent="0.25">
      <c r="I7" s="22" t="s">
        <v>51</v>
      </c>
      <c r="J7" s="21"/>
      <c r="K7" s="21"/>
      <c r="L7" s="18"/>
      <c r="M7" s="21"/>
      <c r="N7" s="21"/>
      <c r="O7" s="21"/>
      <c r="P7" s="21"/>
      <c r="Q7" s="21"/>
      <c r="R7" s="21"/>
      <c r="S7" s="21"/>
    </row>
    <row r="8" spans="1:20" ht="36" customHeight="1" x14ac:dyDescent="0.25">
      <c r="I8" s="22" t="s">
        <v>52</v>
      </c>
      <c r="J8" s="21"/>
      <c r="K8" s="21"/>
      <c r="L8" s="21"/>
      <c r="M8" s="18"/>
      <c r="N8" s="21"/>
      <c r="O8" s="21"/>
      <c r="P8" s="21"/>
      <c r="Q8" s="21"/>
      <c r="R8" s="21"/>
      <c r="S8" s="21"/>
    </row>
    <row r="9" spans="1:20" ht="36" customHeight="1" x14ac:dyDescent="0.25">
      <c r="I9" s="22" t="s">
        <v>45</v>
      </c>
      <c r="J9" s="21"/>
      <c r="K9" s="19"/>
      <c r="L9" s="21"/>
      <c r="M9" s="21"/>
      <c r="N9" s="18"/>
      <c r="O9" s="19"/>
      <c r="P9" s="21"/>
      <c r="Q9" s="21"/>
      <c r="R9" s="21"/>
      <c r="S9" s="19"/>
    </row>
    <row r="10" spans="1:20" ht="36" customHeight="1" x14ac:dyDescent="0.25">
      <c r="I10" s="22" t="s">
        <v>46</v>
      </c>
      <c r="J10" s="21"/>
      <c r="K10" s="21"/>
      <c r="L10" s="21"/>
      <c r="M10" s="21"/>
      <c r="N10" s="21"/>
      <c r="O10" s="18"/>
      <c r="P10" s="19"/>
      <c r="Q10" s="21"/>
      <c r="R10" s="19"/>
      <c r="S10" s="19"/>
    </row>
    <row r="11" spans="1:20" ht="36" customHeight="1" x14ac:dyDescent="0.25">
      <c r="I11" s="22" t="s">
        <v>47</v>
      </c>
      <c r="J11" s="21"/>
      <c r="K11" s="21"/>
      <c r="L11" s="21"/>
      <c r="M11" s="21"/>
      <c r="N11" s="21"/>
      <c r="O11" s="21"/>
      <c r="P11" s="18"/>
      <c r="Q11" s="21"/>
      <c r="R11" s="19"/>
      <c r="S11" s="19"/>
    </row>
    <row r="12" spans="1:20" ht="36" customHeight="1" x14ac:dyDescent="0.25">
      <c r="A12" s="4" t="s">
        <v>53</v>
      </c>
      <c r="B12" s="4">
        <v>90</v>
      </c>
      <c r="I12" s="22" t="s">
        <v>48</v>
      </c>
      <c r="J12" s="21"/>
      <c r="K12" s="21"/>
      <c r="L12" s="21"/>
      <c r="M12" s="21"/>
      <c r="N12" s="21"/>
      <c r="O12" s="21"/>
      <c r="P12" s="21"/>
      <c r="Q12" s="18"/>
      <c r="R12" s="21"/>
      <c r="S12" s="21"/>
    </row>
    <row r="13" spans="1:20" ht="36" customHeight="1" x14ac:dyDescent="0.25">
      <c r="A13" s="4" t="s">
        <v>54</v>
      </c>
      <c r="B13" s="4">
        <v>18</v>
      </c>
      <c r="I13" s="22" t="s">
        <v>49</v>
      </c>
      <c r="J13" s="19"/>
      <c r="K13" s="21"/>
      <c r="L13" s="21"/>
      <c r="M13" s="21"/>
      <c r="N13" s="19"/>
      <c r="O13" s="21"/>
      <c r="P13" s="21"/>
      <c r="Q13" s="21"/>
      <c r="R13" s="18"/>
      <c r="S13" s="21"/>
    </row>
    <row r="14" spans="1:20" ht="36" customHeight="1" x14ac:dyDescent="0.25">
      <c r="A14" s="4" t="s">
        <v>55</v>
      </c>
      <c r="B14" s="4">
        <v>72</v>
      </c>
      <c r="I14" s="22" t="s">
        <v>50</v>
      </c>
      <c r="J14" s="21"/>
      <c r="K14" s="21"/>
      <c r="L14" s="21"/>
      <c r="M14" s="21"/>
      <c r="N14" s="21"/>
      <c r="O14" s="21"/>
      <c r="P14" s="21"/>
      <c r="Q14" s="21"/>
      <c r="R14" s="21"/>
      <c r="S14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tabSelected="1" topLeftCell="A4" workbookViewId="0">
      <selection activeCell="J19" sqref="J19"/>
    </sheetView>
  </sheetViews>
  <sheetFormatPr defaultRowHeight="15" x14ac:dyDescent="0.25"/>
  <cols>
    <col min="1" max="3" width="19.7109375" style="23" customWidth="1"/>
    <col min="6" max="6" width="20.140625" customWidth="1"/>
    <col min="7" max="7" width="17.85546875" customWidth="1"/>
    <col min="8" max="8" width="20.7109375" customWidth="1"/>
  </cols>
  <sheetData>
    <row r="2" spans="1:8" ht="26.25" x14ac:dyDescent="0.4">
      <c r="H2" s="9" t="s">
        <v>56</v>
      </c>
    </row>
    <row r="4" spans="1:8" x14ac:dyDescent="0.25">
      <c r="A4" s="25" t="s">
        <v>57</v>
      </c>
      <c r="B4" s="25" t="s">
        <v>58</v>
      </c>
      <c r="C4" s="25" t="s">
        <v>59</v>
      </c>
      <c r="F4" s="25" t="s">
        <v>57</v>
      </c>
      <c r="G4" s="25" t="s">
        <v>58</v>
      </c>
      <c r="H4" s="25" t="s">
        <v>59</v>
      </c>
    </row>
    <row r="5" spans="1:8" x14ac:dyDescent="0.25">
      <c r="A5" s="24" t="s">
        <v>60</v>
      </c>
      <c r="B5" s="24" t="s">
        <v>63</v>
      </c>
      <c r="C5" s="24" t="s">
        <v>61</v>
      </c>
      <c r="F5" s="24" t="s">
        <v>60</v>
      </c>
      <c r="G5" s="24" t="s">
        <v>63</v>
      </c>
      <c r="H5" s="24" t="s">
        <v>61</v>
      </c>
    </row>
    <row r="6" spans="1:8" x14ac:dyDescent="0.25">
      <c r="A6" s="24" t="s">
        <v>60</v>
      </c>
      <c r="B6" s="24" t="s">
        <v>62</v>
      </c>
      <c r="C6" s="24" t="s">
        <v>61</v>
      </c>
      <c r="F6" s="24" t="s">
        <v>60</v>
      </c>
      <c r="G6" s="24" t="s">
        <v>62</v>
      </c>
      <c r="H6" s="24" t="s">
        <v>64</v>
      </c>
    </row>
    <row r="7" spans="1:8" x14ac:dyDescent="0.25">
      <c r="A7" s="24" t="s">
        <v>60</v>
      </c>
      <c r="B7" s="24" t="s">
        <v>63</v>
      </c>
      <c r="C7" s="24" t="s">
        <v>64</v>
      </c>
      <c r="F7" s="24" t="s">
        <v>60</v>
      </c>
      <c r="G7" s="24" t="s">
        <v>65</v>
      </c>
      <c r="H7" s="24" t="s">
        <v>66</v>
      </c>
    </row>
    <row r="8" spans="1:8" x14ac:dyDescent="0.25">
      <c r="A8" s="24" t="s">
        <v>60</v>
      </c>
      <c r="B8" s="24" t="s">
        <v>62</v>
      </c>
      <c r="C8" s="24" t="s">
        <v>64</v>
      </c>
      <c r="F8" s="24" t="s">
        <v>67</v>
      </c>
      <c r="G8" s="24" t="s">
        <v>63</v>
      </c>
      <c r="H8" s="24" t="s">
        <v>64</v>
      </c>
    </row>
    <row r="9" spans="1:8" x14ac:dyDescent="0.25">
      <c r="A9" s="24" t="s">
        <v>60</v>
      </c>
      <c r="B9" s="24" t="s">
        <v>65</v>
      </c>
      <c r="C9" s="24" t="s">
        <v>64</v>
      </c>
      <c r="F9" s="24" t="s">
        <v>67</v>
      </c>
      <c r="G9" s="24" t="s">
        <v>62</v>
      </c>
      <c r="H9" s="24" t="s">
        <v>61</v>
      </c>
    </row>
    <row r="10" spans="1:8" x14ac:dyDescent="0.25">
      <c r="A10" s="24" t="s">
        <v>60</v>
      </c>
      <c r="B10" s="24" t="s">
        <v>63</v>
      </c>
      <c r="C10" s="24" t="s">
        <v>66</v>
      </c>
      <c r="F10" s="24" t="s">
        <v>67</v>
      </c>
      <c r="G10" s="24" t="s">
        <v>65</v>
      </c>
      <c r="H10" s="24" t="s">
        <v>66</v>
      </c>
    </row>
    <row r="11" spans="1:8" x14ac:dyDescent="0.25">
      <c r="A11" s="24" t="s">
        <v>60</v>
      </c>
      <c r="B11" s="24" t="s">
        <v>62</v>
      </c>
      <c r="C11" s="24" t="s">
        <v>66</v>
      </c>
      <c r="F11" s="24" t="s">
        <v>68</v>
      </c>
      <c r="G11" s="24" t="s">
        <v>63</v>
      </c>
      <c r="H11" s="24" t="s">
        <v>66</v>
      </c>
    </row>
    <row r="12" spans="1:8" x14ac:dyDescent="0.25">
      <c r="A12" s="24" t="s">
        <v>60</v>
      </c>
      <c r="B12" s="24" t="s">
        <v>65</v>
      </c>
      <c r="C12" s="24" t="s">
        <v>66</v>
      </c>
      <c r="F12" s="24" t="s">
        <v>68</v>
      </c>
      <c r="G12" s="24" t="s">
        <v>62</v>
      </c>
      <c r="H12" s="24" t="s">
        <v>61</v>
      </c>
    </row>
    <row r="13" spans="1:8" x14ac:dyDescent="0.25">
      <c r="A13" s="24" t="s">
        <v>67</v>
      </c>
      <c r="B13" s="24" t="s">
        <v>63</v>
      </c>
      <c r="C13" s="24" t="s">
        <v>61</v>
      </c>
      <c r="F13" s="29" t="s">
        <v>68</v>
      </c>
      <c r="G13" s="29" t="s">
        <v>65</v>
      </c>
      <c r="H13" s="29" t="s">
        <v>66</v>
      </c>
    </row>
    <row r="14" spans="1:8" x14ac:dyDescent="0.25">
      <c r="A14" s="24" t="s">
        <v>67</v>
      </c>
      <c r="B14" s="24" t="s">
        <v>62</v>
      </c>
      <c r="C14" s="24" t="s">
        <v>61</v>
      </c>
      <c r="F14" s="24" t="s">
        <v>69</v>
      </c>
      <c r="G14" s="24" t="s">
        <v>63</v>
      </c>
      <c r="H14" s="24" t="s">
        <v>61</v>
      </c>
    </row>
    <row r="15" spans="1:8" x14ac:dyDescent="0.25">
      <c r="A15" s="24" t="s">
        <v>67</v>
      </c>
      <c r="B15" s="24" t="s">
        <v>63</v>
      </c>
      <c r="C15" s="24" t="s">
        <v>64</v>
      </c>
      <c r="F15" s="24" t="s">
        <v>69</v>
      </c>
      <c r="G15" s="24" t="s">
        <v>62</v>
      </c>
      <c r="H15" s="24" t="s">
        <v>66</v>
      </c>
    </row>
    <row r="16" spans="1:8" x14ac:dyDescent="0.25">
      <c r="A16" s="24" t="s">
        <v>67</v>
      </c>
      <c r="B16" s="24" t="s">
        <v>62</v>
      </c>
      <c r="C16" s="24" t="s">
        <v>64</v>
      </c>
      <c r="E16" s="20"/>
      <c r="F16" s="24" t="s">
        <v>69</v>
      </c>
      <c r="G16" s="24" t="s">
        <v>65</v>
      </c>
      <c r="H16" s="24" t="s">
        <v>64</v>
      </c>
    </row>
    <row r="17" spans="1:8" x14ac:dyDescent="0.25">
      <c r="A17" s="24" t="s">
        <v>67</v>
      </c>
      <c r="B17" s="24" t="s">
        <v>65</v>
      </c>
      <c r="C17" s="24" t="s">
        <v>64</v>
      </c>
      <c r="E17" s="28"/>
      <c r="F17" s="28"/>
      <c r="G17" s="28"/>
      <c r="H17" s="28"/>
    </row>
    <row r="18" spans="1:8" x14ac:dyDescent="0.25">
      <c r="A18" s="24" t="s">
        <v>67</v>
      </c>
      <c r="B18" s="24" t="s">
        <v>63</v>
      </c>
      <c r="C18" s="24" t="s">
        <v>66</v>
      </c>
      <c r="E18" s="28"/>
    </row>
    <row r="19" spans="1:8" x14ac:dyDescent="0.25">
      <c r="A19" s="24" t="s">
        <v>67</v>
      </c>
      <c r="B19" s="24" t="s">
        <v>62</v>
      </c>
      <c r="C19" s="24" t="s">
        <v>66</v>
      </c>
      <c r="E19" s="28"/>
    </row>
    <row r="20" spans="1:8" x14ac:dyDescent="0.25">
      <c r="A20" s="24" t="s">
        <v>67</v>
      </c>
      <c r="B20" s="24" t="s">
        <v>65</v>
      </c>
      <c r="C20" s="24" t="s">
        <v>66</v>
      </c>
    </row>
    <row r="21" spans="1:8" x14ac:dyDescent="0.25">
      <c r="A21" s="24" t="s">
        <v>68</v>
      </c>
      <c r="B21" s="24" t="s">
        <v>63</v>
      </c>
      <c r="C21" s="24" t="s">
        <v>61</v>
      </c>
    </row>
    <row r="22" spans="1:8" x14ac:dyDescent="0.25">
      <c r="A22" s="24" t="s">
        <v>68</v>
      </c>
      <c r="B22" s="24" t="s">
        <v>62</v>
      </c>
      <c r="C22" s="24" t="s">
        <v>61</v>
      </c>
    </row>
    <row r="23" spans="1:8" x14ac:dyDescent="0.25">
      <c r="A23" s="24" t="s">
        <v>68</v>
      </c>
      <c r="B23" s="24" t="s">
        <v>63</v>
      </c>
      <c r="C23" s="24" t="s">
        <v>66</v>
      </c>
    </row>
    <row r="24" spans="1:8" x14ac:dyDescent="0.25">
      <c r="A24" s="24" t="s">
        <v>68</v>
      </c>
      <c r="B24" s="24" t="s">
        <v>62</v>
      </c>
      <c r="C24" s="24" t="s">
        <v>66</v>
      </c>
    </row>
    <row r="25" spans="1:8" x14ac:dyDescent="0.25">
      <c r="A25" s="24" t="s">
        <v>68</v>
      </c>
      <c r="B25" s="24" t="s">
        <v>65</v>
      </c>
      <c r="C25" s="24" t="s">
        <v>66</v>
      </c>
    </row>
    <row r="26" spans="1:8" x14ac:dyDescent="0.25">
      <c r="A26" s="24" t="s">
        <v>69</v>
      </c>
      <c r="B26" s="24" t="s">
        <v>63</v>
      </c>
      <c r="C26" s="24" t="s">
        <v>61</v>
      </c>
    </row>
    <row r="27" spans="1:8" x14ac:dyDescent="0.25">
      <c r="A27" s="24" t="s">
        <v>69</v>
      </c>
      <c r="B27" s="24" t="s">
        <v>62</v>
      </c>
      <c r="C27" s="24" t="s">
        <v>61</v>
      </c>
    </row>
    <row r="28" spans="1:8" x14ac:dyDescent="0.25">
      <c r="A28" s="24" t="s">
        <v>69</v>
      </c>
      <c r="B28" s="24" t="s">
        <v>63</v>
      </c>
      <c r="C28" s="24" t="s">
        <v>64</v>
      </c>
    </row>
    <row r="29" spans="1:8" x14ac:dyDescent="0.25">
      <c r="A29" s="24" t="s">
        <v>69</v>
      </c>
      <c r="B29" s="24" t="s">
        <v>62</v>
      </c>
      <c r="C29" s="24" t="s">
        <v>64</v>
      </c>
    </row>
    <row r="30" spans="1:8" x14ac:dyDescent="0.25">
      <c r="A30" s="24" t="s">
        <v>69</v>
      </c>
      <c r="B30" s="24" t="s">
        <v>65</v>
      </c>
      <c r="C30" s="24" t="s">
        <v>64</v>
      </c>
    </row>
    <row r="31" spans="1:8" x14ac:dyDescent="0.25">
      <c r="A31" s="24" t="s">
        <v>69</v>
      </c>
      <c r="B31" s="24" t="s">
        <v>63</v>
      </c>
      <c r="C31" s="24" t="s">
        <v>66</v>
      </c>
    </row>
    <row r="32" spans="1:8" x14ac:dyDescent="0.25">
      <c r="A32" s="26" t="s">
        <v>69</v>
      </c>
      <c r="B32" s="26" t="s">
        <v>62</v>
      </c>
      <c r="C32" s="26" t="s">
        <v>66</v>
      </c>
    </row>
    <row r="33" spans="1:4" x14ac:dyDescent="0.25">
      <c r="A33" s="24" t="s">
        <v>69</v>
      </c>
      <c r="B33" s="24" t="s">
        <v>65</v>
      </c>
      <c r="C33" s="24" t="s">
        <v>66</v>
      </c>
      <c r="D33" s="28"/>
    </row>
    <row r="34" spans="1:4" x14ac:dyDescent="0.25">
      <c r="A34" s="27"/>
      <c r="B34" s="27"/>
      <c r="C34" s="27"/>
      <c r="D34" s="28"/>
    </row>
    <row r="35" spans="1:4" x14ac:dyDescent="0.25">
      <c r="A35" s="27"/>
      <c r="B35" s="27"/>
      <c r="C35" s="27"/>
      <c r="D35" s="28"/>
    </row>
    <row r="36" spans="1:4" x14ac:dyDescent="0.25">
      <c r="A36" s="27"/>
      <c r="B36" s="27"/>
      <c r="C36" s="27"/>
      <c r="D36" s="28"/>
    </row>
    <row r="37" spans="1:4" x14ac:dyDescent="0.25">
      <c r="A37" s="27"/>
      <c r="B37" s="27"/>
      <c r="C37" s="27"/>
      <c r="D37" s="28"/>
    </row>
    <row r="38" spans="1:4" x14ac:dyDescent="0.25">
      <c r="A38" s="27"/>
      <c r="B38" s="27"/>
      <c r="C38" s="27"/>
      <c r="D38" s="28"/>
    </row>
    <row r="39" spans="1:4" x14ac:dyDescent="0.25">
      <c r="A39" s="27"/>
      <c r="B39" s="27"/>
      <c r="C39" s="27"/>
      <c r="D39" s="28"/>
    </row>
    <row r="40" spans="1:4" x14ac:dyDescent="0.25">
      <c r="A40" s="27"/>
      <c r="B40" s="27"/>
      <c r="C40" s="27"/>
      <c r="D40" s="28"/>
    </row>
    <row r="41" spans="1:4" x14ac:dyDescent="0.25">
      <c r="A41" s="27"/>
      <c r="B41" s="27"/>
      <c r="C41" s="27"/>
      <c r="D41" s="28"/>
    </row>
    <row r="42" spans="1:4" x14ac:dyDescent="0.25">
      <c r="A42" s="27"/>
      <c r="B42" s="27"/>
      <c r="C42" s="27"/>
      <c r="D42" s="28"/>
    </row>
    <row r="43" spans="1:4" x14ac:dyDescent="0.25">
      <c r="A43" s="27"/>
      <c r="B43" s="27"/>
      <c r="C43" s="27"/>
      <c r="D43" s="28"/>
    </row>
    <row r="44" spans="1:4" x14ac:dyDescent="0.25">
      <c r="A44" s="27"/>
      <c r="B44" s="27"/>
      <c r="C44" s="27"/>
      <c r="D44" s="28"/>
    </row>
    <row r="45" spans="1:4" x14ac:dyDescent="0.25">
      <c r="A45" s="27"/>
      <c r="B45" s="27"/>
      <c r="C45" s="27"/>
      <c r="D45" s="28"/>
    </row>
    <row r="46" spans="1:4" x14ac:dyDescent="0.25">
      <c r="A46" s="27"/>
      <c r="B46" s="27"/>
      <c r="C46" s="27"/>
      <c r="D46" s="28"/>
    </row>
    <row r="47" spans="1:4" x14ac:dyDescent="0.25">
      <c r="A47" s="27"/>
      <c r="B47" s="27"/>
      <c r="C47" s="27"/>
      <c r="D47" s="28"/>
    </row>
    <row r="48" spans="1:4" x14ac:dyDescent="0.25">
      <c r="A48" s="27"/>
      <c r="B48" s="27"/>
      <c r="C48" s="27"/>
      <c r="D48" s="28"/>
    </row>
    <row r="49" spans="1:4" x14ac:dyDescent="0.25">
      <c r="A49" s="27"/>
      <c r="B49" s="27"/>
      <c r="C49" s="27"/>
      <c r="D49" s="28"/>
    </row>
    <row r="50" spans="1:4" x14ac:dyDescent="0.25">
      <c r="A50" s="27"/>
      <c r="B50" s="27"/>
      <c r="C50" s="27"/>
      <c r="D50" s="28"/>
    </row>
    <row r="51" spans="1:4" x14ac:dyDescent="0.25">
      <c r="A51" s="27"/>
      <c r="B51" s="27"/>
      <c r="C51" s="27"/>
      <c r="D51" s="28"/>
    </row>
    <row r="52" spans="1:4" x14ac:dyDescent="0.25">
      <c r="A52" s="27"/>
      <c r="B52" s="27"/>
      <c r="C52" s="27"/>
      <c r="D52" s="28"/>
    </row>
    <row r="53" spans="1:4" x14ac:dyDescent="0.25">
      <c r="A53" s="27"/>
      <c r="B53" s="27"/>
      <c r="C53" s="27"/>
      <c r="D53" s="28"/>
    </row>
    <row r="54" spans="1:4" x14ac:dyDescent="0.25">
      <c r="A54" s="27"/>
      <c r="B54" s="27"/>
      <c r="C54" s="27"/>
      <c r="D54" s="28"/>
    </row>
    <row r="55" spans="1:4" x14ac:dyDescent="0.25">
      <c r="A55" s="27"/>
      <c r="B55" s="27"/>
      <c r="C55" s="27"/>
      <c r="D55" s="28"/>
    </row>
    <row r="56" spans="1:4" x14ac:dyDescent="0.25">
      <c r="A56" s="27"/>
      <c r="B56" s="27"/>
      <c r="C56" s="27"/>
      <c r="D56" s="28"/>
    </row>
    <row r="57" spans="1:4" x14ac:dyDescent="0.25">
      <c r="A57" s="27"/>
      <c r="B57" s="27"/>
      <c r="C57" s="27"/>
      <c r="D57" s="28"/>
    </row>
    <row r="58" spans="1:4" x14ac:dyDescent="0.25">
      <c r="A58" s="27"/>
      <c r="B58" s="27"/>
      <c r="C58" s="27"/>
      <c r="D58" s="28"/>
    </row>
  </sheetData>
  <autoFilter ref="A4:H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2023-03-10T04:17:39Z</dcterms:created>
  <dcterms:modified xsi:type="dcterms:W3CDTF">2023-03-12T05:39:28Z</dcterms:modified>
</cp:coreProperties>
</file>