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 activeTab="1"/>
  </bookViews>
  <sheets>
    <sheet name="data" sheetId="1" r:id="rId1"/>
    <sheet name="graph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<sst xmlns="http://schemas.openxmlformats.org/spreadsheetml/2006/main" count="129">
  <si>
    <t>Time</t>
  </si>
  <si>
    <t>Pos</t>
  </si>
  <si>
    <t>Ctrl</t>
  </si>
  <si>
    <t>Angle</t>
  </si>
  <si>
    <t>Angle Raw Rate</t>
  </si>
  <si>
    <t>Accel Limit Rate</t>
  </si>
  <si>
    <t>butt1</t>
  </si>
  <si>
    <t>butt2</t>
  </si>
  <si>
    <t>Butt Filter Rate</t>
  </si>
  <si>
    <t>accel</t>
  </si>
  <si>
    <t>raw rate</t>
  </si>
  <si>
    <t>acc lmt rate</t>
  </si>
  <si>
    <t>filtered rate</t>
  </si>
  <si>
    <t>2015-02-20 15:09:59,043:Sensor</t>
  </si>
  <si>
    <t>2015-02-20 15:09:59,049:Sensor</t>
  </si>
  <si>
    <t>2015-02-20 15:09:59,065:Sensor</t>
  </si>
  <si>
    <t>2015-02-20 15:09:59,062:Sensor</t>
  </si>
  <si>
    <t>2015-02-20 15:09:59,089:Sensor</t>
  </si>
  <si>
    <t>2015-02-20 15:09:59,085:Sensor</t>
  </si>
  <si>
    <t>2015-02-20 15:09:59,102:Sensor</t>
  </si>
  <si>
    <t>2015-02-20 15:09:59,108:Sensor</t>
  </si>
  <si>
    <t>2015-02-20 15:09:59,117:Sensor</t>
  </si>
  <si>
    <t>2015-02-20 15:09:59,125:Sensor</t>
  </si>
  <si>
    <t>2015-02-20 15:09:59,144:Sensor</t>
  </si>
  <si>
    <t>2015-02-20 15:09:59,141:Sensor</t>
  </si>
  <si>
    <t>2015-02-20 15:09:59,167:Sensor</t>
  </si>
  <si>
    <t>2015-02-20 15:09:59,165:Sensor</t>
  </si>
  <si>
    <t>2015-02-20 15:09:59,184:Sensor</t>
  </si>
  <si>
    <t>2015-02-20 15:09:59,198:Sensor</t>
  </si>
  <si>
    <t>2015-02-20 15:09:59,207:Sensor</t>
  </si>
  <si>
    <t>2015-02-20 15:09:59,226:Sensor</t>
  </si>
  <si>
    <t>2015-02-20 15:09:59,223:Sensor</t>
  </si>
  <si>
    <t>2015-02-20 15:09:59,250:Sensor</t>
  </si>
  <si>
    <t>2015-02-20 15:09:59,249:Sensor</t>
  </si>
  <si>
    <t>2015-02-20 15:09:59,266:Sensor</t>
  </si>
  <si>
    <t>2015-02-20 15:09:59,263:Sensor</t>
  </si>
  <si>
    <t>2015-02-20 15:09:59,279:Sensor</t>
  </si>
  <si>
    <t>2015-02-20 15:09:59,289:Sensor</t>
  </si>
  <si>
    <t>2015-02-20 15:09:59,308:Sensor</t>
  </si>
  <si>
    <t>2015-02-20 15:09:59,305:Sensor</t>
  </si>
  <si>
    <t>2015-02-20 15:09:59,331:Sensor</t>
  </si>
  <si>
    <t>2015-02-20 15:09:59,322:Sensor</t>
  </si>
  <si>
    <t>2015-02-20 15:09:59,345:Sensor</t>
  </si>
  <si>
    <t>2015-02-20 15:09:59,361:Sensor</t>
  </si>
  <si>
    <t>2015-02-20 15:09:59,388:Sensor</t>
  </si>
  <si>
    <t>2015-02-20 15:09:59,390:Sensor</t>
  </si>
  <si>
    <t>2015-02-20 15:09:59,407:Sensor</t>
  </si>
  <si>
    <t>2015-02-20 15:09:59,421:Sensor</t>
  </si>
  <si>
    <t>2015-02-20 15:09:59,437:Sensor</t>
  </si>
  <si>
    <t>2015-02-20 15:09:59,444:Sensor</t>
  </si>
  <si>
    <t>2015-02-20 15:09:59,466:Sensor</t>
  </si>
  <si>
    <t>2015-02-20 15:09:59,461:Sensor</t>
  </si>
  <si>
    <t>2015-02-20 15:09:59,489:Sensor</t>
  </si>
  <si>
    <t>2015-02-20 15:09:59,480:Sensor</t>
  </si>
  <si>
    <t>2015-02-20 15:09:59,502:Sensor</t>
  </si>
  <si>
    <t>2015-02-20 15:09:59,503:Sensor</t>
  </si>
  <si>
    <t>2015-02-20 15:09:59,516:Sensor</t>
  </si>
  <si>
    <t>2015-02-20 15:09:59,519:Sensor</t>
  </si>
  <si>
    <t>2015-02-20 15:09:59,545:Sensor</t>
  </si>
  <si>
    <t>2015-02-20 15:09:59,542:Sensor</t>
  </si>
  <si>
    <t>2015-02-20 15:09:59,568:Sensor</t>
  </si>
  <si>
    <t>2015-02-20 15:09:59,565:Sensor</t>
  </si>
  <si>
    <t>2015-02-20 15:09:59,582:Sensor</t>
  </si>
  <si>
    <t>2015-02-20 15:09:59,596:Sensor</t>
  </si>
  <si>
    <t>2015-02-20 15:09:59,605:Sensor</t>
  </si>
  <si>
    <t>2015-02-20 15:09:59,625:Sensor</t>
  </si>
  <si>
    <t>2015-02-20 15:09:59,621:Sensor</t>
  </si>
  <si>
    <t>2015-02-20 15:09:59,651:Sensor</t>
  </si>
  <si>
    <t>2015-02-20 15:09:59,644:Sensor</t>
  </si>
  <si>
    <t>2015-02-20 15:09:59,664:Sensor</t>
  </si>
  <si>
    <t>2015-02-20 15:09:59,661:Sensor</t>
  </si>
  <si>
    <t>2015-02-20 15:09:59,677:Sensor</t>
  </si>
  <si>
    <t>2015-02-20 15:09:59,684:Sensor</t>
  </si>
  <si>
    <t>2015-02-20 15:09:59,707:Sensor</t>
  </si>
  <si>
    <t>2015-02-20 15:09:59,709:Sensor</t>
  </si>
  <si>
    <t>2015-02-20 15:09:59,732:Sensor</t>
  </si>
  <si>
    <t>2015-02-20 15:09:59,723:Sensor</t>
  </si>
  <si>
    <t>2015-02-20 15:09:59,744:Sensor</t>
  </si>
  <si>
    <t>2015-02-20 15:09:59,747:Sensor</t>
  </si>
  <si>
    <t>2015-02-20 15:09:59,759:Sensor</t>
  </si>
  <si>
    <t>2015-02-20 15:09:59,763:Sensor</t>
  </si>
  <si>
    <t>2015-02-20 15:09:59,789:Sensor</t>
  </si>
  <si>
    <t>2015-02-20 15:09:59,816:Sensor</t>
  </si>
  <si>
    <t>2015-02-20 15:09:59,832:Sensor</t>
  </si>
  <si>
    <t>2015-02-20 15:09:59,851:Sensor</t>
  </si>
  <si>
    <t>2015-02-20 15:09:59,875:Sensor</t>
  </si>
  <si>
    <t>2015-02-20 15:09:59,891:Sensor</t>
  </si>
  <si>
    <t>2015-02-20 15:09:59,881:Sensor</t>
  </si>
  <si>
    <t>2015-02-20 15:09:59,910:Sensor</t>
  </si>
  <si>
    <t>2015-02-20 15:09:59,911:Sensor</t>
  </si>
  <si>
    <t>2015-02-20 15:09:59,917:Sensor</t>
  </si>
  <si>
    <t>2015-02-20 15:09:59,921:Sensor</t>
  </si>
  <si>
    <t>2015-02-20 15:09:59,954:Sensor</t>
  </si>
  <si>
    <t>2015-02-20 15:09:59,971:Sensor</t>
  </si>
  <si>
    <t>2015-02-20 15:09:59,963:Sensor</t>
  </si>
  <si>
    <t>2015-02-20 15:09:59,986:Sensor</t>
  </si>
  <si>
    <t>2015-02-20 15:09:59,983:Sensor</t>
  </si>
  <si>
    <t>2015-02-20 15:10:00,003:Sensor</t>
  </si>
  <si>
    <t>2015-02-20 15:10:00,010:Sensor</t>
  </si>
  <si>
    <t>2015-02-20 15:10:00,030:Sensor</t>
  </si>
  <si>
    <t>2015-02-20 15:10:00,032:Sensor</t>
  </si>
  <si>
    <t>2015-02-20 15:10:00,048:Sensor</t>
  </si>
  <si>
    <t>2015-02-20 15:10:00,042:Sensor</t>
  </si>
  <si>
    <t>2015-02-20 15:10:00,062:Sensor</t>
  </si>
  <si>
    <t>2015-02-20 15:10:00,068:Sensor</t>
  </si>
  <si>
    <t>2015-02-20 15:10:00,079:Sensor</t>
  </si>
  <si>
    <t>2015-02-20 15:10:00,084:Sensor</t>
  </si>
  <si>
    <t>2015-02-20 15:10:00,107:Sensor</t>
  </si>
  <si>
    <t>2015-02-20 15:10:00,109:Sensor</t>
  </si>
  <si>
    <t>2015-02-20 15:10:00,132:Sensor</t>
  </si>
  <si>
    <t>2015-02-20 15:10:00,128:Sensor</t>
  </si>
  <si>
    <t>2015-02-20 15:10:00,141:Sensor</t>
  </si>
  <si>
    <t>2015-02-20 15:10:00,144:Sensor</t>
  </si>
  <si>
    <t>2015-02-20 15:10:00,157:Sensor</t>
  </si>
  <si>
    <t>2015-02-20 15:10:00,161:Sensor</t>
  </si>
  <si>
    <t>2015-02-20 15:10:00,190:Sensor</t>
  </si>
  <si>
    <t>2015-02-20 15:10:00,211:Sensor</t>
  </si>
  <si>
    <t>2015-02-20 15:10:00,220:Sensor</t>
  </si>
  <si>
    <t>2015-02-20 15:10:00,229:Sensor</t>
  </si>
  <si>
    <t>2015-02-20 15:10:00,247:Sensor</t>
  </si>
  <si>
    <t>2015-02-20 15:10:00,244:Sensor</t>
  </si>
  <si>
    <t>2015-02-20 15:10:00,266:Sensor</t>
  </si>
  <si>
    <t>2015-02-20 15:10:00,270:Sensor</t>
  </si>
  <si>
    <t>2015-02-20 15:10:00,295:Sensor</t>
  </si>
  <si>
    <t>2015-02-20 15:10:00,286:Sensor</t>
  </si>
  <si>
    <t>2015-02-20 15:10:00,305:Sensor</t>
  </si>
  <si>
    <t>2015-02-20 15:10:00,309:Sensor</t>
  </si>
  <si>
    <t>2015-02-20 15:10:00,325:Sensor</t>
  </si>
  <si>
    <t>2015-02-20 15:10:00,328:Sensor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</si>
</sst>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data!$E$2:$E$131</c:f>
              <c:numCache>
                <c:ptCount val="130"/>
                <c:pt idx="0">
                  <c:v>43.956043956044</c:v>
                </c:pt>
                <c:pt idx="1">
                  <c:v>43.956043956044</c:v>
                </c:pt>
                <c:pt idx="2">
                  <c:v>43.956043956044</c:v>
                </c:pt>
                <c:pt idx="3">
                  <c:v>43.9120879120879</c:v>
                </c:pt>
                <c:pt idx="4">
                  <c:v>43.956043956044</c:v>
                </c:pt>
                <c:pt idx="5">
                  <c:v>43.9120879120879</c:v>
                </c:pt>
                <c:pt idx="6">
                  <c:v>43.956043956044</c:v>
                </c:pt>
                <c:pt idx="7">
                  <c:v>45.2307692307692</c:v>
                </c:pt>
                <c:pt idx="8">
                  <c:v>44.7032967032967</c:v>
                </c:pt>
                <c:pt idx="9">
                  <c:v>45.1428571428571</c:v>
                </c:pt>
                <c:pt idx="10">
                  <c:v>45.8021978021978</c:v>
                </c:pt>
                <c:pt idx="11">
                  <c:v>46.7252747252747</c:v>
                </c:pt>
                <c:pt idx="12">
                  <c:v>47.5604395604396</c:v>
                </c:pt>
                <c:pt idx="13">
                  <c:v>48.6153846153846</c:v>
                </c:pt>
                <c:pt idx="14">
                  <c:v>49.4065934065934</c:v>
                </c:pt>
                <c:pt idx="15">
                  <c:v>50.4175824175824</c:v>
                </c:pt>
                <c:pt idx="16">
                  <c:v>51.032967032967</c:v>
                </c:pt>
                <c:pt idx="17">
                  <c:v>51.4285714285714</c:v>
                </c:pt>
                <c:pt idx="18">
                  <c:v>51.3846153846154</c:v>
                </c:pt>
                <c:pt idx="19">
                  <c:v>51.3406593406593</c:v>
                </c:pt>
                <c:pt idx="20">
                  <c:v>51.3406593406593</c:v>
                </c:pt>
                <c:pt idx="21">
                  <c:v>51.3406593406593</c:v>
                </c:pt>
                <c:pt idx="22">
                  <c:v>51.4285714285714</c:v>
                </c:pt>
                <c:pt idx="23">
                  <c:v>51.5164835164835</c:v>
                </c:pt>
                <c:pt idx="24">
                  <c:v>51.6923076923077</c:v>
                </c:pt>
                <c:pt idx="25">
                  <c:v>51.8681318681319</c:v>
                </c:pt>
                <c:pt idx="26">
                  <c:v>52</c:v>
                </c:pt>
                <c:pt idx="27">
                  <c:v>52.1758241758242</c:v>
                </c:pt>
                <c:pt idx="28">
                  <c:v>52.3076923076923</c:v>
                </c:pt>
                <c:pt idx="29">
                  <c:v>52.3516483516484</c:v>
                </c:pt>
                <c:pt idx="30">
                  <c:v>52.3516483516484</c:v>
                </c:pt>
                <c:pt idx="31">
                  <c:v>52.3516483516484</c:v>
                </c:pt>
                <c:pt idx="32">
                  <c:v>52.3516483516484</c:v>
                </c:pt>
                <c:pt idx="33">
                  <c:v>52.3516483516484</c:v>
                </c:pt>
                <c:pt idx="34">
                  <c:v>52.3956043956044</c:v>
                </c:pt>
                <c:pt idx="35">
                  <c:v>52.3956043956044</c:v>
                </c:pt>
                <c:pt idx="36">
                  <c:v>52.3956043956044</c:v>
                </c:pt>
                <c:pt idx="37">
                  <c:v>52.4395604395604</c:v>
                </c:pt>
                <c:pt idx="38">
                  <c:v>52.4395604395604</c:v>
                </c:pt>
                <c:pt idx="39">
                  <c:v>52.4835164835165</c:v>
                </c:pt>
                <c:pt idx="40">
                  <c:v>52.5714285714286</c:v>
                </c:pt>
                <c:pt idx="41">
                  <c:v>52.5274725274725</c:v>
                </c:pt>
                <c:pt idx="42">
                  <c:v>52.5714285714286</c:v>
                </c:pt>
                <c:pt idx="43">
                  <c:v>52.5714285714286</c:v>
                </c:pt>
                <c:pt idx="44">
                  <c:v>52.5274725274725</c:v>
                </c:pt>
                <c:pt idx="45">
                  <c:v>52.5714285714286</c:v>
                </c:pt>
                <c:pt idx="46">
                  <c:v>52.5714285714286</c:v>
                </c:pt>
                <c:pt idx="47">
                  <c:v>52.6153846153846</c:v>
                </c:pt>
                <c:pt idx="48">
                  <c:v>52.6153846153846</c:v>
                </c:pt>
                <c:pt idx="49">
                  <c:v>52.6153846153846</c:v>
                </c:pt>
                <c:pt idx="50">
                  <c:v>52.6593406593407</c:v>
                </c:pt>
                <c:pt idx="51">
                  <c:v>52.6593406593407</c:v>
                </c:pt>
                <c:pt idx="52">
                  <c:v>52.6593406593407</c:v>
                </c:pt>
                <c:pt idx="53">
                  <c:v>52.6593406593407</c:v>
                </c:pt>
                <c:pt idx="54">
                  <c:v>52.6593406593407</c:v>
                </c:pt>
                <c:pt idx="55">
                  <c:v>52.6593406593407</c:v>
                </c:pt>
                <c:pt idx="56">
                  <c:v>52.6593406593407</c:v>
                </c:pt>
                <c:pt idx="57">
                  <c:v>52.6593406593407</c:v>
                </c:pt>
                <c:pt idx="58">
                  <c:v>52.6593406593407</c:v>
                </c:pt>
                <c:pt idx="59">
                  <c:v>52.6593406593407</c:v>
                </c:pt>
                <c:pt idx="60">
                  <c:v>52.6593406593407</c:v>
                </c:pt>
                <c:pt idx="61">
                  <c:v>52.7032967032967</c:v>
                </c:pt>
                <c:pt idx="62">
                  <c:v>52.6153846153846</c:v>
                </c:pt>
                <c:pt idx="63">
                  <c:v>52.6593406593407</c:v>
                </c:pt>
                <c:pt idx="64">
                  <c:v>52.6593406593407</c:v>
                </c:pt>
                <c:pt idx="65">
                  <c:v>52.6153846153846</c:v>
                </c:pt>
                <c:pt idx="66">
                  <c:v>52.6593406593407</c:v>
                </c:pt>
                <c:pt idx="67">
                  <c:v>52.6593406593407</c:v>
                </c:pt>
                <c:pt idx="68">
                  <c:v>52.6153846153846</c:v>
                </c:pt>
                <c:pt idx="69">
                  <c:v>52.6593406593407</c:v>
                </c:pt>
                <c:pt idx="70">
                  <c:v>52.6593406593407</c:v>
                </c:pt>
                <c:pt idx="71">
                  <c:v>52.6153846153846</c:v>
                </c:pt>
                <c:pt idx="72">
                  <c:v>52.7032967032967</c:v>
                </c:pt>
                <c:pt idx="73">
                  <c:v>52.7472527472528</c:v>
                </c:pt>
                <c:pt idx="74">
                  <c:v>52.7032967032967</c:v>
                </c:pt>
                <c:pt idx="75">
                  <c:v>52.7472527472528</c:v>
                </c:pt>
                <c:pt idx="76">
                  <c:v>52.7912087912088</c:v>
                </c:pt>
                <c:pt idx="77">
                  <c:v>52.7472527472528</c:v>
                </c:pt>
                <c:pt idx="78">
                  <c:v>52.7472527472528</c:v>
                </c:pt>
                <c:pt idx="79">
                  <c:v>52.7912087912088</c:v>
                </c:pt>
                <c:pt idx="80">
                  <c:v>52.7032967032967</c:v>
                </c:pt>
                <c:pt idx="81">
                  <c:v>52.7032967032967</c:v>
                </c:pt>
                <c:pt idx="82">
                  <c:v>52.7032967032967</c:v>
                </c:pt>
                <c:pt idx="83">
                  <c:v>52.7032967032967</c:v>
                </c:pt>
                <c:pt idx="84">
                  <c:v>52.7472527472528</c:v>
                </c:pt>
                <c:pt idx="85">
                  <c:v>52.7472527472528</c:v>
                </c:pt>
                <c:pt idx="86">
                  <c:v>52.7032967032967</c:v>
                </c:pt>
                <c:pt idx="87">
                  <c:v>52.7472527472528</c:v>
                </c:pt>
                <c:pt idx="88">
                  <c:v>52.7472527472528</c:v>
                </c:pt>
                <c:pt idx="89">
                  <c:v>52.7032967032967</c:v>
                </c:pt>
                <c:pt idx="90">
                  <c:v>52.7032967032967</c:v>
                </c:pt>
                <c:pt idx="91">
                  <c:v>52.7472527472528</c:v>
                </c:pt>
                <c:pt idx="92">
                  <c:v>52.7032967032967</c:v>
                </c:pt>
                <c:pt idx="93">
                  <c:v>52.7472527472528</c:v>
                </c:pt>
                <c:pt idx="94">
                  <c:v>52.7032967032967</c:v>
                </c:pt>
                <c:pt idx="95">
                  <c:v>52.7032967032967</c:v>
                </c:pt>
                <c:pt idx="96">
                  <c:v>52.7032967032967</c:v>
                </c:pt>
                <c:pt idx="97">
                  <c:v>52.7032967032967</c:v>
                </c:pt>
                <c:pt idx="98">
                  <c:v>52.7032967032967</c:v>
                </c:pt>
                <c:pt idx="99">
                  <c:v>52.7472527472528</c:v>
                </c:pt>
                <c:pt idx="100">
                  <c:v>52.7472527472528</c:v>
                </c:pt>
                <c:pt idx="101">
                  <c:v>52.7032967032967</c:v>
                </c:pt>
                <c:pt idx="102">
                  <c:v>52.7472527472528</c:v>
                </c:pt>
                <c:pt idx="103">
                  <c:v>52.7032967032967</c:v>
                </c:pt>
                <c:pt idx="104">
                  <c:v>52.7032967032967</c:v>
                </c:pt>
                <c:pt idx="105">
                  <c:v>52.7032967032967</c:v>
                </c:pt>
                <c:pt idx="106">
                  <c:v>52.7472527472528</c:v>
                </c:pt>
                <c:pt idx="107">
                  <c:v>52.7032967032967</c:v>
                </c:pt>
                <c:pt idx="108">
                  <c:v>52.7032967032967</c:v>
                </c:pt>
                <c:pt idx="109">
                  <c:v>52.7032967032967</c:v>
                </c:pt>
                <c:pt idx="110">
                  <c:v>52.7032967032967</c:v>
                </c:pt>
                <c:pt idx="111">
                  <c:v>52.7032967032967</c:v>
                </c:pt>
                <c:pt idx="112">
                  <c:v>52.7032967032967</c:v>
                </c:pt>
                <c:pt idx="113">
                  <c:v>52.7032967032967</c:v>
                </c:pt>
                <c:pt idx="114">
                  <c:v>52.7032967032967</c:v>
                </c:pt>
                <c:pt idx="115">
                  <c:v>52.7032967032967</c:v>
                </c:pt>
                <c:pt idx="116">
                  <c:v>52.7032967032967</c:v>
                </c:pt>
                <c:pt idx="117">
                  <c:v>52.7032967032967</c:v>
                </c:pt>
                <c:pt idx="118">
                  <c:v>52.7032967032967</c:v>
                </c:pt>
                <c:pt idx="119">
                  <c:v>52.6593406593407</c:v>
                </c:pt>
                <c:pt idx="120">
                  <c:v>52.7032967032967</c:v>
                </c:pt>
                <c:pt idx="121">
                  <c:v>52.7032967032967</c:v>
                </c:pt>
                <c:pt idx="122">
                  <c:v>52.7032967032967</c:v>
                </c:pt>
                <c:pt idx="123">
                  <c:v>52.7032967032967</c:v>
                </c:pt>
                <c:pt idx="124">
                  <c:v>52.7032967032967</c:v>
                </c:pt>
                <c:pt idx="125">
                  <c:v>52.7032967032967</c:v>
                </c:pt>
                <c:pt idx="126">
                  <c:v>52.7032967032967</c:v>
                </c:pt>
                <c:pt idx="127">
                  <c:v>52.7032967032967</c:v>
                </c:pt>
                <c:pt idx="128">
                  <c:v>52.7032967032967</c:v>
                </c:pt>
                <c:pt idx="129">
                  <c:v>52.7032967032967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Angle/deg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>
        <c:manualLayout>
          <c:xMode val="edge"/>
          <c:yMode val="edge"/>
          <c:x val="0.0482100238663484"/>
          <c:y val="0.0284751474304971"/>
          <c:w val="0.944033412887828"/>
          <c:h val="0.946756529064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data!$F$2:$F$131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-4.39560439560525</c:v>
                </c:pt>
                <c:pt idx="4">
                  <c:v>4.39560439560525</c:v>
                </c:pt>
                <c:pt idx="5">
                  <c:v>-4.39560439560213</c:v>
                </c:pt>
                <c:pt idx="6">
                  <c:v>4.39560439560525</c:v>
                </c:pt>
                <c:pt idx="7">
                  <c:v>127.472527472552</c:v>
                </c:pt>
                <c:pt idx="8">
                  <c:v>-52.7472527472631</c:v>
                </c:pt>
                <c:pt idx="9">
                  <c:v>43.9560439560213</c:v>
                </c:pt>
                <c:pt idx="10">
                  <c:v>65.9340659340788</c:v>
                </c:pt>
                <c:pt idx="11">
                  <c:v>92.3076923077118</c:v>
                </c:pt>
                <c:pt idx="12">
                  <c:v>83.5164835164405</c:v>
                </c:pt>
                <c:pt idx="13">
                  <c:v>105.494505494526</c:v>
                </c:pt>
                <c:pt idx="14">
                  <c:v>79.1208791208953</c:v>
                </c:pt>
                <c:pt idx="15">
                  <c:v>101.098901098921</c:v>
                </c:pt>
                <c:pt idx="16">
                  <c:v>61.5384615384298</c:v>
                </c:pt>
                <c:pt idx="17">
                  <c:v>39.5604395604473</c:v>
                </c:pt>
                <c:pt idx="18">
                  <c:v>-4.39560439560525</c:v>
                </c:pt>
                <c:pt idx="19">
                  <c:v>-4.39560439560525</c:v>
                </c:pt>
                <c:pt idx="20">
                  <c:v>0</c:v>
                </c:pt>
                <c:pt idx="21">
                  <c:v>0</c:v>
                </c:pt>
                <c:pt idx="22">
                  <c:v>8.79120879121051</c:v>
                </c:pt>
                <c:pt idx="23">
                  <c:v>8.79120879120426</c:v>
                </c:pt>
                <c:pt idx="24">
                  <c:v>17.582417582421</c:v>
                </c:pt>
                <c:pt idx="25">
                  <c:v>17.582417582421</c:v>
                </c:pt>
                <c:pt idx="26">
                  <c:v>13.1868131868158</c:v>
                </c:pt>
                <c:pt idx="27">
                  <c:v>17.5824175824099</c:v>
                </c:pt>
                <c:pt idx="28">
                  <c:v>13.1868131868158</c:v>
                </c:pt>
                <c:pt idx="29">
                  <c:v>4.39560439560525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4.39560439560213</c:v>
                </c:pt>
                <c:pt idx="35">
                  <c:v>0</c:v>
                </c:pt>
                <c:pt idx="36">
                  <c:v>0</c:v>
                </c:pt>
                <c:pt idx="37">
                  <c:v>4.39560439560213</c:v>
                </c:pt>
                <c:pt idx="38">
                  <c:v>0</c:v>
                </c:pt>
                <c:pt idx="39">
                  <c:v>4.39560439560525</c:v>
                </c:pt>
                <c:pt idx="40">
                  <c:v>8.79120879121051</c:v>
                </c:pt>
                <c:pt idx="41">
                  <c:v>-4.39560439560213</c:v>
                </c:pt>
                <c:pt idx="42">
                  <c:v>4.39560439560525</c:v>
                </c:pt>
                <c:pt idx="43">
                  <c:v>0</c:v>
                </c:pt>
                <c:pt idx="44">
                  <c:v>-4.39560439560525</c:v>
                </c:pt>
                <c:pt idx="45">
                  <c:v>4.39560439560213</c:v>
                </c:pt>
                <c:pt idx="46">
                  <c:v>0</c:v>
                </c:pt>
                <c:pt idx="47">
                  <c:v>4.39560439560525</c:v>
                </c:pt>
                <c:pt idx="48">
                  <c:v>0</c:v>
                </c:pt>
                <c:pt idx="49">
                  <c:v>0</c:v>
                </c:pt>
                <c:pt idx="50">
                  <c:v>4.39560439560525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4.39560439560525</c:v>
                </c:pt>
                <c:pt idx="62">
                  <c:v>-8.79120879120426</c:v>
                </c:pt>
                <c:pt idx="63">
                  <c:v>4.39560439560525</c:v>
                </c:pt>
                <c:pt idx="64">
                  <c:v>0</c:v>
                </c:pt>
                <c:pt idx="65">
                  <c:v>-4.39560439560525</c:v>
                </c:pt>
                <c:pt idx="66">
                  <c:v>4.39560439560213</c:v>
                </c:pt>
                <c:pt idx="67">
                  <c:v>0</c:v>
                </c:pt>
                <c:pt idx="68">
                  <c:v>-4.39560439560525</c:v>
                </c:pt>
                <c:pt idx="69">
                  <c:v>4.39560439560525</c:v>
                </c:pt>
                <c:pt idx="70">
                  <c:v>0</c:v>
                </c:pt>
                <c:pt idx="71">
                  <c:v>-4.39560439560525</c:v>
                </c:pt>
                <c:pt idx="72">
                  <c:v>8.79120879121051</c:v>
                </c:pt>
                <c:pt idx="73">
                  <c:v>4.39560439560213</c:v>
                </c:pt>
                <c:pt idx="74">
                  <c:v>-4.39560439560525</c:v>
                </c:pt>
                <c:pt idx="75">
                  <c:v>4.39560439560525</c:v>
                </c:pt>
                <c:pt idx="76">
                  <c:v>4.39560439560525</c:v>
                </c:pt>
                <c:pt idx="77">
                  <c:v>-4.39560439560213</c:v>
                </c:pt>
                <c:pt idx="78">
                  <c:v>0</c:v>
                </c:pt>
                <c:pt idx="79">
                  <c:v>4.39560439560525</c:v>
                </c:pt>
                <c:pt idx="80">
                  <c:v>-8.79120879120426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4.39560439560213</c:v>
                </c:pt>
                <c:pt idx="85">
                  <c:v>0</c:v>
                </c:pt>
                <c:pt idx="86">
                  <c:v>-4.39560439560525</c:v>
                </c:pt>
                <c:pt idx="87">
                  <c:v>4.39560439560213</c:v>
                </c:pt>
                <c:pt idx="88">
                  <c:v>0</c:v>
                </c:pt>
                <c:pt idx="89">
                  <c:v>-4.39560439560525</c:v>
                </c:pt>
                <c:pt idx="90">
                  <c:v>0</c:v>
                </c:pt>
                <c:pt idx="91">
                  <c:v>4.39560439560213</c:v>
                </c:pt>
                <c:pt idx="92">
                  <c:v>-4.39560439560525</c:v>
                </c:pt>
                <c:pt idx="93">
                  <c:v>4.39560439560525</c:v>
                </c:pt>
                <c:pt idx="94">
                  <c:v>-4.39560439560525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4.39560439560525</c:v>
                </c:pt>
                <c:pt idx="100">
                  <c:v>0</c:v>
                </c:pt>
                <c:pt idx="101">
                  <c:v>-4.39560439560525</c:v>
                </c:pt>
                <c:pt idx="102">
                  <c:v>4.39560439560213</c:v>
                </c:pt>
                <c:pt idx="103">
                  <c:v>-4.39560439560525</c:v>
                </c:pt>
                <c:pt idx="104">
                  <c:v>0</c:v>
                </c:pt>
                <c:pt idx="105">
                  <c:v>0</c:v>
                </c:pt>
                <c:pt idx="106">
                  <c:v>4.39560439560525</c:v>
                </c:pt>
                <c:pt idx="107">
                  <c:v>-4.39560439560525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-4.39560439560525</c:v>
                </c:pt>
                <c:pt idx="120">
                  <c:v>4.39560439560213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data!$G$2:$G$131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-4.39560439560525</c:v>
                </c:pt>
                <c:pt idx="4">
                  <c:v>4.39560439560525</c:v>
                </c:pt>
                <c:pt idx="5">
                  <c:v>-4.39560439560213</c:v>
                </c:pt>
                <c:pt idx="6">
                  <c:v>4.39560439560525</c:v>
                </c:pt>
                <c:pt idx="7">
                  <c:v>0</c:v>
                </c:pt>
                <c:pt idx="8">
                  <c:v>0</c:v>
                </c:pt>
                <c:pt idx="9">
                  <c:v>43.9560439560213</c:v>
                </c:pt>
                <c:pt idx="10">
                  <c:v>65.9340659340788</c:v>
                </c:pt>
                <c:pt idx="11">
                  <c:v>92.3076923077118</c:v>
                </c:pt>
                <c:pt idx="12">
                  <c:v>83.5164835164405</c:v>
                </c:pt>
                <c:pt idx="13">
                  <c:v>105.494505494526</c:v>
                </c:pt>
                <c:pt idx="14">
                  <c:v>79.1208791208953</c:v>
                </c:pt>
                <c:pt idx="15">
                  <c:v>101.098901098921</c:v>
                </c:pt>
                <c:pt idx="16">
                  <c:v>61.5384615384298</c:v>
                </c:pt>
                <c:pt idx="17">
                  <c:v>39.5604395604473</c:v>
                </c:pt>
                <c:pt idx="18">
                  <c:v>-4.39560439560525</c:v>
                </c:pt>
                <c:pt idx="19">
                  <c:v>-4.39560439560525</c:v>
                </c:pt>
                <c:pt idx="20">
                  <c:v>0</c:v>
                </c:pt>
                <c:pt idx="21">
                  <c:v>0</c:v>
                </c:pt>
                <c:pt idx="22">
                  <c:v>8.79120879121051</c:v>
                </c:pt>
                <c:pt idx="23">
                  <c:v>8.79120879120426</c:v>
                </c:pt>
                <c:pt idx="24">
                  <c:v>17.582417582421</c:v>
                </c:pt>
                <c:pt idx="25">
                  <c:v>17.582417582421</c:v>
                </c:pt>
                <c:pt idx="26">
                  <c:v>13.1868131868158</c:v>
                </c:pt>
                <c:pt idx="27">
                  <c:v>17.5824175824099</c:v>
                </c:pt>
                <c:pt idx="28">
                  <c:v>13.1868131868158</c:v>
                </c:pt>
                <c:pt idx="29">
                  <c:v>4.39560439560525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4.39560439560213</c:v>
                </c:pt>
                <c:pt idx="35">
                  <c:v>0</c:v>
                </c:pt>
                <c:pt idx="36">
                  <c:v>0</c:v>
                </c:pt>
                <c:pt idx="37">
                  <c:v>4.39560439560213</c:v>
                </c:pt>
                <c:pt idx="38">
                  <c:v>0</c:v>
                </c:pt>
                <c:pt idx="39">
                  <c:v>4.39560439560525</c:v>
                </c:pt>
                <c:pt idx="40">
                  <c:v>8.79120879121051</c:v>
                </c:pt>
                <c:pt idx="41">
                  <c:v>-4.39560439560213</c:v>
                </c:pt>
                <c:pt idx="42">
                  <c:v>4.39560439560525</c:v>
                </c:pt>
                <c:pt idx="43">
                  <c:v>0</c:v>
                </c:pt>
                <c:pt idx="44">
                  <c:v>-4.39560439560525</c:v>
                </c:pt>
                <c:pt idx="45">
                  <c:v>4.39560439560213</c:v>
                </c:pt>
                <c:pt idx="46">
                  <c:v>0</c:v>
                </c:pt>
                <c:pt idx="47">
                  <c:v>4.39560439560525</c:v>
                </c:pt>
                <c:pt idx="48">
                  <c:v>0</c:v>
                </c:pt>
                <c:pt idx="49">
                  <c:v>0</c:v>
                </c:pt>
                <c:pt idx="50">
                  <c:v>4.39560439560525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4.39560439560525</c:v>
                </c:pt>
                <c:pt idx="62">
                  <c:v>-8.79120879120426</c:v>
                </c:pt>
                <c:pt idx="63">
                  <c:v>4.39560439560525</c:v>
                </c:pt>
                <c:pt idx="64">
                  <c:v>0</c:v>
                </c:pt>
                <c:pt idx="65">
                  <c:v>-4.39560439560525</c:v>
                </c:pt>
                <c:pt idx="66">
                  <c:v>4.39560439560213</c:v>
                </c:pt>
                <c:pt idx="67">
                  <c:v>0</c:v>
                </c:pt>
                <c:pt idx="68">
                  <c:v>-4.39560439560525</c:v>
                </c:pt>
                <c:pt idx="69">
                  <c:v>4.39560439560525</c:v>
                </c:pt>
                <c:pt idx="70">
                  <c:v>0</c:v>
                </c:pt>
                <c:pt idx="71">
                  <c:v>-4.39560439560525</c:v>
                </c:pt>
                <c:pt idx="72">
                  <c:v>8.79120879121051</c:v>
                </c:pt>
                <c:pt idx="73">
                  <c:v>4.39560439560213</c:v>
                </c:pt>
                <c:pt idx="74">
                  <c:v>-4.39560439560525</c:v>
                </c:pt>
                <c:pt idx="75">
                  <c:v>4.39560439560525</c:v>
                </c:pt>
                <c:pt idx="76">
                  <c:v>4.39560439560525</c:v>
                </c:pt>
                <c:pt idx="77">
                  <c:v>-4.39560439560213</c:v>
                </c:pt>
                <c:pt idx="78">
                  <c:v>0</c:v>
                </c:pt>
                <c:pt idx="79">
                  <c:v>4.39560439560525</c:v>
                </c:pt>
                <c:pt idx="80">
                  <c:v>-8.79120879120426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4.39560439560213</c:v>
                </c:pt>
                <c:pt idx="85">
                  <c:v>0</c:v>
                </c:pt>
                <c:pt idx="86">
                  <c:v>-4.39560439560525</c:v>
                </c:pt>
                <c:pt idx="87">
                  <c:v>4.39560439560213</c:v>
                </c:pt>
                <c:pt idx="88">
                  <c:v>0</c:v>
                </c:pt>
                <c:pt idx="89">
                  <c:v>-4.39560439560525</c:v>
                </c:pt>
                <c:pt idx="90">
                  <c:v>0</c:v>
                </c:pt>
                <c:pt idx="91">
                  <c:v>4.39560439560213</c:v>
                </c:pt>
                <c:pt idx="92">
                  <c:v>-4.39560439560525</c:v>
                </c:pt>
                <c:pt idx="93">
                  <c:v>4.39560439560525</c:v>
                </c:pt>
                <c:pt idx="94">
                  <c:v>-4.39560439560525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4.39560439560525</c:v>
                </c:pt>
                <c:pt idx="100">
                  <c:v>0</c:v>
                </c:pt>
                <c:pt idx="101">
                  <c:v>-4.39560439560525</c:v>
                </c:pt>
                <c:pt idx="102">
                  <c:v>4.39560439560213</c:v>
                </c:pt>
                <c:pt idx="103">
                  <c:v>-4.39560439560525</c:v>
                </c:pt>
                <c:pt idx="104">
                  <c:v>0</c:v>
                </c:pt>
                <c:pt idx="105">
                  <c:v>0</c:v>
                </c:pt>
                <c:pt idx="106">
                  <c:v>4.39560439560525</c:v>
                </c:pt>
                <c:pt idx="107">
                  <c:v>-4.39560439560525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-4.39560439560525</c:v>
                </c:pt>
                <c:pt idx="120">
                  <c:v>4.39560439560213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data!$J$2:$J$131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-1.22863507692332</c:v>
                </c:pt>
                <c:pt idx="4">
                  <c:v>-0.0106278267428592</c:v>
                </c:pt>
                <c:pt idx="5">
                  <c:v>-1.02114606187086</c:v>
                </c:pt>
                <c:pt idx="6">
                  <c:v>0.353399121302098</c:v>
                </c:pt>
                <c:pt idx="7">
                  <c:v>0.537919867803999</c:v>
                </c:pt>
                <c:pt idx="8">
                  <c:v>0.591438240404338</c:v>
                </c:pt>
                <c:pt idx="9">
                  <c:v>12.7403101032238</c:v>
                </c:pt>
                <c:pt idx="10">
                  <c:v>31.096883625574</c:v>
                </c:pt>
                <c:pt idx="11">
                  <c:v>54.8346381870076</c:v>
                </c:pt>
                <c:pt idx="12">
                  <c:v>71.5539823014669</c:v>
                </c:pt>
                <c:pt idx="13">
                  <c:v>88.0733804687029</c:v>
                </c:pt>
                <c:pt idx="14">
                  <c:v>91.6111633351079</c:v>
                </c:pt>
                <c:pt idx="15">
                  <c:v>96.5815794789262</c:v>
                </c:pt>
                <c:pt idx="16">
                  <c:v>88.1844306092296</c:v>
                </c:pt>
                <c:pt idx="17">
                  <c:v>72.4895166656296</c:v>
                </c:pt>
                <c:pt idx="18">
                  <c:v>45.4532585141317</c:v>
                </c:pt>
                <c:pt idx="19">
                  <c:v>22.0679833236212</c:v>
                </c:pt>
                <c:pt idx="20">
                  <c:v>6.50308109523242</c:v>
                </c:pt>
                <c:pt idx="21">
                  <c:v>-1.79917305473914</c:v>
                </c:pt>
                <c:pt idx="22">
                  <c:v>-2.28367167601109</c:v>
                </c:pt>
                <c:pt idx="23">
                  <c:v>0.259602278719394</c:v>
                </c:pt>
                <c:pt idx="24">
                  <c:v>6.06879634696346</c:v>
                </c:pt>
                <c:pt idx="25">
                  <c:v>11.3287017741106</c:v>
                </c:pt>
                <c:pt idx="26">
                  <c:v>13.959049378019</c:v>
                </c:pt>
                <c:pt idx="27">
                  <c:v>16.1879375395576</c:v>
                </c:pt>
                <c:pt idx="28">
                  <c:v>16.1335612102183</c:v>
                </c:pt>
                <c:pt idx="29">
                  <c:v>12.9815954869984</c:v>
                </c:pt>
                <c:pt idx="30">
                  <c:v>8.38036443019975</c:v>
                </c:pt>
                <c:pt idx="31">
                  <c:v>4.34240349176572</c:v>
                </c:pt>
                <c:pt idx="32">
                  <c:v>1.50393322805264</c:v>
                </c:pt>
                <c:pt idx="33">
                  <c:v>-0.0735585995368603</c:v>
                </c:pt>
                <c:pt idx="34">
                  <c:v>0.523730456947263</c:v>
                </c:pt>
                <c:pt idx="35">
                  <c:v>0.463922084314017</c:v>
                </c:pt>
                <c:pt idx="36">
                  <c:v>0.436545601648865</c:v>
                </c:pt>
                <c:pt idx="37">
                  <c:v>1.53609858226381</c:v>
                </c:pt>
                <c:pt idx="38">
                  <c:v>1.41048664875858</c:v>
                </c:pt>
                <c:pt idx="39">
                  <c:v>2.32919605478391</c:v>
                </c:pt>
                <c:pt idx="40">
                  <c:v>4.37222208016604</c:v>
                </c:pt>
                <c:pt idx="41">
                  <c:v>2.59966303594921</c:v>
                </c:pt>
                <c:pt idx="42">
                  <c:v>2.80521307869598</c:v>
                </c:pt>
                <c:pt idx="43">
                  <c:v>1.84566478903989</c:v>
                </c:pt>
                <c:pt idx="44">
                  <c:v>-0.154558905885074</c:v>
                </c:pt>
                <c:pt idx="45">
                  <c:v>0.455146511438355</c:v>
                </c:pt>
                <c:pt idx="46">
                  <c:v>0.296487937590765</c:v>
                </c:pt>
                <c:pt idx="47">
                  <c:v>1.50211506137418</c:v>
                </c:pt>
                <c:pt idx="48">
                  <c:v>1.42945961443915</c:v>
                </c:pt>
                <c:pt idx="49">
                  <c:v>1.13627555423842</c:v>
                </c:pt>
                <c:pt idx="50">
                  <c:v>1.93731377593645</c:v>
                </c:pt>
                <c:pt idx="51">
                  <c:v>1.58022546032652</c:v>
                </c:pt>
                <c:pt idx="52">
                  <c:v>1.12894987270338</c:v>
                </c:pt>
                <c:pt idx="53">
                  <c:v>0.638068952551851</c:v>
                </c:pt>
                <c:pt idx="54">
                  <c:v>0.263279674861607</c:v>
                </c:pt>
                <c:pt idx="55">
                  <c:v>0.0375323180527537</c:v>
                </c:pt>
                <c:pt idx="56">
                  <c:v>-0.0657830236902165</c:v>
                </c:pt>
                <c:pt idx="57">
                  <c:v>-0.0906834244203952</c:v>
                </c:pt>
                <c:pt idx="58">
                  <c:v>-0.0764957686587452</c:v>
                </c:pt>
                <c:pt idx="59">
                  <c:v>-0.0500003346838277</c:v>
                </c:pt>
                <c:pt idx="60">
                  <c:v>-0.0255727510061441</c:v>
                </c:pt>
                <c:pt idx="61">
                  <c:v>1.22004567718156</c:v>
                </c:pt>
                <c:pt idx="62">
                  <c:v>-1.2172684428837</c:v>
                </c:pt>
                <c:pt idx="63">
                  <c:v>-0.21372666082778</c:v>
                </c:pt>
                <c:pt idx="64">
                  <c:v>-0.151824937520945</c:v>
                </c:pt>
                <c:pt idx="65">
                  <c:v>-1.1914643047391</c:v>
                </c:pt>
                <c:pt idx="66">
                  <c:v>0.0945320538235743</c:v>
                </c:pt>
                <c:pt idx="67">
                  <c:v>0.312342577173593</c:v>
                </c:pt>
                <c:pt idx="68">
                  <c:v>-0.788170751094218</c:v>
                </c:pt>
                <c:pt idx="69">
                  <c:v>0.363887154064337</c:v>
                </c:pt>
                <c:pt idx="70">
                  <c:v>0.453734938130079</c:v>
                </c:pt>
                <c:pt idx="71">
                  <c:v>-0.737749695497638</c:v>
                </c:pt>
                <c:pt idx="72">
                  <c:v>1.59178640148751</c:v>
                </c:pt>
                <c:pt idx="73">
                  <c:v>2.8999779363687</c:v>
                </c:pt>
                <c:pt idx="74">
                  <c:v>1.50883920408835</c:v>
                </c:pt>
                <c:pt idx="75">
                  <c:v>2.04366743956962</c:v>
                </c:pt>
                <c:pt idx="76">
                  <c:v>2.65414781985338</c:v>
                </c:pt>
                <c:pt idx="77">
                  <c:v>0.918838023311142</c:v>
                </c:pt>
                <c:pt idx="78">
                  <c:v>0.242140257899626</c:v>
                </c:pt>
                <c:pt idx="79">
                  <c:v>1.00362310258942</c:v>
                </c:pt>
                <c:pt idx="80">
                  <c:v>-1.57515199949013</c:v>
                </c:pt>
                <c:pt idx="81">
                  <c:v>-1.76208289989601</c:v>
                </c:pt>
                <c:pt idx="82">
                  <c:v>-1.60879396348294</c:v>
                </c:pt>
                <c:pt idx="83">
                  <c:v>-1.11145957353077</c:v>
                </c:pt>
                <c:pt idx="84">
                  <c:v>0.622350680992469</c:v>
                </c:pt>
                <c:pt idx="85">
                  <c:v>1.00509294077164</c:v>
                </c:pt>
                <c:pt idx="86">
                  <c:v>-0.21424184461437</c:v>
                </c:pt>
                <c:pt idx="87">
                  <c:v>0.733918929968309</c:v>
                </c:pt>
                <c:pt idx="88">
                  <c:v>0.639762068139203</c:v>
                </c:pt>
                <c:pt idx="89">
                  <c:v>-0.677870665164494</c:v>
                </c:pt>
                <c:pt idx="90">
                  <c:v>-0.873834453399323</c:v>
                </c:pt>
                <c:pt idx="91">
                  <c:v>0.387189074507745</c:v>
                </c:pt>
                <c:pt idx="92">
                  <c:v>-0.590424055620506</c:v>
                </c:pt>
                <c:pt idx="93">
                  <c:v>0.681494630696653</c:v>
                </c:pt>
                <c:pt idx="94">
                  <c:v>-0.49350508964385</c:v>
                </c:pt>
                <c:pt idx="95">
                  <c:v>-0.557852087441987</c:v>
                </c:pt>
                <c:pt idx="96">
                  <c:v>-0.556384697272177</c:v>
                </c:pt>
                <c:pt idx="97">
                  <c:v>-0.405665067490683</c:v>
                </c:pt>
                <c:pt idx="98">
                  <c:v>-0.233998272731551</c:v>
                </c:pt>
                <c:pt idx="99">
                  <c:v>1.12863453625092</c:v>
                </c:pt>
                <c:pt idx="100">
                  <c:v>1.22155731787718</c:v>
                </c:pt>
                <c:pt idx="101">
                  <c:v>-0.17581821667472</c:v>
                </c:pt>
                <c:pt idx="102">
                  <c:v>0.688480137472163</c:v>
                </c:pt>
                <c:pt idx="103">
                  <c:v>-0.65667091174775</c:v>
                </c:pt>
                <c:pt idx="104">
                  <c:v>-0.747234255579993</c:v>
                </c:pt>
                <c:pt idx="105">
                  <c:v>-0.705493283913063</c:v>
                </c:pt>
                <c:pt idx="106">
                  <c:v>0.730716295169923</c:v>
                </c:pt>
                <c:pt idx="107">
                  <c:v>-0.267264069402606</c:v>
                </c:pt>
                <c:pt idx="108">
                  <c:v>-0.31957741908729</c:v>
                </c:pt>
                <c:pt idx="109">
                  <c:v>-0.377429571639921</c:v>
                </c:pt>
                <c:pt idx="110">
                  <c:v>-0.29947969716981</c:v>
                </c:pt>
                <c:pt idx="111">
                  <c:v>-0.186501487281231</c:v>
                </c:pt>
                <c:pt idx="112">
                  <c:v>-0.0895452831830555</c:v>
                </c:pt>
                <c:pt idx="113">
                  <c:v>-0.0253620101800748</c:v>
                </c:pt>
                <c:pt idx="114">
                  <c:v>0.00797572390264964</c:v>
                </c:pt>
                <c:pt idx="115">
                  <c:v>0.0195857493165471</c:v>
                </c:pt>
                <c:pt idx="116">
                  <c:v>0.0190941140583629</c:v>
                </c:pt>
                <c:pt idx="117">
                  <c:v>0.0137395294160422</c:v>
                </c:pt>
                <c:pt idx="118">
                  <c:v>0.00782218734995831</c:v>
                </c:pt>
                <c:pt idx="119">
                  <c:v>-1.22536602653836</c:v>
                </c:pt>
                <c:pt idx="120">
                  <c:v>-0.0101203193174863</c:v>
                </c:pt>
                <c:pt idx="121">
                  <c:v>0.206719624423106</c:v>
                </c:pt>
                <c:pt idx="122">
                  <c:v>0.362938034307952</c:v>
                </c:pt>
                <c:pt idx="123">
                  <c:v>0.329503830595406</c:v>
                </c:pt>
                <c:pt idx="124">
                  <c:v>0.226801212162606</c:v>
                </c:pt>
                <c:pt idx="125">
                  <c:v>0.12321383648815</c:v>
                </c:pt>
                <c:pt idx="126">
                  <c:v>0.0472093462784075</c:v>
                </c:pt>
                <c:pt idx="127">
                  <c:v>0.00309732400567233</c:v>
                </c:pt>
                <c:pt idx="128">
                  <c:v>-0.01594788680302</c:v>
                </c:pt>
                <c:pt idx="129">
                  <c:v>-0.0195070171821583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3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3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Rate/deg/s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3723150357995"/>
          <c:y val="0.0867733782645324"/>
          <c:w val="0.301193317422434"/>
          <c:h val="0.150968828980623"/>
        </c:manualLayout>
      </c:layout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8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data!$K$2:$K$131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-439.560439560613</c:v>
                </c:pt>
                <c:pt idx="4">
                  <c:v>879.120879121226</c:v>
                </c:pt>
                <c:pt idx="5">
                  <c:v>-879.120879120289</c:v>
                </c:pt>
                <c:pt idx="6">
                  <c:v>879.120879120913</c:v>
                </c:pt>
                <c:pt idx="7">
                  <c:v>12307.6923076972</c:v>
                </c:pt>
                <c:pt idx="8">
                  <c:v>-18021.9780219851</c:v>
                </c:pt>
                <c:pt idx="9">
                  <c:v>9670.32967032349</c:v>
                </c:pt>
                <c:pt idx="10">
                  <c:v>2197.80219780619</c:v>
                </c:pt>
                <c:pt idx="11">
                  <c:v>2637.36263736382</c:v>
                </c:pt>
                <c:pt idx="12">
                  <c:v>-879.120879126678</c:v>
                </c:pt>
                <c:pt idx="13">
                  <c:v>2197.802197809</c:v>
                </c:pt>
                <c:pt idx="14">
                  <c:v>-2637.36263736361</c:v>
                </c:pt>
                <c:pt idx="15">
                  <c:v>2197.80219780299</c:v>
                </c:pt>
                <c:pt idx="16">
                  <c:v>-3956.04395604708</c:v>
                </c:pt>
                <c:pt idx="17">
                  <c:v>-2197.80219779869</c:v>
                </c:pt>
                <c:pt idx="18">
                  <c:v>-4395.60439560613</c:v>
                </c:pt>
                <c:pt idx="19">
                  <c:v>0</c:v>
                </c:pt>
                <c:pt idx="20">
                  <c:v>439.560439560301</c:v>
                </c:pt>
                <c:pt idx="21">
                  <c:v>0</c:v>
                </c:pt>
                <c:pt idx="22">
                  <c:v>879.120879121226</c:v>
                </c:pt>
                <c:pt idx="23">
                  <c:v>-6.24744700416748e-10</c:v>
                </c:pt>
                <c:pt idx="24">
                  <c:v>879.120879121851</c:v>
                </c:pt>
                <c:pt idx="25">
                  <c:v>0</c:v>
                </c:pt>
                <c:pt idx="26">
                  <c:v>-439.560439560613</c:v>
                </c:pt>
                <c:pt idx="27">
                  <c:v>439.560439559193</c:v>
                </c:pt>
                <c:pt idx="28">
                  <c:v>-439.560439559506</c:v>
                </c:pt>
                <c:pt idx="29">
                  <c:v>-879.120879121226</c:v>
                </c:pt>
                <c:pt idx="30">
                  <c:v>-439.560439560301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439.560439559988</c:v>
                </c:pt>
                <c:pt idx="35">
                  <c:v>-439.560439560301</c:v>
                </c:pt>
                <c:pt idx="36">
                  <c:v>0</c:v>
                </c:pt>
                <c:pt idx="37">
                  <c:v>439.560439559988</c:v>
                </c:pt>
                <c:pt idx="38">
                  <c:v>-439.560439560301</c:v>
                </c:pt>
                <c:pt idx="39">
                  <c:v>439.560439560613</c:v>
                </c:pt>
                <c:pt idx="40">
                  <c:v>439.560439560613</c:v>
                </c:pt>
                <c:pt idx="41">
                  <c:v>-1318.68131868059</c:v>
                </c:pt>
                <c:pt idx="42">
                  <c:v>879.120879120913</c:v>
                </c:pt>
                <c:pt idx="43">
                  <c:v>-439.560439560613</c:v>
                </c:pt>
                <c:pt idx="44">
                  <c:v>-439.560439560613</c:v>
                </c:pt>
                <c:pt idx="45">
                  <c:v>879.120879120289</c:v>
                </c:pt>
                <c:pt idx="46">
                  <c:v>-439.560439560301</c:v>
                </c:pt>
                <c:pt idx="47">
                  <c:v>439.560439560613</c:v>
                </c:pt>
                <c:pt idx="48">
                  <c:v>-439.560439560301</c:v>
                </c:pt>
                <c:pt idx="49">
                  <c:v>0</c:v>
                </c:pt>
                <c:pt idx="50">
                  <c:v>439.560439560613</c:v>
                </c:pt>
                <c:pt idx="51">
                  <c:v>-439.560439560613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439.560439560613</c:v>
                </c:pt>
                <c:pt idx="62">
                  <c:v>-1318.68131868028</c:v>
                </c:pt>
                <c:pt idx="63">
                  <c:v>1318.68131868121</c:v>
                </c:pt>
                <c:pt idx="64">
                  <c:v>-439.560439560613</c:v>
                </c:pt>
                <c:pt idx="65">
                  <c:v>-439.560439560613</c:v>
                </c:pt>
                <c:pt idx="66">
                  <c:v>879.120879120289</c:v>
                </c:pt>
                <c:pt idx="67">
                  <c:v>-439.560439560301</c:v>
                </c:pt>
                <c:pt idx="68">
                  <c:v>-439.560439560613</c:v>
                </c:pt>
                <c:pt idx="69">
                  <c:v>879.120879121226</c:v>
                </c:pt>
                <c:pt idx="70">
                  <c:v>-439.560439560301</c:v>
                </c:pt>
                <c:pt idx="71">
                  <c:v>-439.560439560613</c:v>
                </c:pt>
                <c:pt idx="72">
                  <c:v>1318.68131868184</c:v>
                </c:pt>
                <c:pt idx="73">
                  <c:v>-439.560439560613</c:v>
                </c:pt>
                <c:pt idx="74">
                  <c:v>-879.120879120913</c:v>
                </c:pt>
                <c:pt idx="75">
                  <c:v>879.120879121226</c:v>
                </c:pt>
                <c:pt idx="76">
                  <c:v>0</c:v>
                </c:pt>
                <c:pt idx="77">
                  <c:v>-879.120879120289</c:v>
                </c:pt>
                <c:pt idx="78">
                  <c:v>439.560439560301</c:v>
                </c:pt>
                <c:pt idx="79">
                  <c:v>439.560439560613</c:v>
                </c:pt>
                <c:pt idx="80">
                  <c:v>-1318.68131868028</c:v>
                </c:pt>
                <c:pt idx="81">
                  <c:v>879.120879120601</c:v>
                </c:pt>
                <c:pt idx="82">
                  <c:v>0</c:v>
                </c:pt>
                <c:pt idx="83">
                  <c:v>0</c:v>
                </c:pt>
                <c:pt idx="84">
                  <c:v>439.560439559988</c:v>
                </c:pt>
                <c:pt idx="85">
                  <c:v>-439.560439560301</c:v>
                </c:pt>
                <c:pt idx="86">
                  <c:v>-439.560439560613</c:v>
                </c:pt>
                <c:pt idx="87">
                  <c:v>879.120879120289</c:v>
                </c:pt>
                <c:pt idx="88">
                  <c:v>-439.560439560301</c:v>
                </c:pt>
                <c:pt idx="89">
                  <c:v>-439.560439560613</c:v>
                </c:pt>
                <c:pt idx="90">
                  <c:v>439.560439560613</c:v>
                </c:pt>
                <c:pt idx="91">
                  <c:v>439.560439559988</c:v>
                </c:pt>
                <c:pt idx="92">
                  <c:v>-879.120879120913</c:v>
                </c:pt>
                <c:pt idx="93">
                  <c:v>879.120879121226</c:v>
                </c:pt>
                <c:pt idx="94">
                  <c:v>-879.120879121226</c:v>
                </c:pt>
                <c:pt idx="95">
                  <c:v>439.560439560301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439.560439560613</c:v>
                </c:pt>
                <c:pt idx="100">
                  <c:v>-439.560439560613</c:v>
                </c:pt>
                <c:pt idx="101">
                  <c:v>-439.560439560613</c:v>
                </c:pt>
                <c:pt idx="102">
                  <c:v>879.120879120289</c:v>
                </c:pt>
                <c:pt idx="103">
                  <c:v>-879.120879120913</c:v>
                </c:pt>
                <c:pt idx="104">
                  <c:v>439.560439560613</c:v>
                </c:pt>
                <c:pt idx="105">
                  <c:v>0</c:v>
                </c:pt>
                <c:pt idx="106">
                  <c:v>439.560439560613</c:v>
                </c:pt>
                <c:pt idx="107">
                  <c:v>-879.120879121226</c:v>
                </c:pt>
                <c:pt idx="108">
                  <c:v>439.560439560613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-439.560439560613</c:v>
                </c:pt>
                <c:pt idx="120">
                  <c:v>879.120879120289</c:v>
                </c:pt>
                <c:pt idx="121">
                  <c:v>-439.560439560301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Acc/deg/s2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data!$C$2:$C$131</c:f>
              <c:numCache>
                <c:ptCount val="1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999</c:v>
                </c:pt>
                <c:pt idx="4">
                  <c:v>1000</c:v>
                </c:pt>
                <c:pt idx="5">
                  <c:v>999</c:v>
                </c:pt>
                <c:pt idx="6">
                  <c:v>1000</c:v>
                </c:pt>
                <c:pt idx="7">
                  <c:v>1029</c:v>
                </c:pt>
                <c:pt idx="8">
                  <c:v>1017</c:v>
                </c:pt>
                <c:pt idx="9">
                  <c:v>1027</c:v>
                </c:pt>
                <c:pt idx="10">
                  <c:v>1042</c:v>
                </c:pt>
                <c:pt idx="11">
                  <c:v>1063</c:v>
                </c:pt>
                <c:pt idx="12">
                  <c:v>1082</c:v>
                </c:pt>
                <c:pt idx="13">
                  <c:v>1106</c:v>
                </c:pt>
                <c:pt idx="14">
                  <c:v>1124</c:v>
                </c:pt>
                <c:pt idx="15">
                  <c:v>1147</c:v>
                </c:pt>
                <c:pt idx="16">
                  <c:v>1161</c:v>
                </c:pt>
                <c:pt idx="17">
                  <c:v>1170</c:v>
                </c:pt>
                <c:pt idx="18">
                  <c:v>1169</c:v>
                </c:pt>
                <c:pt idx="19">
                  <c:v>1168</c:v>
                </c:pt>
                <c:pt idx="20">
                  <c:v>1168</c:v>
                </c:pt>
                <c:pt idx="21">
                  <c:v>1168</c:v>
                </c:pt>
                <c:pt idx="22">
                  <c:v>1170</c:v>
                </c:pt>
                <c:pt idx="23">
                  <c:v>1172</c:v>
                </c:pt>
                <c:pt idx="24">
                  <c:v>1176</c:v>
                </c:pt>
                <c:pt idx="25">
                  <c:v>1180</c:v>
                </c:pt>
                <c:pt idx="26">
                  <c:v>1183</c:v>
                </c:pt>
                <c:pt idx="27">
                  <c:v>1187</c:v>
                </c:pt>
                <c:pt idx="28">
                  <c:v>1190</c:v>
                </c:pt>
                <c:pt idx="29">
                  <c:v>1191</c:v>
                </c:pt>
                <c:pt idx="30">
                  <c:v>1191</c:v>
                </c:pt>
                <c:pt idx="31">
                  <c:v>1191</c:v>
                </c:pt>
                <c:pt idx="32">
                  <c:v>1191</c:v>
                </c:pt>
                <c:pt idx="33">
                  <c:v>1191</c:v>
                </c:pt>
                <c:pt idx="34">
                  <c:v>1192</c:v>
                </c:pt>
                <c:pt idx="35">
                  <c:v>1192</c:v>
                </c:pt>
                <c:pt idx="36">
                  <c:v>1192</c:v>
                </c:pt>
                <c:pt idx="37">
                  <c:v>1193</c:v>
                </c:pt>
                <c:pt idx="38">
                  <c:v>1193</c:v>
                </c:pt>
                <c:pt idx="39">
                  <c:v>1194</c:v>
                </c:pt>
                <c:pt idx="40">
                  <c:v>1196</c:v>
                </c:pt>
                <c:pt idx="41">
                  <c:v>1195</c:v>
                </c:pt>
                <c:pt idx="42">
                  <c:v>1196</c:v>
                </c:pt>
                <c:pt idx="43">
                  <c:v>1196</c:v>
                </c:pt>
                <c:pt idx="44">
                  <c:v>1195</c:v>
                </c:pt>
                <c:pt idx="45">
                  <c:v>1196</c:v>
                </c:pt>
                <c:pt idx="46">
                  <c:v>1196</c:v>
                </c:pt>
                <c:pt idx="47">
                  <c:v>1197</c:v>
                </c:pt>
                <c:pt idx="48">
                  <c:v>1197</c:v>
                </c:pt>
                <c:pt idx="49">
                  <c:v>1197</c:v>
                </c:pt>
                <c:pt idx="50">
                  <c:v>1198</c:v>
                </c:pt>
                <c:pt idx="51">
                  <c:v>1198</c:v>
                </c:pt>
                <c:pt idx="52">
                  <c:v>1198</c:v>
                </c:pt>
                <c:pt idx="53">
                  <c:v>1198</c:v>
                </c:pt>
                <c:pt idx="54">
                  <c:v>1198</c:v>
                </c:pt>
                <c:pt idx="55">
                  <c:v>1198</c:v>
                </c:pt>
                <c:pt idx="56">
                  <c:v>1198</c:v>
                </c:pt>
                <c:pt idx="57">
                  <c:v>1198</c:v>
                </c:pt>
                <c:pt idx="58">
                  <c:v>1198</c:v>
                </c:pt>
                <c:pt idx="59">
                  <c:v>1198</c:v>
                </c:pt>
                <c:pt idx="60">
                  <c:v>1198</c:v>
                </c:pt>
                <c:pt idx="61">
                  <c:v>1199</c:v>
                </c:pt>
                <c:pt idx="62">
                  <c:v>1197</c:v>
                </c:pt>
                <c:pt idx="63">
                  <c:v>1198</c:v>
                </c:pt>
                <c:pt idx="64">
                  <c:v>1198</c:v>
                </c:pt>
                <c:pt idx="65">
                  <c:v>1197</c:v>
                </c:pt>
                <c:pt idx="66">
                  <c:v>1198</c:v>
                </c:pt>
                <c:pt idx="67">
                  <c:v>1198</c:v>
                </c:pt>
                <c:pt idx="68">
                  <c:v>1197</c:v>
                </c:pt>
                <c:pt idx="69">
                  <c:v>1198</c:v>
                </c:pt>
                <c:pt idx="70">
                  <c:v>1198</c:v>
                </c:pt>
                <c:pt idx="71">
                  <c:v>1197</c:v>
                </c:pt>
                <c:pt idx="72">
                  <c:v>1199</c:v>
                </c:pt>
                <c:pt idx="73">
                  <c:v>1200</c:v>
                </c:pt>
                <c:pt idx="74">
                  <c:v>1199</c:v>
                </c:pt>
                <c:pt idx="75">
                  <c:v>1200</c:v>
                </c:pt>
                <c:pt idx="76">
                  <c:v>1201</c:v>
                </c:pt>
                <c:pt idx="77">
                  <c:v>1200</c:v>
                </c:pt>
                <c:pt idx="78">
                  <c:v>1200</c:v>
                </c:pt>
                <c:pt idx="79">
                  <c:v>1201</c:v>
                </c:pt>
                <c:pt idx="80">
                  <c:v>1199</c:v>
                </c:pt>
                <c:pt idx="81">
                  <c:v>1199</c:v>
                </c:pt>
                <c:pt idx="82">
                  <c:v>1199</c:v>
                </c:pt>
                <c:pt idx="83">
                  <c:v>1199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1200</c:v>
                </c:pt>
                <c:pt idx="88">
                  <c:v>1200</c:v>
                </c:pt>
                <c:pt idx="89">
                  <c:v>1199</c:v>
                </c:pt>
                <c:pt idx="90">
                  <c:v>1199</c:v>
                </c:pt>
                <c:pt idx="91">
                  <c:v>1200</c:v>
                </c:pt>
                <c:pt idx="92">
                  <c:v>1199</c:v>
                </c:pt>
                <c:pt idx="93">
                  <c:v>1200</c:v>
                </c:pt>
                <c:pt idx="94">
                  <c:v>1199</c:v>
                </c:pt>
                <c:pt idx="95">
                  <c:v>1199</c:v>
                </c:pt>
                <c:pt idx="96">
                  <c:v>1199</c:v>
                </c:pt>
                <c:pt idx="97">
                  <c:v>1199</c:v>
                </c:pt>
                <c:pt idx="98">
                  <c:v>1199</c:v>
                </c:pt>
                <c:pt idx="99">
                  <c:v>1200</c:v>
                </c:pt>
                <c:pt idx="100">
                  <c:v>1200</c:v>
                </c:pt>
                <c:pt idx="101">
                  <c:v>1199</c:v>
                </c:pt>
                <c:pt idx="102">
                  <c:v>1200</c:v>
                </c:pt>
                <c:pt idx="103">
                  <c:v>1199</c:v>
                </c:pt>
                <c:pt idx="104">
                  <c:v>1199</c:v>
                </c:pt>
                <c:pt idx="105">
                  <c:v>1199</c:v>
                </c:pt>
                <c:pt idx="106">
                  <c:v>1200</c:v>
                </c:pt>
                <c:pt idx="107">
                  <c:v>1199</c:v>
                </c:pt>
                <c:pt idx="108">
                  <c:v>1199</c:v>
                </c:pt>
                <c:pt idx="109">
                  <c:v>1199</c:v>
                </c:pt>
                <c:pt idx="110">
                  <c:v>1199</c:v>
                </c:pt>
                <c:pt idx="111">
                  <c:v>1199</c:v>
                </c:pt>
                <c:pt idx="112">
                  <c:v>1199</c:v>
                </c:pt>
                <c:pt idx="113">
                  <c:v>1199</c:v>
                </c:pt>
                <c:pt idx="114">
                  <c:v>1199</c:v>
                </c:pt>
                <c:pt idx="115">
                  <c:v>1199</c:v>
                </c:pt>
                <c:pt idx="116">
                  <c:v>1199</c:v>
                </c:pt>
                <c:pt idx="117">
                  <c:v>1199</c:v>
                </c:pt>
                <c:pt idx="118">
                  <c:v>1199</c:v>
                </c:pt>
                <c:pt idx="119">
                  <c:v>1198</c:v>
                </c:pt>
                <c:pt idx="120">
                  <c:v>1199</c:v>
                </c:pt>
                <c:pt idx="121">
                  <c:v>1199</c:v>
                </c:pt>
                <c:pt idx="122">
                  <c:v>1199</c:v>
                </c:pt>
                <c:pt idx="123">
                  <c:v>1199</c:v>
                </c:pt>
                <c:pt idx="124">
                  <c:v>1199</c:v>
                </c:pt>
                <c:pt idx="125">
                  <c:v>1199</c:v>
                </c:pt>
                <c:pt idx="126">
                  <c:v>1199</c:v>
                </c:pt>
                <c:pt idx="127">
                  <c:v>1199</c:v>
                </c:pt>
                <c:pt idx="128">
                  <c:v>1199</c:v>
                </c:pt>
                <c:pt idx="129">
                  <c:v>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Angle/deg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>
        <c:manualLayout>
          <c:xMode val="edge"/>
          <c:yMode val="edge"/>
          <c:x val="0.0149164677804296"/>
          <c:y val="0.0276326874473462"/>
          <c:w val="0.976491646778043"/>
          <c:h val="0.946756529064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data!$L$1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data!$L$2:$L$131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29</c:v>
                </c:pt>
                <c:pt idx="8">
                  <c:v>-12</c:v>
                </c:pt>
                <c:pt idx="9">
                  <c:v>10</c:v>
                </c:pt>
                <c:pt idx="10">
                  <c:v>15</c:v>
                </c:pt>
                <c:pt idx="11">
                  <c:v>21</c:v>
                </c:pt>
                <c:pt idx="12">
                  <c:v>19</c:v>
                </c:pt>
                <c:pt idx="13">
                  <c:v>24</c:v>
                </c:pt>
                <c:pt idx="14">
                  <c:v>18</c:v>
                </c:pt>
                <c:pt idx="15">
                  <c:v>23</c:v>
                </c:pt>
                <c:pt idx="16">
                  <c:v>14</c:v>
                </c:pt>
                <c:pt idx="17">
                  <c:v>9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-1</c:v>
                </c:pt>
                <c:pt idx="42">
                  <c:v>1</c:v>
                </c:pt>
                <c:pt idx="43">
                  <c:v>0</c:v>
                </c:pt>
                <c:pt idx="44">
                  <c:v>-1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-2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1</c:v>
                </c:pt>
                <c:pt idx="67">
                  <c:v>0</c:v>
                </c:pt>
                <c:pt idx="68">
                  <c:v>-1</c:v>
                </c:pt>
                <c:pt idx="69">
                  <c:v>1</c:v>
                </c:pt>
                <c:pt idx="70">
                  <c:v>0</c:v>
                </c:pt>
                <c:pt idx="71">
                  <c:v>-1</c:v>
                </c:pt>
                <c:pt idx="72">
                  <c:v>2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1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-1</c:v>
                </c:pt>
                <c:pt idx="93">
                  <c:v>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-1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data!$M$2:$M$131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29</c:v>
                </c:pt>
                <c:pt idx="8">
                  <c:v>-12</c:v>
                </c:pt>
                <c:pt idx="9">
                  <c:v>10</c:v>
                </c:pt>
                <c:pt idx="10">
                  <c:v>15</c:v>
                </c:pt>
                <c:pt idx="11">
                  <c:v>21</c:v>
                </c:pt>
                <c:pt idx="12">
                  <c:v>19</c:v>
                </c:pt>
                <c:pt idx="13">
                  <c:v>24</c:v>
                </c:pt>
                <c:pt idx="14">
                  <c:v>18</c:v>
                </c:pt>
                <c:pt idx="15">
                  <c:v>23</c:v>
                </c:pt>
                <c:pt idx="16">
                  <c:v>14</c:v>
                </c:pt>
                <c:pt idx="17">
                  <c:v>9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-1</c:v>
                </c:pt>
                <c:pt idx="42">
                  <c:v>1</c:v>
                </c:pt>
                <c:pt idx="43">
                  <c:v>0</c:v>
                </c:pt>
                <c:pt idx="44">
                  <c:v>-1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-2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1</c:v>
                </c:pt>
                <c:pt idx="67">
                  <c:v>0</c:v>
                </c:pt>
                <c:pt idx="68">
                  <c:v>-1</c:v>
                </c:pt>
                <c:pt idx="69">
                  <c:v>1</c:v>
                </c:pt>
                <c:pt idx="70">
                  <c:v>0</c:v>
                </c:pt>
                <c:pt idx="71">
                  <c:v>-1</c:v>
                </c:pt>
                <c:pt idx="72">
                  <c:v>2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1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-1</c:v>
                </c:pt>
                <c:pt idx="93">
                  <c:v>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-1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data!$P$1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data!$P$2:$P$131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-0.27951448</c:v>
                </c:pt>
                <c:pt idx="4">
                  <c:v>-0.002417830584</c:v>
                </c:pt>
                <c:pt idx="5">
                  <c:v>-0.232310729075774</c:v>
                </c:pt>
                <c:pt idx="6">
                  <c:v>0.0803983000960112</c:v>
                </c:pt>
                <c:pt idx="7">
                  <c:v>8.22829668992522</c:v>
                </c:pt>
                <c:pt idx="8">
                  <c:v>4.95641544662785</c:v>
                </c:pt>
                <c:pt idx="9">
                  <c:v>6.32236105161022</c:v>
                </c:pt>
                <c:pt idx="10">
                  <c:v>8.66325874931451</c:v>
                </c:pt>
                <c:pt idx="11">
                  <c:v>12.8773739291705</c:v>
                </c:pt>
                <c:pt idx="12">
                  <c:v>16.082754941881</c:v>
                </c:pt>
                <c:pt idx="13">
                  <c:v>19.6467716980381</c:v>
                </c:pt>
                <c:pt idx="14">
                  <c:v>20.4766752049111</c:v>
                </c:pt>
                <c:pt idx="15">
                  <c:v>21.7162301188772</c:v>
                </c:pt>
                <c:pt idx="16">
                  <c:v>19.9198763202981</c:v>
                </c:pt>
                <c:pt idx="17">
                  <c:v>16.434675818753</c:v>
                </c:pt>
                <c:pt idx="18">
                  <c:v>10.3344721638498</c:v>
                </c:pt>
                <c:pt idx="19">
                  <c:v>5.03684488803546</c:v>
                </c:pt>
                <c:pt idx="20">
                  <c:v>1.50070810124817</c:v>
                </c:pt>
                <c:pt idx="21">
                  <c:v>-0.391776103177964</c:v>
                </c:pt>
                <c:pt idx="22">
                  <c:v>-0.508266926777536</c:v>
                </c:pt>
                <c:pt idx="23">
                  <c:v>0.0647004708114608</c:v>
                </c:pt>
                <c:pt idx="24">
                  <c:v>1.38244716421121</c:v>
                </c:pt>
                <c:pt idx="25">
                  <c:v>2.57700387791634</c:v>
                </c:pt>
                <c:pt idx="26">
                  <c:v>3.1746271308461</c:v>
                </c:pt>
                <c:pt idx="27">
                  <c:v>3.68166193426619</c:v>
                </c:pt>
                <c:pt idx="28">
                  <c:v>3.66957106597277</c:v>
                </c:pt>
                <c:pt idx="29">
                  <c:v>2.95283399260149</c:v>
                </c:pt>
                <c:pt idx="30">
                  <c:v>1.90632149917836</c:v>
                </c:pt>
                <c:pt idx="31">
                  <c:v>0.987852878586764</c:v>
                </c:pt>
                <c:pt idx="32">
                  <c:v>0.342181883634753</c:v>
                </c:pt>
                <c:pt idx="33">
                  <c:v>-0.0166740769833006</c:v>
                </c:pt>
                <c:pt idx="34">
                  <c:v>0.119202531159872</c:v>
                </c:pt>
                <c:pt idx="35">
                  <c:v>0.10557885088904</c:v>
                </c:pt>
                <c:pt idx="36">
                  <c:v>0.0993337012364799</c:v>
                </c:pt>
                <c:pt idx="37">
                  <c:v>0.349469704867578</c:v>
                </c:pt>
                <c:pt idx="38">
                  <c:v>0.320885949289699</c:v>
                </c:pt>
                <c:pt idx="39">
                  <c:v>0.529889368879377</c:v>
                </c:pt>
                <c:pt idx="40">
                  <c:v>0.994677301042079</c:v>
                </c:pt>
                <c:pt idx="41">
                  <c:v>0.591420786138459</c:v>
                </c:pt>
                <c:pt idx="42">
                  <c:v>0.638184385693978</c:v>
                </c:pt>
                <c:pt idx="43">
                  <c:v>0.419887976988829</c:v>
                </c:pt>
                <c:pt idx="44">
                  <c:v>-0.0351623664108616</c:v>
                </c:pt>
                <c:pt idx="45">
                  <c:v>0.10354590000841</c:v>
                </c:pt>
                <c:pt idx="46">
                  <c:v>0.0674511731613305</c:v>
                </c:pt>
                <c:pt idx="47">
                  <c:v>0.341731339412982</c:v>
                </c:pt>
                <c:pt idx="48">
                  <c:v>0.325202179450808</c:v>
                </c:pt>
                <c:pt idx="49">
                  <c:v>0.258502755243573</c:v>
                </c:pt>
                <c:pt idx="50">
                  <c:v>0.440738911845033</c:v>
                </c:pt>
                <c:pt idx="51">
                  <c:v>0.359501296506906</c:v>
                </c:pt>
                <c:pt idx="52">
                  <c:v>0.256836089451099</c:v>
                </c:pt>
                <c:pt idx="53">
                  <c:v>0.145160677406535</c:v>
                </c:pt>
                <c:pt idx="54">
                  <c:v>0.0598961181221671</c:v>
                </c:pt>
                <c:pt idx="55">
                  <c:v>0.00853859715584107</c:v>
                </c:pt>
                <c:pt idx="56">
                  <c:v>-0.0149656405696595</c:v>
                </c:pt>
                <c:pt idx="57">
                  <c:v>-0.0206304799719833</c:v>
                </c:pt>
                <c:pt idx="58">
                  <c:v>-0.017402787310879</c:v>
                </c:pt>
                <c:pt idx="59">
                  <c:v>-0.0113750756948816</c:v>
                </c:pt>
                <c:pt idx="60">
                  <c:v>-0.00581780036882442</c:v>
                </c:pt>
                <c:pt idx="61">
                  <c:v>0.277560391929207</c:v>
                </c:pt>
                <c:pt idx="62">
                  <c:v>-0.276928570533191</c:v>
                </c:pt>
                <c:pt idx="63">
                  <c:v>-0.0486228152365268</c:v>
                </c:pt>
                <c:pt idx="64">
                  <c:v>-0.0345401732616797</c:v>
                </c:pt>
                <c:pt idx="65">
                  <c:v>-0.271058129342302</c:v>
                </c:pt>
                <c:pt idx="66">
                  <c:v>0.0215060422187738</c:v>
                </c:pt>
                <c:pt idx="67">
                  <c:v>0.0710579362830021</c:v>
                </c:pt>
                <c:pt idx="68">
                  <c:v>-0.179308845890517</c:v>
                </c:pt>
                <c:pt idx="69">
                  <c:v>0.0827843275405245</c:v>
                </c:pt>
                <c:pt idx="70">
                  <c:v>0.103224698421036</c:v>
                </c:pt>
                <c:pt idx="71">
                  <c:v>-0.167838055725968</c:v>
                </c:pt>
                <c:pt idx="72">
                  <c:v>0.362131406339468</c:v>
                </c:pt>
                <c:pt idx="73">
                  <c:v>0.659744980525361</c:v>
                </c:pt>
                <c:pt idx="74">
                  <c:v>0.343260918931379</c:v>
                </c:pt>
                <c:pt idx="75">
                  <c:v>0.464934342502892</c:v>
                </c:pt>
                <c:pt idx="76">
                  <c:v>0.603818629016991</c:v>
                </c:pt>
                <c:pt idx="77">
                  <c:v>0.209035650303209</c:v>
                </c:pt>
                <c:pt idx="78">
                  <c:v>0.0550869086719486</c:v>
                </c:pt>
                <c:pt idx="79">
                  <c:v>0.228324255838807</c:v>
                </c:pt>
                <c:pt idx="80">
                  <c:v>-0.358347079884521</c:v>
                </c:pt>
                <c:pt idx="81">
                  <c:v>-0.400873859726783</c:v>
                </c:pt>
                <c:pt idx="82">
                  <c:v>-0.366000626692687</c:v>
                </c:pt>
                <c:pt idx="83">
                  <c:v>-0.252857052978432</c:v>
                </c:pt>
                <c:pt idx="84">
                  <c:v>0.141584779925854</c:v>
                </c:pt>
                <c:pt idx="85">
                  <c:v>0.228658644025681</c:v>
                </c:pt>
                <c:pt idx="86">
                  <c:v>-0.0487400196495764</c:v>
                </c:pt>
                <c:pt idx="87">
                  <c:v>0.166966556568093</c:v>
                </c:pt>
                <c:pt idx="88">
                  <c:v>0.145545870501921</c:v>
                </c:pt>
                <c:pt idx="89">
                  <c:v>-0.15421557632469</c:v>
                </c:pt>
                <c:pt idx="90">
                  <c:v>-0.198797338148192</c:v>
                </c:pt>
                <c:pt idx="91">
                  <c:v>0.0880855144507416</c:v>
                </c:pt>
                <c:pt idx="92">
                  <c:v>-0.134321472653431</c:v>
                </c:pt>
                <c:pt idx="93">
                  <c:v>0.155040028483614</c:v>
                </c:pt>
                <c:pt idx="94">
                  <c:v>-0.112272407893862</c:v>
                </c:pt>
                <c:pt idx="95">
                  <c:v>-0.126911349892986</c:v>
                </c:pt>
                <c:pt idx="96">
                  <c:v>-0.126577518629387</c:v>
                </c:pt>
                <c:pt idx="97">
                  <c:v>-0.092288802854119</c:v>
                </c:pt>
                <c:pt idx="98">
                  <c:v>-0.0532346070464288</c:v>
                </c:pt>
                <c:pt idx="99">
                  <c:v>0.256764356997023</c:v>
                </c:pt>
                <c:pt idx="100">
                  <c:v>0.277904289816997</c:v>
                </c:pt>
                <c:pt idx="101">
                  <c:v>-0.0399986442934949</c:v>
                </c:pt>
                <c:pt idx="102">
                  <c:v>0.156629231275084</c:v>
                </c:pt>
                <c:pt idx="103">
                  <c:v>-0.149392632422384</c:v>
                </c:pt>
                <c:pt idx="104">
                  <c:v>-0.169995793144248</c:v>
                </c:pt>
                <c:pt idx="105">
                  <c:v>-0.160499722090082</c:v>
                </c:pt>
                <c:pt idx="106">
                  <c:v>0.16623795715118</c:v>
                </c:pt>
                <c:pt idx="107">
                  <c:v>-0.060802575789063</c:v>
                </c:pt>
                <c:pt idx="108">
                  <c:v>-0.0727038628423463</c:v>
                </c:pt>
                <c:pt idx="109">
                  <c:v>-0.085865227548075</c:v>
                </c:pt>
                <c:pt idx="110">
                  <c:v>-0.0681316311061288</c:v>
                </c:pt>
                <c:pt idx="111">
                  <c:v>-0.0424290883564796</c:v>
                </c:pt>
                <c:pt idx="112">
                  <c:v>-0.0203715519241458</c:v>
                </c:pt>
                <c:pt idx="113">
                  <c:v>-0.00576985731596796</c:v>
                </c:pt>
                <c:pt idx="114">
                  <c:v>0.00181447718785198</c:v>
                </c:pt>
                <c:pt idx="115">
                  <c:v>0.00445575796951393</c:v>
                </c:pt>
                <c:pt idx="116">
                  <c:v>0.00434391094827728</c:v>
                </c:pt>
                <c:pt idx="117">
                  <c:v>0.00312574294214951</c:v>
                </c:pt>
                <c:pt idx="118">
                  <c:v>0.00177954762211552</c:v>
                </c:pt>
                <c:pt idx="119">
                  <c:v>-0.278770771037422</c:v>
                </c:pt>
                <c:pt idx="120">
                  <c:v>-0.00230237264452897</c:v>
                </c:pt>
                <c:pt idx="121">
                  <c:v>0.0470287145564478</c:v>
                </c:pt>
                <c:pt idx="122">
                  <c:v>0.0825684028052097</c:v>
                </c:pt>
                <c:pt idx="123">
                  <c:v>0.0749621214605481</c:v>
                </c:pt>
                <c:pt idx="124">
                  <c:v>0.0515972757670374</c:v>
                </c:pt>
                <c:pt idx="125">
                  <c:v>0.0280311478010665</c:v>
                </c:pt>
                <c:pt idx="126">
                  <c:v>0.0107401262783334</c:v>
                </c:pt>
                <c:pt idx="127">
                  <c:v>0.000704641211280458</c:v>
                </c:pt>
                <c:pt idx="128">
                  <c:v>-0.00362814424769669</c:v>
                </c:pt>
                <c:pt idx="129">
                  <c:v>-0.00443784640894791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8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8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Difference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84248210023866"/>
          <c:y val="0.0860994102780118"/>
          <c:w val="0.258949880668258"/>
          <c:h val="0.151137320977254"/>
        </c:manualLayout>
      </c:layout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8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</c:f>
              <c:numCache>
                <c:ptCount val="130"/>
                <c:pt idx="0">
                  <c:v>43.909</c:v>
                </c:pt>
                <c:pt idx="1">
                  <c:v>43.919</c:v>
                </c:pt>
                <c:pt idx="2">
                  <c:v>43.929</c:v>
                </c:pt>
                <c:pt idx="3">
                  <c:v>43.939</c:v>
                </c:pt>
                <c:pt idx="4">
                  <c:v>43.949</c:v>
                </c:pt>
                <c:pt idx="5">
                  <c:v>43.959</c:v>
                </c:pt>
                <c:pt idx="6">
                  <c:v>43.969</c:v>
                </c:pt>
                <c:pt idx="7">
                  <c:v>43.979</c:v>
                </c:pt>
                <c:pt idx="8">
                  <c:v>43.989</c:v>
                </c:pt>
                <c:pt idx="9">
                  <c:v>43.999</c:v>
                </c:pt>
                <c:pt idx="10">
                  <c:v>44.009</c:v>
                </c:pt>
                <c:pt idx="11">
                  <c:v>44.019</c:v>
                </c:pt>
                <c:pt idx="12">
                  <c:v>44.029</c:v>
                </c:pt>
                <c:pt idx="13">
                  <c:v>44.039</c:v>
                </c:pt>
                <c:pt idx="14">
                  <c:v>44.049</c:v>
                </c:pt>
                <c:pt idx="15">
                  <c:v>44.059</c:v>
                </c:pt>
                <c:pt idx="16">
                  <c:v>44.069</c:v>
                </c:pt>
                <c:pt idx="17">
                  <c:v>44.079</c:v>
                </c:pt>
                <c:pt idx="18">
                  <c:v>44.089</c:v>
                </c:pt>
                <c:pt idx="19">
                  <c:v>44.099</c:v>
                </c:pt>
                <c:pt idx="20">
                  <c:v>44.109</c:v>
                </c:pt>
                <c:pt idx="21">
                  <c:v>44.119</c:v>
                </c:pt>
                <c:pt idx="22">
                  <c:v>44.129</c:v>
                </c:pt>
                <c:pt idx="23">
                  <c:v>44.139</c:v>
                </c:pt>
                <c:pt idx="24">
                  <c:v>44.149</c:v>
                </c:pt>
                <c:pt idx="25">
                  <c:v>44.159</c:v>
                </c:pt>
                <c:pt idx="26">
                  <c:v>44.169</c:v>
                </c:pt>
                <c:pt idx="27">
                  <c:v>44.179</c:v>
                </c:pt>
                <c:pt idx="28">
                  <c:v>44.189</c:v>
                </c:pt>
                <c:pt idx="29">
                  <c:v>44.199</c:v>
                </c:pt>
                <c:pt idx="30">
                  <c:v>44.209</c:v>
                </c:pt>
                <c:pt idx="31">
                  <c:v>44.219</c:v>
                </c:pt>
                <c:pt idx="32">
                  <c:v>44.229</c:v>
                </c:pt>
                <c:pt idx="33">
                  <c:v>44.239</c:v>
                </c:pt>
                <c:pt idx="34">
                  <c:v>44.249</c:v>
                </c:pt>
                <c:pt idx="35">
                  <c:v>44.259</c:v>
                </c:pt>
                <c:pt idx="36">
                  <c:v>44.269</c:v>
                </c:pt>
                <c:pt idx="37">
                  <c:v>44.279</c:v>
                </c:pt>
                <c:pt idx="38">
                  <c:v>44.289</c:v>
                </c:pt>
                <c:pt idx="39">
                  <c:v>44.299</c:v>
                </c:pt>
                <c:pt idx="40">
                  <c:v>44.309</c:v>
                </c:pt>
                <c:pt idx="41">
                  <c:v>44.319</c:v>
                </c:pt>
                <c:pt idx="42">
                  <c:v>44.329</c:v>
                </c:pt>
                <c:pt idx="43">
                  <c:v>44.339</c:v>
                </c:pt>
                <c:pt idx="44">
                  <c:v>44.349</c:v>
                </c:pt>
                <c:pt idx="45">
                  <c:v>44.359</c:v>
                </c:pt>
                <c:pt idx="46">
                  <c:v>44.369</c:v>
                </c:pt>
                <c:pt idx="47">
                  <c:v>44.379</c:v>
                </c:pt>
                <c:pt idx="48">
                  <c:v>44.389</c:v>
                </c:pt>
                <c:pt idx="49">
                  <c:v>44.399</c:v>
                </c:pt>
                <c:pt idx="50">
                  <c:v>44.409</c:v>
                </c:pt>
                <c:pt idx="51">
                  <c:v>44.419</c:v>
                </c:pt>
                <c:pt idx="52">
                  <c:v>44.429</c:v>
                </c:pt>
                <c:pt idx="53">
                  <c:v>44.439</c:v>
                </c:pt>
                <c:pt idx="54">
                  <c:v>44.449</c:v>
                </c:pt>
                <c:pt idx="55">
                  <c:v>44.459</c:v>
                </c:pt>
                <c:pt idx="56">
                  <c:v>44.469</c:v>
                </c:pt>
                <c:pt idx="57">
                  <c:v>44.479</c:v>
                </c:pt>
                <c:pt idx="58">
                  <c:v>44.489</c:v>
                </c:pt>
                <c:pt idx="59">
                  <c:v>44.499</c:v>
                </c:pt>
                <c:pt idx="60">
                  <c:v>44.509</c:v>
                </c:pt>
                <c:pt idx="61">
                  <c:v>44.519</c:v>
                </c:pt>
                <c:pt idx="62">
                  <c:v>44.529</c:v>
                </c:pt>
                <c:pt idx="63">
                  <c:v>44.539</c:v>
                </c:pt>
                <c:pt idx="64">
                  <c:v>44.549</c:v>
                </c:pt>
                <c:pt idx="65">
                  <c:v>44.559</c:v>
                </c:pt>
                <c:pt idx="66">
                  <c:v>44.569</c:v>
                </c:pt>
                <c:pt idx="67">
                  <c:v>44.579</c:v>
                </c:pt>
                <c:pt idx="68">
                  <c:v>44.589</c:v>
                </c:pt>
                <c:pt idx="69">
                  <c:v>44.599</c:v>
                </c:pt>
                <c:pt idx="70">
                  <c:v>44.609</c:v>
                </c:pt>
                <c:pt idx="71">
                  <c:v>44.619</c:v>
                </c:pt>
                <c:pt idx="72">
                  <c:v>44.629</c:v>
                </c:pt>
                <c:pt idx="73">
                  <c:v>44.639</c:v>
                </c:pt>
                <c:pt idx="74">
                  <c:v>44.649</c:v>
                </c:pt>
                <c:pt idx="75">
                  <c:v>44.659</c:v>
                </c:pt>
                <c:pt idx="76">
                  <c:v>44.669</c:v>
                </c:pt>
                <c:pt idx="77">
                  <c:v>44.679</c:v>
                </c:pt>
                <c:pt idx="78">
                  <c:v>44.689</c:v>
                </c:pt>
                <c:pt idx="79">
                  <c:v>44.699</c:v>
                </c:pt>
                <c:pt idx="80">
                  <c:v>44.709</c:v>
                </c:pt>
                <c:pt idx="81">
                  <c:v>44.719</c:v>
                </c:pt>
                <c:pt idx="82">
                  <c:v>44.729</c:v>
                </c:pt>
                <c:pt idx="83">
                  <c:v>44.739</c:v>
                </c:pt>
                <c:pt idx="84">
                  <c:v>44.749</c:v>
                </c:pt>
                <c:pt idx="85">
                  <c:v>44.759</c:v>
                </c:pt>
                <c:pt idx="86">
                  <c:v>44.769</c:v>
                </c:pt>
                <c:pt idx="87">
                  <c:v>44.779</c:v>
                </c:pt>
                <c:pt idx="88">
                  <c:v>44.789</c:v>
                </c:pt>
                <c:pt idx="89">
                  <c:v>44.799</c:v>
                </c:pt>
                <c:pt idx="90">
                  <c:v>44.809</c:v>
                </c:pt>
                <c:pt idx="91">
                  <c:v>44.819</c:v>
                </c:pt>
                <c:pt idx="92">
                  <c:v>44.829</c:v>
                </c:pt>
                <c:pt idx="93">
                  <c:v>44.839</c:v>
                </c:pt>
                <c:pt idx="94">
                  <c:v>44.849</c:v>
                </c:pt>
                <c:pt idx="95">
                  <c:v>44.859</c:v>
                </c:pt>
                <c:pt idx="96">
                  <c:v>44.869</c:v>
                </c:pt>
                <c:pt idx="97">
                  <c:v>44.879</c:v>
                </c:pt>
                <c:pt idx="98">
                  <c:v>44.889</c:v>
                </c:pt>
                <c:pt idx="99">
                  <c:v>44.899</c:v>
                </c:pt>
                <c:pt idx="100">
                  <c:v>44.909</c:v>
                </c:pt>
                <c:pt idx="101">
                  <c:v>44.919</c:v>
                </c:pt>
                <c:pt idx="102">
                  <c:v>44.929</c:v>
                </c:pt>
                <c:pt idx="103">
                  <c:v>44.939</c:v>
                </c:pt>
                <c:pt idx="104">
                  <c:v>44.949</c:v>
                </c:pt>
                <c:pt idx="105">
                  <c:v>44.959</c:v>
                </c:pt>
                <c:pt idx="106">
                  <c:v>44.969</c:v>
                </c:pt>
                <c:pt idx="107">
                  <c:v>44.979</c:v>
                </c:pt>
                <c:pt idx="108">
                  <c:v>44.989</c:v>
                </c:pt>
                <c:pt idx="109">
                  <c:v>44.999</c:v>
                </c:pt>
                <c:pt idx="110">
                  <c:v>45.009</c:v>
                </c:pt>
                <c:pt idx="111">
                  <c:v>45.019</c:v>
                </c:pt>
                <c:pt idx="112">
                  <c:v>45.029</c:v>
                </c:pt>
                <c:pt idx="113">
                  <c:v>45.039</c:v>
                </c:pt>
                <c:pt idx="114">
                  <c:v>45.049</c:v>
                </c:pt>
                <c:pt idx="115">
                  <c:v>45.059</c:v>
                </c:pt>
                <c:pt idx="116">
                  <c:v>45.069</c:v>
                </c:pt>
                <c:pt idx="117">
                  <c:v>45.079</c:v>
                </c:pt>
                <c:pt idx="118">
                  <c:v>45.089</c:v>
                </c:pt>
                <c:pt idx="119">
                  <c:v>45.099</c:v>
                </c:pt>
                <c:pt idx="120">
                  <c:v>45.109</c:v>
                </c:pt>
                <c:pt idx="121">
                  <c:v>45.119</c:v>
                </c:pt>
                <c:pt idx="122">
                  <c:v>45.129</c:v>
                </c:pt>
                <c:pt idx="123">
                  <c:v>45.139</c:v>
                </c:pt>
                <c:pt idx="124">
                  <c:v>45.149</c:v>
                </c:pt>
                <c:pt idx="125">
                  <c:v>45.159</c:v>
                </c:pt>
                <c:pt idx="126">
                  <c:v>45.169</c:v>
                </c:pt>
                <c:pt idx="127">
                  <c:v>45.179</c:v>
                </c:pt>
                <c:pt idx="128">
                  <c:v>45.189</c:v>
                </c:pt>
                <c:pt idx="129">
                  <c:v>45.199</c:v>
                </c:pt>
              </c:numCache>
            </c:numRef>
          </c:xVal>
          <c:yVal>
            <c:numRef>
              <c:f>data!$Q$2:$Q$131</c:f>
              <c:numCach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2</c:v>
                </c:pt>
                <c:pt idx="5">
                  <c:v>-2</c:v>
                </c:pt>
                <c:pt idx="6">
                  <c:v>2</c:v>
                </c:pt>
                <c:pt idx="7">
                  <c:v>28</c:v>
                </c:pt>
                <c:pt idx="8">
                  <c:v>-41</c:v>
                </c:pt>
                <c:pt idx="9">
                  <c:v>22</c:v>
                </c:pt>
                <c:pt idx="10">
                  <c:v>5</c:v>
                </c:pt>
                <c:pt idx="11">
                  <c:v>6</c:v>
                </c:pt>
                <c:pt idx="12">
                  <c:v>-2</c:v>
                </c:pt>
                <c:pt idx="13">
                  <c:v>5</c:v>
                </c:pt>
                <c:pt idx="14">
                  <c:v>-6</c:v>
                </c:pt>
                <c:pt idx="15">
                  <c:v>5</c:v>
                </c:pt>
                <c:pt idx="16">
                  <c:v>-9</c:v>
                </c:pt>
                <c:pt idx="17">
                  <c:v>-5</c:v>
                </c:pt>
                <c:pt idx="18">
                  <c:v>-10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-3</c:v>
                </c:pt>
                <c:pt idx="42">
                  <c:v>2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0</c:v>
                </c:pt>
                <c:pt idx="50">
                  <c:v>1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-3</c:v>
                </c:pt>
                <c:pt idx="63">
                  <c:v>3</c:v>
                </c:pt>
                <c:pt idx="64">
                  <c:v>-1</c:v>
                </c:pt>
                <c:pt idx="65">
                  <c:v>-1</c:v>
                </c:pt>
                <c:pt idx="66">
                  <c:v>2</c:v>
                </c:pt>
                <c:pt idx="67">
                  <c:v>-1</c:v>
                </c:pt>
                <c:pt idx="68">
                  <c:v>-1</c:v>
                </c:pt>
                <c:pt idx="69">
                  <c:v>2</c:v>
                </c:pt>
                <c:pt idx="70">
                  <c:v>-1</c:v>
                </c:pt>
                <c:pt idx="71">
                  <c:v>-1</c:v>
                </c:pt>
                <c:pt idx="72">
                  <c:v>3</c:v>
                </c:pt>
                <c:pt idx="73">
                  <c:v>-1</c:v>
                </c:pt>
                <c:pt idx="74">
                  <c:v>-2</c:v>
                </c:pt>
                <c:pt idx="75">
                  <c:v>2</c:v>
                </c:pt>
                <c:pt idx="76">
                  <c:v>0</c:v>
                </c:pt>
                <c:pt idx="77">
                  <c:v>-2</c:v>
                </c:pt>
                <c:pt idx="78">
                  <c:v>1</c:v>
                </c:pt>
                <c:pt idx="79">
                  <c:v>1</c:v>
                </c:pt>
                <c:pt idx="80">
                  <c:v>-3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2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-2</c:v>
                </c:pt>
                <c:pt idx="93">
                  <c:v>2</c:v>
                </c:pt>
                <c:pt idx="94">
                  <c:v>-2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2</c:v>
                </c:pt>
                <c:pt idx="103">
                  <c:v>-2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-2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2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Acc/deg/s2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19050</xdr:colOff>
      <xdr:row>0</xdr:row>
      <xdr:rowOff>0</xdr:rowOff>
    </xdr:from>
    <xdr:to>
      <xdr:col>8</xdr:col>
      <xdr:colOff>9525</xdr:colOff>
      <xdr:row>21</xdr:row>
      <xdr:rowOff>142875</xdr:rowOff>
    </xdr:to>
    <xdr:graphicFrame>
      <xdr:nvGraphicFramePr>
        <xdr:cNvPr id="2049" name="Chart 1"/>
        <xdr:cNvGraphicFramePr/>
      </xdr:nvGraphicFramePr>
      <xdr:xfrm>
        <a:off x="19050" y="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9525</xdr:colOff>
      <xdr:row>0</xdr:row>
      <xdr:rowOff>38100</xdr:rowOff>
    </xdr:from>
    <xdr:to>
      <xdr:col>15</xdr:col>
      <xdr:colOff>657225</xdr:colOff>
      <xdr:row>21</xdr:row>
      <xdr:rowOff>133350</xdr:rowOff>
    </xdr:to>
    <xdr:graphicFrame>
      <xdr:nvGraphicFramePr>
        <xdr:cNvPr id="2050" name="Chart 2"/>
        <xdr:cNvGraphicFramePr/>
      </xdr:nvGraphicFramePr>
      <xdr:xfrm>
        <a:off x="5495925" y="38100"/>
        <a:ext cx="5448300" cy="3895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666750</xdr:colOff>
      <xdr:row>0</xdr:row>
      <xdr:rowOff>0</xdr:rowOff>
    </xdr:from>
    <xdr:to>
      <xdr:col>23</xdr:col>
      <xdr:colOff>657225</xdr:colOff>
      <xdr:row>21</xdr:row>
      <xdr:rowOff>142875</xdr:rowOff>
    </xdr:to>
    <xdr:graphicFrame>
      <xdr:nvGraphicFramePr>
        <xdr:cNvPr id="2051" name="Chart 3"/>
        <xdr:cNvGraphicFramePr/>
      </xdr:nvGraphicFramePr>
      <xdr:xfrm>
        <a:off x="10953750" y="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0</xdr:col>
      <xdr:colOff>19050</xdr:colOff>
      <xdr:row>21</xdr:row>
      <xdr:rowOff>171450</xdr:rowOff>
    </xdr:from>
    <xdr:to>
      <xdr:col>8</xdr:col>
      <xdr:colOff>9525</xdr:colOff>
      <xdr:row>43</xdr:row>
      <xdr:rowOff>133350</xdr:rowOff>
    </xdr:to>
    <xdr:graphicFrame>
      <xdr:nvGraphicFramePr>
        <xdr:cNvPr id="2052" name="Chart 4"/>
        <xdr:cNvGraphicFramePr/>
      </xdr:nvGraphicFramePr>
      <xdr:xfrm>
        <a:off x="19050" y="3971925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8</xdr:col>
      <xdr:colOff>9525</xdr:colOff>
      <xdr:row>22</xdr:row>
      <xdr:rowOff>28575</xdr:rowOff>
    </xdr:from>
    <xdr:to>
      <xdr:col>15</xdr:col>
      <xdr:colOff>657225</xdr:colOff>
      <xdr:row>43</xdr:row>
      <xdr:rowOff>123825</xdr:rowOff>
    </xdr:to>
    <xdr:graphicFrame>
      <xdr:nvGraphicFramePr>
        <xdr:cNvPr id="2053" name="Chart 5"/>
        <xdr:cNvGraphicFramePr/>
      </xdr:nvGraphicFramePr>
      <xdr:xfrm>
        <a:off x="5495925" y="4010025"/>
        <a:ext cx="5448300" cy="3895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  <xdr:twoCellAnchor editAs="twoCell">
    <xdr:from>
      <xdr:col>15</xdr:col>
      <xdr:colOff>666750</xdr:colOff>
      <xdr:row>22</xdr:row>
      <xdr:rowOff>19050</xdr:rowOff>
    </xdr:from>
    <xdr:to>
      <xdr:col>23</xdr:col>
      <xdr:colOff>657225</xdr:colOff>
      <xdr:row>43</xdr:row>
      <xdr:rowOff>161925</xdr:rowOff>
    </xdr:to>
    <xdr:graphicFrame>
      <xdr:nvGraphicFramePr>
        <xdr:cNvPr id="2054" name="Chart 6"/>
        <xdr:cNvGraphicFramePr/>
      </xdr:nvGraphicFramePr>
      <xdr:xfrm>
        <a:off x="10953750" y="400050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31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A2" sqref="A2:D131"/>
    </sheetView>
  </sheetViews>
  <sheetFormatPr defaultColWidth="9" defaultRowHeight="14.25"/>
  <cols>
    <col min="1" max="1" width="4.75" customWidth="1"/>
    <col min="5" max="5" width="12.625"/>
    <col min="6" max="6" width="13.75"/>
    <col min="7" max="8" width="9.375"/>
    <col min="10" max="11" width="13.75"/>
    <col min="13" max="15" width="9.375"/>
    <col min="16" max="16" width="12.625"/>
    <col min="17" max="17" width="13.75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6</v>
      </c>
      <c r="O1" t="s">
        <v>7</v>
      </c>
      <c r="P1" t="s">
        <v>12</v>
      </c>
      <c r="Q1" t="s">
        <v>9</v>
      </c>
    </row>
    <row r="2" spans="1:17">
      <c r="A2" t="s">
        <v>13</v>
      </c>
      <c r="B2">
        <v>43.909</v>
      </c>
      <c r="C2">
        <v>1000</v>
      </c>
      <c r="D2">
        <v>0</v>
      </c>
      <c r="E2" s="1">
        <f>C2/4095*180</f>
        <v>43.956043956044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v>0</v>
      </c>
      <c r="M2" s="2">
        <v>0</v>
      </c>
      <c r="N2" s="2">
        <v>0</v>
      </c>
      <c r="O2" s="2">
        <v>0</v>
      </c>
      <c r="P2" s="2">
        <f>N2*0.201+O2*0.4304+K2*0.3913</f>
        <v>0</v>
      </c>
      <c r="Q2" s="2">
        <v>0</v>
      </c>
    </row>
    <row r="3" spans="1:17">
      <c r="A3" t="s">
        <v>14</v>
      </c>
      <c r="B3">
        <v>43.919</v>
      </c>
      <c r="C3">
        <v>1000</v>
      </c>
      <c r="D3">
        <v>0</v>
      </c>
      <c r="E3" s="1">
        <f>C3/4095*180</f>
        <v>43.956043956044</v>
      </c>
      <c r="F3" s="1">
        <f>(E3-E2)/(B3-B2)</f>
        <v>0</v>
      </c>
      <c r="G3" s="1">
        <f>IF(ABS(K3)&gt;10000,0,F3)</f>
        <v>0</v>
      </c>
      <c r="H3" s="1">
        <f>H2*0.2779+I2*-0.4152+G3*0.5872</f>
        <v>0</v>
      </c>
      <c r="I3" s="1">
        <f>H2*0.4152+I2*0.8651+G3*0.1908</f>
        <v>0</v>
      </c>
      <c r="J3" s="1">
        <f>H3*0.1468+I3*0.6594+G3*0.0675</f>
        <v>0</v>
      </c>
      <c r="K3" s="1">
        <f>(F3-F2)/(B3-B2)</f>
        <v>0</v>
      </c>
      <c r="L3">
        <f>C3-C2</f>
        <v>0</v>
      </c>
      <c r="M3" s="2">
        <f>IF(ABS(Q3)&gt;50,0,L3)</f>
        <v>0</v>
      </c>
      <c r="N3" s="2">
        <f>N2*0.2779+O2*-0.4152+M3*0.5872</f>
        <v>0</v>
      </c>
      <c r="O3" s="2">
        <f>N2*0.4152+O2*0.8651+M3*0.1908</f>
        <v>0</v>
      </c>
      <c r="P3" s="2">
        <f>N3*0.1468+O3*0.6594+M3*0.0675</f>
        <v>0</v>
      </c>
      <c r="Q3" s="2">
        <f>L3-L2</f>
        <v>0</v>
      </c>
    </row>
    <row r="4" spans="1:17">
      <c r="A4" t="s">
        <v>15</v>
      </c>
      <c r="B4">
        <v>43.929</v>
      </c>
      <c r="C4">
        <v>1000</v>
      </c>
      <c r="D4">
        <v>0</v>
      </c>
      <c r="E4" s="1">
        <f t="shared" ref="E4:E35" si="0">C4/4095*180</f>
        <v>43.956043956044</v>
      </c>
      <c r="F4" s="1">
        <f t="shared" ref="F4:F35" si="1">(E4-E3)/(B4-B3)</f>
        <v>0</v>
      </c>
      <c r="G4" s="1">
        <f t="shared" ref="G4:G35" si="2">IF(ABS(K4)&gt;10000,0,F4)</f>
        <v>0</v>
      </c>
      <c r="H4" s="1">
        <f t="shared" ref="H4:H35" si="3">H3*0.2779+I3*-0.4152+G4*0.5872</f>
        <v>0</v>
      </c>
      <c r="I4" s="1">
        <f t="shared" ref="I4:I35" si="4">H3*0.4152+I3*0.8651+G4*0.1908</f>
        <v>0</v>
      </c>
      <c r="J4" s="1">
        <f t="shared" ref="J4:J35" si="5">H4*0.1468+I4*0.6594+G4*0.0675</f>
        <v>0</v>
      </c>
      <c r="K4" s="1">
        <f t="shared" ref="K4:K35" si="6">(F4-F3)/(B4-B3)</f>
        <v>0</v>
      </c>
      <c r="L4">
        <f t="shared" ref="L4:L35" si="7">C4-C3</f>
        <v>0</v>
      </c>
      <c r="M4" s="2">
        <f t="shared" ref="M4:M35" si="8">IF(ABS(Q4)&gt;50,0,L4)</f>
        <v>0</v>
      </c>
      <c r="N4" s="2">
        <f t="shared" ref="N4:N35" si="9">N3*0.2779+O3*-0.4152+M4*0.5872</f>
        <v>0</v>
      </c>
      <c r="O4" s="2">
        <f t="shared" ref="O4:O35" si="10">N3*0.4152+O3*0.8651+M4*0.1908</f>
        <v>0</v>
      </c>
      <c r="P4" s="2">
        <f t="shared" ref="P4:P35" si="11">N4*0.1468+O4*0.6594+M4*0.0675</f>
        <v>0</v>
      </c>
      <c r="Q4" s="2">
        <f t="shared" ref="Q4:Q35" si="12">L4-L3</f>
        <v>0</v>
      </c>
    </row>
    <row r="5" spans="1:17">
      <c r="A5" t="s">
        <v>16</v>
      </c>
      <c r="B5">
        <v>43.939</v>
      </c>
      <c r="C5">
        <v>999</v>
      </c>
      <c r="D5">
        <v>0</v>
      </c>
      <c r="E5" s="1">
        <f>C5/4095*180</f>
        <v>43.9120879120879</v>
      </c>
      <c r="F5" s="1">
        <f>(E5-E4)/(B5-B4)</f>
        <v>-4.39560439560525</v>
      </c>
      <c r="G5" s="1">
        <f>IF(ABS(K5)&gt;10000,0,F5)</f>
        <v>-4.39560439560525</v>
      </c>
      <c r="H5" s="1">
        <f>H4*0.2779+I4*-0.4152+G5*0.5872</f>
        <v>-2.58109890109941</v>
      </c>
      <c r="I5" s="1">
        <f>H4*0.4152+I4*0.8651+G5*0.1908</f>
        <v>-0.838681318681483</v>
      </c>
      <c r="J5" s="1">
        <f>H5*0.1468+I5*0.6594+G5*0.0675</f>
        <v>-1.22863507692332</v>
      </c>
      <c r="K5" s="1">
        <f>(F5-F4)/(B5-B4)</f>
        <v>-439.560439560613</v>
      </c>
      <c r="L5">
        <f>C5-C4</f>
        <v>-1</v>
      </c>
      <c r="M5" s="2">
        <f>IF(ABS(Q5)&gt;50,0,L5)</f>
        <v>-1</v>
      </c>
      <c r="N5" s="2">
        <f>N4*0.2779+O4*-0.4152+M5*0.5872</f>
        <v>-0.5872</v>
      </c>
      <c r="O5" s="2">
        <f>N4*0.4152+O4*0.8651+M5*0.1908</f>
        <v>-0.1908</v>
      </c>
      <c r="P5" s="2">
        <f>N5*0.1468+O5*0.6594+M5*0.0675</f>
        <v>-0.27951448</v>
      </c>
      <c r="Q5" s="2">
        <f>L5-L4</f>
        <v>-1</v>
      </c>
    </row>
    <row r="6" spans="1:17">
      <c r="A6" t="s">
        <v>17</v>
      </c>
      <c r="B6">
        <v>43.949</v>
      </c>
      <c r="C6">
        <v>1000</v>
      </c>
      <c r="D6">
        <v>0</v>
      </c>
      <c r="E6" s="1">
        <f>C6/4095*180</f>
        <v>43.956043956044</v>
      </c>
      <c r="F6" s="1">
        <f>(E6-E5)/(B6-B5)</f>
        <v>4.39560439560525</v>
      </c>
      <c r="G6" s="1">
        <f>IF(ABS(K6)&gt;10000,0,F6)</f>
        <v>4.39560439560525</v>
      </c>
      <c r="H6" s="1">
        <f>H5*0.2779+I5*-0.4152+G6*0.5872</f>
        <v>2.21203200000043</v>
      </c>
      <c r="I6" s="1">
        <f>H5*0.4152+I5*0.8651+G6*0.1908</f>
        <v>-0.958534153846341</v>
      </c>
      <c r="J6" s="1">
        <f>H6*0.1468+I6*0.6594+G6*0.0675</f>
        <v>-0.0106278267428592</v>
      </c>
      <c r="K6" s="1">
        <f>(F6-F5)/(B6-B5)</f>
        <v>879.120879121226</v>
      </c>
      <c r="L6">
        <f>C6-C5</f>
        <v>1</v>
      </c>
      <c r="M6" s="2">
        <f>IF(ABS(Q6)&gt;50,0,L6)</f>
        <v>1</v>
      </c>
      <c r="N6" s="2">
        <f>N5*0.2779+O5*-0.4152+M6*0.5872</f>
        <v>0.50323728</v>
      </c>
      <c r="O6" s="2">
        <f>N5*0.4152+O5*0.8651+M6*0.1908</f>
        <v>-0.21806652</v>
      </c>
      <c r="P6" s="2">
        <f>N6*0.1468+O6*0.6594+M6*0.0675</f>
        <v>-0.002417830584</v>
      </c>
      <c r="Q6" s="2">
        <f>L6-L5</f>
        <v>2</v>
      </c>
    </row>
    <row r="7" spans="1:17">
      <c r="A7" t="s">
        <v>18</v>
      </c>
      <c r="B7">
        <v>43.959</v>
      </c>
      <c r="C7">
        <v>999</v>
      </c>
      <c r="D7">
        <v>0</v>
      </c>
      <c r="E7" s="1">
        <f>C7/4095*180</f>
        <v>43.9120879120879</v>
      </c>
      <c r="F7" s="1">
        <f>(E7-E6)/(B7-B6)</f>
        <v>-4.39560439560213</v>
      </c>
      <c r="G7" s="1">
        <f>IF(ABS(K7)&gt;10000,0,F7)</f>
        <v>-4.39560439560213</v>
      </c>
      <c r="H7" s="1">
        <f>H6*0.2779+I6*-0.4152+G7*0.5872</f>
        <v>-1.56839182762045</v>
      </c>
      <c r="I7" s="1">
        <f>H6*0.4152+I6*0.8651+G7*0.1908</f>
        <v>-0.749473528773177</v>
      </c>
      <c r="J7" s="1">
        <f>H7*0.1468+I7*0.6594+G7*0.0675</f>
        <v>-1.02114606187086</v>
      </c>
      <c r="K7" s="1">
        <f>(F7-F6)/(B7-B6)</f>
        <v>-879.120879120289</v>
      </c>
      <c r="L7">
        <f>C7-C6</f>
        <v>-1</v>
      </c>
      <c r="M7" s="2">
        <f>IF(ABS(Q7)&gt;50,0,L7)</f>
        <v>-1</v>
      </c>
      <c r="N7" s="2">
        <f>N6*0.2779+O6*-0.4152+M7*0.5872</f>
        <v>-0.356809140784</v>
      </c>
      <c r="O7" s="2">
        <f>N6*0.4152+O6*0.8651+M7*0.1908</f>
        <v>-0.170505227796</v>
      </c>
      <c r="P7" s="2">
        <f>N7*0.1468+O7*0.6594+M7*0.0675</f>
        <v>-0.232310729075774</v>
      </c>
      <c r="Q7" s="2">
        <f>L7-L6</f>
        <v>-2</v>
      </c>
    </row>
    <row r="8" spans="1:17">
      <c r="A8" t="s">
        <v>19</v>
      </c>
      <c r="B8">
        <v>43.969</v>
      </c>
      <c r="C8">
        <v>1000</v>
      </c>
      <c r="D8">
        <v>0</v>
      </c>
      <c r="E8" s="1">
        <f>C8/4095*180</f>
        <v>43.956043956044</v>
      </c>
      <c r="F8" s="1">
        <f>(E8-E7)/(B8-B7)</f>
        <v>4.39560439560525</v>
      </c>
      <c r="G8" s="1">
        <f>IF(ABS(K8)&gt;10000,0,F8)</f>
        <v>4.39560439560525</v>
      </c>
      <c r="H8" s="1">
        <f>H7*0.2779+I7*-0.4152+G8*0.5872</f>
        <v>2.45642422135031</v>
      </c>
      <c r="I8" s="1">
        <f>H7*0.4152+I7*0.8651+G8*0.1908</f>
        <v>-0.460884517888204</v>
      </c>
      <c r="J8" s="1">
        <f>H8*0.1468+I8*0.6594+G8*0.0675</f>
        <v>0.353399121302098</v>
      </c>
      <c r="K8" s="1">
        <f>(F8-F7)/(B8-B7)</f>
        <v>879.120879120913</v>
      </c>
      <c r="L8">
        <f>C8-C7</f>
        <v>1</v>
      </c>
      <c r="M8" s="2">
        <f>IF(ABS(Q8)&gt;50,0,L8)</f>
        <v>1</v>
      </c>
      <c r="N8" s="2">
        <f>N7*0.2779+O7*-0.4152+M8*0.5872</f>
        <v>0.558836510357026</v>
      </c>
      <c r="O8" s="2">
        <f>N7*0.4152+O7*0.8651+M8*0.1908</f>
        <v>-0.104851227819836</v>
      </c>
      <c r="P8" s="2">
        <f>N8*0.1468+O8*0.6594+M8*0.0675</f>
        <v>0.0803983000960112</v>
      </c>
      <c r="Q8" s="2">
        <f>L8-L7</f>
        <v>2</v>
      </c>
    </row>
    <row r="9" spans="1:17">
      <c r="A9" t="s">
        <v>20</v>
      </c>
      <c r="B9">
        <v>43.979</v>
      </c>
      <c r="C9">
        <v>1029</v>
      </c>
      <c r="D9">
        <v>727</v>
      </c>
      <c r="E9" s="1">
        <f>C9/4095*180</f>
        <v>45.2307692307692</v>
      </c>
      <c r="F9" s="1">
        <f>(E9-E8)/(B9-B8)</f>
        <v>127.472527472552</v>
      </c>
      <c r="G9" s="1">
        <f>IF(ABS(K9)&gt;10000,0,F9)</f>
        <v>0</v>
      </c>
      <c r="H9" s="1">
        <f>H8*0.2779+I8*-0.4152+G9*0.5872</f>
        <v>0.873999542940432</v>
      </c>
      <c r="I9" s="1">
        <f>H8*0.4152+I8*0.8651+G9*0.1908</f>
        <v>0.621196140279562</v>
      </c>
      <c r="J9" s="1">
        <f>H9*0.1468+I9*0.6594+G9*0.0675</f>
        <v>0.537919867803999</v>
      </c>
      <c r="K9" s="1">
        <f>(F9-F8)/(B9-B8)</f>
        <v>12307.6923076972</v>
      </c>
      <c r="L9">
        <f>C9-C8</f>
        <v>29</v>
      </c>
      <c r="M9" s="2">
        <f>IF(ABS(Q9)&gt;50,0,L9)</f>
        <v>29</v>
      </c>
      <c r="N9" s="2">
        <f>N8*0.2779+O8*-0.4152+M9*0.5872</f>
        <v>17.227634896019</v>
      </c>
      <c r="O9" s="2">
        <f>N8*0.4152+O8*0.8651+M9*0.1908</f>
        <v>5.6745221219133</v>
      </c>
      <c r="P9" s="2">
        <f>N9*0.1468+O9*0.6594+M9*0.0675</f>
        <v>8.22829668992522</v>
      </c>
      <c r="Q9" s="2">
        <f>L9-L8</f>
        <v>28</v>
      </c>
    </row>
    <row r="10" spans="1:17">
      <c r="A10" t="s">
        <v>21</v>
      </c>
      <c r="B10">
        <v>43.989</v>
      </c>
      <c r="C10">
        <v>1017</v>
      </c>
      <c r="D10">
        <v>584</v>
      </c>
      <c r="E10" s="1">
        <f>C10/4095*180</f>
        <v>44.7032967032967</v>
      </c>
      <c r="F10" s="1">
        <f>(E10-E9)/(B10-B9)</f>
        <v>-52.7472527472631</v>
      </c>
      <c r="G10" s="1">
        <f>IF(ABS(K10)&gt;10000,0,F10)</f>
        <v>0</v>
      </c>
      <c r="H10" s="1">
        <f>H9*0.2779+I9*-0.4152+G10*0.5872</f>
        <v>-0.0150361644609281</v>
      </c>
      <c r="I10" s="1">
        <f>H9*0.4152+I9*0.8651+G10*0.1908</f>
        <v>0.900281391184717</v>
      </c>
      <c r="J10" s="1">
        <f>H10*0.1468+I10*0.6594+G10*0.0675</f>
        <v>0.591438240404338</v>
      </c>
      <c r="K10" s="1">
        <f>(F10-F9)/(B10-B9)</f>
        <v>-18021.9780219851</v>
      </c>
      <c r="L10">
        <f>C10-C9</f>
        <v>-12</v>
      </c>
      <c r="M10" s="2">
        <f>IF(ABS(Q10)&gt;50,0,L10)</f>
        <v>-12</v>
      </c>
      <c r="N10" s="2">
        <f>N9*0.2779+O9*-0.4152+M10*0.5872</f>
        <v>-4.61490184741472</v>
      </c>
      <c r="O10" s="2">
        <f>N9*0.4152+O9*0.8651+M10*0.1908</f>
        <v>9.77234309649429</v>
      </c>
      <c r="P10" s="2">
        <f>N10*0.1468+O10*0.6594+M10*0.0675</f>
        <v>4.95641544662785</v>
      </c>
      <c r="Q10" s="2">
        <f>L10-L9</f>
        <v>-41</v>
      </c>
    </row>
    <row r="11" spans="1:17">
      <c r="A11" t="s">
        <v>22</v>
      </c>
      <c r="B11">
        <v>43.999</v>
      </c>
      <c r="C11">
        <v>1027</v>
      </c>
      <c r="D11">
        <v>634</v>
      </c>
      <c r="E11" s="1">
        <f>C11/4095*180</f>
        <v>45.1428571428571</v>
      </c>
      <c r="F11" s="1">
        <f>(E11-E10)/(B11-B10)</f>
        <v>43.9560439560213</v>
      </c>
      <c r="G11" s="1">
        <f>IF(ABS(K11)&gt;10000,0,F11)</f>
        <v>43.9560439560213</v>
      </c>
      <c r="H11" s="1">
        <f>H10*0.2779+I10*-0.4152+G11*0.5872</f>
        <v>25.4330136272521</v>
      </c>
      <c r="I11" s="1">
        <f>H10*0.4152+I10*0.8651+G11*0.1908</f>
        <v>9.15940360283859</v>
      </c>
      <c r="J11" s="1">
        <f>H11*0.1468+I11*0.6594+G11*0.0675</f>
        <v>12.7403101032238</v>
      </c>
      <c r="K11" s="1">
        <f>(F11-F10)/(B11-B10)</f>
        <v>9670.32967032349</v>
      </c>
      <c r="L11">
        <f>C11-C10</f>
        <v>10</v>
      </c>
      <c r="M11" s="2">
        <f>IF(ABS(Q11)&gt;50,0,L11)</f>
        <v>10</v>
      </c>
      <c r="N11" s="2">
        <f>N10*0.2779+O10*-0.4152+M11*0.5872</f>
        <v>0.532041922939022</v>
      </c>
      <c r="O11" s="2">
        <f>N10*0.4152+O10*0.8651+M11*0.1908</f>
        <v>8.44594676573062</v>
      </c>
      <c r="P11" s="2">
        <f>N11*0.1468+O11*0.6594+M11*0.0675</f>
        <v>6.32236105161022</v>
      </c>
      <c r="Q11" s="2">
        <f>L11-L10</f>
        <v>22</v>
      </c>
    </row>
    <row r="12" spans="1:17">
      <c r="A12" t="s">
        <v>23</v>
      </c>
      <c r="B12">
        <v>44.009</v>
      </c>
      <c r="C12">
        <v>1042</v>
      </c>
      <c r="D12">
        <v>565</v>
      </c>
      <c r="E12" s="1">
        <f>C12/4095*180</f>
        <v>45.8021978021978</v>
      </c>
      <c r="F12" s="1">
        <f>(E12-E11)/(B12-B11)</f>
        <v>65.9340659340788</v>
      </c>
      <c r="G12" s="1">
        <f>IF(ABS(K12)&gt;10000,0,F12)</f>
        <v>65.9340659340788</v>
      </c>
      <c r="H12" s="1">
        <f>H11*0.2779+I11*-0.4152+G12*0.5872</f>
        <v>41.9813336276059</v>
      </c>
      <c r="I12" s="1">
        <f>H11*0.4152+I11*0.8651+G12*0.1908</f>
        <v>31.063807095073</v>
      </c>
      <c r="J12" s="1">
        <f>H12*0.1468+I12*0.6594+G12*0.0675</f>
        <v>31.096883625574</v>
      </c>
      <c r="K12" s="1">
        <f>(F12-F11)/(B12-B11)</f>
        <v>2197.80219780619</v>
      </c>
      <c r="L12">
        <f>C12-C11</f>
        <v>15</v>
      </c>
      <c r="M12" s="2">
        <f>IF(ABS(Q12)&gt;50,0,L12)</f>
        <v>15</v>
      </c>
      <c r="N12" s="2">
        <f>N11*0.2779+O11*-0.4152+M12*0.5872</f>
        <v>5.4490973532534</v>
      </c>
      <c r="O12" s="2">
        <f>N11*0.4152+O11*0.8651+M12*0.1908</f>
        <v>10.3894923534378</v>
      </c>
      <c r="P12" s="2">
        <f>N12*0.1468+O12*0.6594+M12*0.0675</f>
        <v>8.66325874931451</v>
      </c>
      <c r="Q12" s="2">
        <f>L12-L11</f>
        <v>5</v>
      </c>
    </row>
    <row r="13" spans="1:17">
      <c r="A13" t="s">
        <v>24</v>
      </c>
      <c r="B13">
        <v>44.019</v>
      </c>
      <c r="C13">
        <v>1063</v>
      </c>
      <c r="D13">
        <v>501</v>
      </c>
      <c r="E13" s="1">
        <f>C13/4095*180</f>
        <v>46.7252747252747</v>
      </c>
      <c r="F13" s="1">
        <f>(E13-E12)/(B13-B12)</f>
        <v>92.3076923077118</v>
      </c>
      <c r="G13" s="1">
        <f>IF(ABS(K13)&gt;10000,0,F13)</f>
        <v>92.3076923077118</v>
      </c>
      <c r="H13" s="1">
        <f>H12*0.2779+I12*-0.4152+G13*0.5872</f>
        <v>52.9719968323257</v>
      </c>
      <c r="I13" s="1">
        <f>H12*0.4152+I12*0.8651+G13*0.1908</f>
        <v>61.916256932441</v>
      </c>
      <c r="J13" s="1">
        <f>H13*0.1468+I13*0.6594+G13*0.0675</f>
        <v>54.8346381870076</v>
      </c>
      <c r="K13" s="1">
        <f>(F13-F12)/(B13-B12)</f>
        <v>2637.36263736382</v>
      </c>
      <c r="L13">
        <f>C13-C12</f>
        <v>21</v>
      </c>
      <c r="M13" s="2">
        <f>IF(ABS(Q13)&gt;50,0,L13)</f>
        <v>21</v>
      </c>
      <c r="N13" s="2">
        <f>N12*0.2779+O12*-0.4152+M13*0.5872</f>
        <v>9.53178692932173</v>
      </c>
      <c r="O13" s="2">
        <f>N12*0.4152+O12*0.8651+M13*0.1908</f>
        <v>15.2572150560299</v>
      </c>
      <c r="P13" s="2">
        <f>N13*0.1468+O13*0.6594+M13*0.0675</f>
        <v>12.8773739291705</v>
      </c>
      <c r="Q13" s="2">
        <f>L13-L12</f>
        <v>6</v>
      </c>
    </row>
    <row r="14" spans="1:17">
      <c r="A14" t="s">
        <v>25</v>
      </c>
      <c r="B14">
        <v>44.029</v>
      </c>
      <c r="C14">
        <v>1082</v>
      </c>
      <c r="D14">
        <v>425</v>
      </c>
      <c r="E14" s="1">
        <f>C14/4095*180</f>
        <v>47.5604395604396</v>
      </c>
      <c r="F14" s="1">
        <f>(E14-E13)/(B14-B13)</f>
        <v>83.5164835164405</v>
      </c>
      <c r="G14" s="1">
        <f>IF(ABS(K14)&gt;10000,0,F14)</f>
        <v>83.5164835164405</v>
      </c>
      <c r="H14" s="1">
        <f>H13*0.2779+I13*-0.4152+G14*0.5872</f>
        <v>38.0541671622077</v>
      </c>
      <c r="I14" s="1">
        <f>H13*0.4152+I13*0.8651+G14*0.1908</f>
        <v>91.4926720119732</v>
      </c>
      <c r="J14" s="1">
        <f>H14*0.1468+I14*0.6594+G14*0.0675</f>
        <v>71.5539823014669</v>
      </c>
      <c r="K14" s="1">
        <f>(F14-F13)/(B14-B13)</f>
        <v>-879.120879126678</v>
      </c>
      <c r="L14">
        <f>C14-C13</f>
        <v>19</v>
      </c>
      <c r="M14" s="2">
        <f>IF(ABS(Q14)&gt;50,0,L14)</f>
        <v>19</v>
      </c>
      <c r="N14" s="2">
        <f>N13*0.2779+O13*-0.4152+M14*0.5872</f>
        <v>7.4708878963949</v>
      </c>
      <c r="O14" s="2">
        <f>N13*0.4152+O13*0.8651+M14*0.1908</f>
        <v>20.7818146780258</v>
      </c>
      <c r="P14" s="2">
        <f>N14*0.1468+O14*0.6594+M14*0.0675</f>
        <v>16.082754941881</v>
      </c>
      <c r="Q14" s="2">
        <f>L14-L13</f>
        <v>-2</v>
      </c>
    </row>
    <row r="15" spans="1:17">
      <c r="A15" t="s">
        <v>26</v>
      </c>
      <c r="B15">
        <v>44.039</v>
      </c>
      <c r="C15">
        <v>1106</v>
      </c>
      <c r="D15">
        <v>337</v>
      </c>
      <c r="E15" s="1">
        <f>C15/4095*180</f>
        <v>48.6153846153846</v>
      </c>
      <c r="F15" s="1">
        <f>(E15-E14)/(B15-B14)</f>
        <v>105.494505494526</v>
      </c>
      <c r="G15" s="1">
        <f>IF(ABS(K15)&gt;10000,0,F15)</f>
        <v>105.494505494526</v>
      </c>
      <c r="H15" s="1">
        <f>H14*0.2779+I14*-0.4152+G15*0.5872</f>
        <v>34.533869261392</v>
      </c>
      <c r="I15" s="1">
        <f>H14*0.4152+I14*0.8651+G15*0.1908</f>
        <v>115.078752411662</v>
      </c>
      <c r="J15" s="1">
        <f>H15*0.1468+I15*0.6594+G15*0.0675</f>
        <v>88.0733804687029</v>
      </c>
      <c r="K15" s="1">
        <f>(F15-F14)/(B15-B14)</f>
        <v>2197.802197809</v>
      </c>
      <c r="L15">
        <f>C15-C14</f>
        <v>24</v>
      </c>
      <c r="M15" s="2">
        <f>IF(ABS(Q15)&gt;50,0,L15)</f>
        <v>24</v>
      </c>
      <c r="N15" s="2">
        <f>N14*0.2779+O14*-0.4152+M15*0.5872</f>
        <v>7.54035029209181</v>
      </c>
      <c r="O15" s="2">
        <f>N14*0.4152+O14*0.8651+M15*0.1908</f>
        <v>25.6594605325433</v>
      </c>
      <c r="P15" s="2">
        <f>N15*0.1468+O15*0.6594+M15*0.0675</f>
        <v>19.6467716980381</v>
      </c>
      <c r="Q15" s="2">
        <f>L15-L14</f>
        <v>5</v>
      </c>
    </row>
    <row r="16" spans="1:17">
      <c r="A16" t="s">
        <v>27</v>
      </c>
      <c r="B16">
        <v>44.049</v>
      </c>
      <c r="C16">
        <v>1124</v>
      </c>
      <c r="D16">
        <v>266</v>
      </c>
      <c r="E16" s="1">
        <f>C16/4095*180</f>
        <v>49.4065934065934</v>
      </c>
      <c r="F16" s="1">
        <f>(E16-E15)/(B16-B15)</f>
        <v>79.1208791208953</v>
      </c>
      <c r="G16" s="1">
        <f>IF(ABS(K16)&gt;10000,0,F16)</f>
        <v>79.1208791208953</v>
      </c>
      <c r="H16" s="1">
        <f>H15*0.2779+I15*-0.4152+G16*0.5872</f>
        <v>8.2760444862084</v>
      </c>
      <c r="I16" s="1">
        <f>H15*0.4152+I15*0.8651+G16*0.1908</f>
        <v>128.989354964926</v>
      </c>
      <c r="J16" s="1">
        <f>H16*0.1468+I16*0.6594+G16*0.0675</f>
        <v>91.6111633351079</v>
      </c>
      <c r="K16" s="1">
        <f>(F16-F15)/(B16-B15)</f>
        <v>-2637.36263736361</v>
      </c>
      <c r="L16">
        <f>C16-C15</f>
        <v>18</v>
      </c>
      <c r="M16" s="2">
        <f>IF(ABS(Q16)&gt;50,0,L16)</f>
        <v>18</v>
      </c>
      <c r="N16" s="2">
        <f>N15*0.2779+O15*-0.4152+M16*0.5872</f>
        <v>2.01125533306033</v>
      </c>
      <c r="O16" s="2">
        <f>N15*0.4152+O15*0.8651+M16*0.1908</f>
        <v>28.7631527479797</v>
      </c>
      <c r="P16" s="2">
        <f>N16*0.1468+O16*0.6594+M16*0.0675</f>
        <v>20.4766752049111</v>
      </c>
      <c r="Q16" s="2">
        <f>L16-L15</f>
        <v>-6</v>
      </c>
    </row>
    <row r="17" spans="1:17">
      <c r="A17" t="s">
        <v>27</v>
      </c>
      <c r="B17">
        <v>44.059</v>
      </c>
      <c r="C17">
        <v>1147</v>
      </c>
      <c r="D17">
        <v>-291</v>
      </c>
      <c r="E17" s="1">
        <f>C17/4095*180</f>
        <v>50.4175824175824</v>
      </c>
      <c r="F17" s="1">
        <f>(E17-E16)/(B17-B16)</f>
        <v>101.098901098921</v>
      </c>
      <c r="G17" s="1">
        <f>IF(ABS(K17)&gt;10000,0,F17)</f>
        <v>101.098901098921</v>
      </c>
      <c r="H17" s="1">
        <f>H16*0.2779+I16*-0.4152+G17*0.5872</f>
        <v>8.10880730656646</v>
      </c>
      <c r="I17" s="1">
        <f>H16*0.4152+I16*0.8651+G17*0.1908</f>
        <v>134.314574980505</v>
      </c>
      <c r="J17" s="1">
        <f>H17*0.1468+I17*0.6594+G17*0.0675</f>
        <v>96.5815794789262</v>
      </c>
      <c r="K17" s="1">
        <f>(F17-F16)/(B17-B16)</f>
        <v>2197.80219780299</v>
      </c>
      <c r="L17">
        <f>C17-C16</f>
        <v>23</v>
      </c>
      <c r="M17" s="2">
        <f>IF(ABS(Q17)&gt;50,0,L17)</f>
        <v>23</v>
      </c>
      <c r="N17" s="2">
        <f>N16*0.2779+O16*-0.4152+M17*0.5872</f>
        <v>2.12206683609628</v>
      </c>
      <c r="O17" s="2">
        <f>N16*0.4152+O16*0.8651+M17*0.1908</f>
        <v>30.1064766565639</v>
      </c>
      <c r="P17" s="2">
        <f>N17*0.1468+O17*0.6594+M17*0.0675</f>
        <v>21.7162301188772</v>
      </c>
      <c r="Q17" s="2">
        <f>L17-L16</f>
        <v>5</v>
      </c>
    </row>
    <row r="18" spans="1:17">
      <c r="A18" t="s">
        <v>28</v>
      </c>
      <c r="B18">
        <v>44.069</v>
      </c>
      <c r="C18">
        <v>1161</v>
      </c>
      <c r="D18">
        <v>-324</v>
      </c>
      <c r="E18" s="1">
        <f>C18/4095*180</f>
        <v>51.032967032967</v>
      </c>
      <c r="F18" s="1">
        <f>(E18-E17)/(B18-B17)</f>
        <v>61.5384615384298</v>
      </c>
      <c r="G18" s="1">
        <f>IF(ABS(K18)&gt;10000,0,F18)</f>
        <v>61.5384615384298</v>
      </c>
      <c r="H18" s="1">
        <f>H17*0.2779+I17*-0.4152+G18*0.5872</f>
        <v>-17.3785893660449</v>
      </c>
      <c r="I18" s="1">
        <f>H17*0.4152+I17*0.8651+G18*0.1908</f>
        <v>131.303854070854</v>
      </c>
      <c r="J18" s="1">
        <f>H18*0.1468+I18*0.6594+G18*0.0675</f>
        <v>88.1844306092296</v>
      </c>
      <c r="K18" s="1">
        <f>(F18-F17)/(B18-B17)</f>
        <v>-3956.04395604708</v>
      </c>
      <c r="L18">
        <f>C18-C17</f>
        <v>14</v>
      </c>
      <c r="M18" s="2">
        <f>IF(ABS(Q18)&gt;50,0,L18)</f>
        <v>14</v>
      </c>
      <c r="N18" s="2">
        <f>N17*0.2779+O17*-0.4152+M18*0.5872</f>
        <v>-3.68968673405419</v>
      </c>
      <c r="O18" s="2">
        <f>N17*0.4152+O17*0.8651+M18*0.1908</f>
        <v>29.5973951059406</v>
      </c>
      <c r="P18" s="2">
        <f>N18*0.1468+O18*0.6594+M18*0.0675</f>
        <v>19.9198763202981</v>
      </c>
      <c r="Q18" s="2">
        <f>L18-L17</f>
        <v>-9</v>
      </c>
    </row>
    <row r="19" spans="1:17">
      <c r="A19" t="s">
        <v>29</v>
      </c>
      <c r="B19">
        <v>44.079</v>
      </c>
      <c r="C19">
        <v>1170</v>
      </c>
      <c r="D19">
        <v>-353</v>
      </c>
      <c r="E19" s="1">
        <f>C19/4095*180</f>
        <v>51.4285714285714</v>
      </c>
      <c r="F19" s="1">
        <f>(E19-E18)/(B19-B18)</f>
        <v>39.5604395604473</v>
      </c>
      <c r="G19" s="1">
        <f>IF(ABS(K19)&gt;10000,0,F19)</f>
        <v>39.5604395604473</v>
      </c>
      <c r="H19" s="1">
        <f>H18*0.2779+I18*-0.4152+G19*0.5872</f>
        <v>-36.1169800851477</v>
      </c>
      <c r="I19" s="1">
        <f>H18*0.4152+I18*0.8651+G19*0.1908</f>
        <v>113.923505720047</v>
      </c>
      <c r="J19" s="1">
        <f>H19*0.1468+I19*0.6594+G19*0.0675</f>
        <v>72.4895166656296</v>
      </c>
      <c r="K19" s="1">
        <f>(F19-F18)/(B19-B18)</f>
        <v>-2197.80219779869</v>
      </c>
      <c r="L19">
        <f>C19-C18</f>
        <v>9</v>
      </c>
      <c r="M19" s="2">
        <f>IF(ABS(Q19)&gt;50,0,L19)</f>
        <v>9</v>
      </c>
      <c r="N19" s="2">
        <f>N18*0.2779+O18*-0.4152+M19*0.5872</f>
        <v>-8.02940239138021</v>
      </c>
      <c r="O19" s="2">
        <f>N18*0.4152+O18*0.8651+M19*0.1908</f>
        <v>25.7899485741699</v>
      </c>
      <c r="P19" s="2">
        <f>N19*0.1468+O19*0.6594+M19*0.0675</f>
        <v>16.434675818753</v>
      </c>
      <c r="Q19" s="2">
        <f>L19-L18</f>
        <v>-5</v>
      </c>
    </row>
    <row r="20" spans="1:17">
      <c r="A20" t="s">
        <v>30</v>
      </c>
      <c r="B20">
        <v>44.089</v>
      </c>
      <c r="C20">
        <v>1169</v>
      </c>
      <c r="D20">
        <v>-310</v>
      </c>
      <c r="E20" s="1">
        <f>C20/4095*180</f>
        <v>51.3846153846154</v>
      </c>
      <c r="F20" s="1">
        <f>(E20-E19)/(B20-B19)</f>
        <v>-4.39560439560525</v>
      </c>
      <c r="G20" s="1">
        <f>IF(ABS(K20)&gt;10000,0,F20)</f>
        <v>-4.39560439560525</v>
      </c>
      <c r="H20" s="1">
        <f>H19*0.2779+I19*-0.4152+G20*0.5872</f>
        <v>-59.9190472417255</v>
      </c>
      <c r="I20" s="1">
        <f>H19*0.4152+I19*0.8651+G20*0.1908</f>
        <v>82.7207733483779</v>
      </c>
      <c r="J20" s="1">
        <f>H20*0.1468+I20*0.6594+G20*0.0675</f>
        <v>45.4532585141317</v>
      </c>
      <c r="K20" s="1">
        <f>(F20-F19)/(B20-B19)</f>
        <v>-4395.60439560613</v>
      </c>
      <c r="L20">
        <f>C20-C19</f>
        <v>-1</v>
      </c>
      <c r="M20" s="2">
        <f>IF(ABS(Q20)&gt;50,0,L20)</f>
        <v>-1</v>
      </c>
      <c r="N20" s="2">
        <f>N19*0.2779+O19*-0.4152+M20*0.5872</f>
        <v>-13.5265575725599</v>
      </c>
      <c r="O20" s="2">
        <f>N19*0.4152+O19*0.8651+M20*0.1908</f>
        <v>18.7862766386133</v>
      </c>
      <c r="P20" s="2">
        <f>N20*0.1468+O20*0.6594+M20*0.0675</f>
        <v>10.3344721638498</v>
      </c>
      <c r="Q20" s="2">
        <f>L20-L19</f>
        <v>-10</v>
      </c>
    </row>
    <row r="21" spans="1:17">
      <c r="A21" t="s">
        <v>31</v>
      </c>
      <c r="B21">
        <v>44.099</v>
      </c>
      <c r="C21">
        <v>1168</v>
      </c>
      <c r="D21">
        <v>-250</v>
      </c>
      <c r="E21" s="1">
        <f>C21/4095*180</f>
        <v>51.3406593406593</v>
      </c>
      <c r="F21" s="1">
        <f>(E21-E20)/(B21-B20)</f>
        <v>-4.39560439560525</v>
      </c>
      <c r="G21" s="1">
        <f>IF(ABS(K21)&gt;10000,0,F21)</f>
        <v>-4.39560439560525</v>
      </c>
      <c r="H21" s="1">
        <f>H20*0.2779+I20*-0.4152+G21*0.5872</f>
        <v>-53.5782672238214</v>
      </c>
      <c r="I21" s="1">
        <f>H20*0.4152+I20*0.8651+G21*0.1908</f>
        <v>45.8446712902358</v>
      </c>
      <c r="J21" s="1">
        <f>H21*0.1468+I21*0.6594+G21*0.0675</f>
        <v>22.0679833236212</v>
      </c>
      <c r="K21" s="1">
        <f>(F21-F20)/(B21-B20)</f>
        <v>0</v>
      </c>
      <c r="L21">
        <f>C21-C20</f>
        <v>-1</v>
      </c>
      <c r="M21" s="2">
        <f>IF(ABS(Q21)&gt;50,0,L21)</f>
        <v>-1</v>
      </c>
      <c r="N21" s="2">
        <f>N20*0.2779+O20*-0.4152+M21*0.5872</f>
        <v>-12.1462924097667</v>
      </c>
      <c r="O21" s="2">
        <f>N20*0.4152+O20*0.8651+M21*0.1908</f>
        <v>10.4449812159375</v>
      </c>
      <c r="P21" s="2">
        <f>N21*0.1468+O21*0.6594+M21*0.0675</f>
        <v>5.03684488803546</v>
      </c>
      <c r="Q21" s="2">
        <f>L21-L20</f>
        <v>0</v>
      </c>
    </row>
    <row r="22" spans="1:17">
      <c r="A22" t="s">
        <v>32</v>
      </c>
      <c r="B22">
        <v>44.109</v>
      </c>
      <c r="C22">
        <v>1168</v>
      </c>
      <c r="D22">
        <v>288</v>
      </c>
      <c r="E22" s="1">
        <f>C22/4095*180</f>
        <v>51.3406593406593</v>
      </c>
      <c r="F22" s="1">
        <f>(E22-E21)/(B22-B21)</f>
        <v>0</v>
      </c>
      <c r="G22" s="1">
        <f>IF(ABS(K22)&gt;10000,0,F22)</f>
        <v>0</v>
      </c>
      <c r="H22" s="1">
        <f>H21*0.2779+I21*-0.4152+G22*0.5872</f>
        <v>-33.9241079812059</v>
      </c>
      <c r="I22" s="1">
        <f>H21*0.4152+I21*0.8651+G22*0.1908</f>
        <v>17.4145285818524</v>
      </c>
      <c r="J22" s="1">
        <f>H22*0.1468+I22*0.6594+G22*0.0675</f>
        <v>6.50308109523242</v>
      </c>
      <c r="K22" s="1">
        <f>(F22-F21)/(B22-B21)</f>
        <v>439.560439560301</v>
      </c>
      <c r="L22">
        <f>C22-C21</f>
        <v>0</v>
      </c>
      <c r="M22" s="2">
        <f>IF(ABS(Q22)&gt;50,0,L22)</f>
        <v>0</v>
      </c>
      <c r="N22" s="2">
        <f>N21*0.2779+O21*-0.4152+M22*0.5872</f>
        <v>-7.71221086153142</v>
      </c>
      <c r="O22" s="2">
        <f>N21*0.4152+O21*0.8651+M22*0.1908</f>
        <v>3.99281264137244</v>
      </c>
      <c r="P22" s="2">
        <f>N22*0.1468+O22*0.6594+M22*0.0675</f>
        <v>1.50070810124817</v>
      </c>
      <c r="Q22" s="2">
        <f>L22-L21</f>
        <v>1</v>
      </c>
    </row>
    <row r="23" spans="1:17">
      <c r="A23" t="s">
        <v>33</v>
      </c>
      <c r="B23">
        <v>44.119</v>
      </c>
      <c r="C23">
        <v>1168</v>
      </c>
      <c r="D23">
        <v>316</v>
      </c>
      <c r="E23" s="1">
        <f>C23/4095*180</f>
        <v>51.3406593406593</v>
      </c>
      <c r="F23" s="1">
        <f>(E23-E22)/(B23-B22)</f>
        <v>0</v>
      </c>
      <c r="G23" s="1">
        <f>IF(ABS(K23)&gt;10000,0,F23)</f>
        <v>0</v>
      </c>
      <c r="H23" s="1">
        <f>H22*0.2779+I22*-0.4152+G23*0.5872</f>
        <v>-16.6580218751622</v>
      </c>
      <c r="I23" s="1">
        <f>H22*0.4152+I22*0.8651+G23*0.1908</f>
        <v>0.980019042363782</v>
      </c>
      <c r="J23" s="1">
        <f>H23*0.1468+I23*0.6594+G23*0.0675</f>
        <v>-1.79917305473914</v>
      </c>
      <c r="K23" s="1">
        <f>(F23-F22)/(B23-B22)</f>
        <v>0</v>
      </c>
      <c r="L23">
        <f>C23-C22</f>
        <v>0</v>
      </c>
      <c r="M23" s="2">
        <f>IF(ABS(Q23)&gt;50,0,L23)</f>
        <v>0</v>
      </c>
      <c r="N23" s="2">
        <f>N22*0.2779+O22*-0.4152+M23*0.5872</f>
        <v>-3.80103920711742</v>
      </c>
      <c r="O23" s="2">
        <f>N22*0.4152+O22*0.8651+M23*0.1908</f>
        <v>0.252072266343453</v>
      </c>
      <c r="P23" s="2">
        <f>N23*0.1468+O23*0.6594+M23*0.0675</f>
        <v>-0.391776103177964</v>
      </c>
      <c r="Q23" s="2">
        <f>L23-L22</f>
        <v>0</v>
      </c>
    </row>
    <row r="24" spans="1:17">
      <c r="A24" t="s">
        <v>34</v>
      </c>
      <c r="B24">
        <v>44.129</v>
      </c>
      <c r="C24">
        <v>1170</v>
      </c>
      <c r="D24">
        <v>323</v>
      </c>
      <c r="E24" s="1">
        <f>C24/4095*180</f>
        <v>51.4285714285714</v>
      </c>
      <c r="F24" s="1">
        <f>(E24-E23)/(B24-B23)</f>
        <v>8.79120879121051</v>
      </c>
      <c r="G24" s="1">
        <f>IF(ABS(K24)&gt;10000,0,F24)</f>
        <v>8.79120879121051</v>
      </c>
      <c r="H24" s="1">
        <f>H23*0.2779+I23*-0.4152+G24*0.5872</f>
        <v>0.12602961670179</v>
      </c>
      <c r="I24" s="1">
        <f>H23*0.4152+I23*0.8651+G24*0.1908</f>
        <v>-4.39123357165548</v>
      </c>
      <c r="J24" s="1">
        <f>H24*0.1468+I24*0.6594+G24*0.0675</f>
        <v>-2.28367167601109</v>
      </c>
      <c r="K24" s="1">
        <f>(F24-F23)/(B24-B23)</f>
        <v>879.120879121226</v>
      </c>
      <c r="L24">
        <f>C24-C23</f>
        <v>2</v>
      </c>
      <c r="M24" s="2">
        <f>IF(ABS(Q24)&gt;50,0,L24)</f>
        <v>2</v>
      </c>
      <c r="N24" s="2">
        <f>N23*0.2779+O23*-0.4152+M24*0.5872</f>
        <v>0.0134307993562681</v>
      </c>
      <c r="O24" s="2">
        <f>N23*0.4152+O23*0.8651+M24*0.1908</f>
        <v>-0.978523761181431</v>
      </c>
      <c r="P24" s="2">
        <f>N24*0.1468+O24*0.6594+M24*0.0675</f>
        <v>-0.508266926777536</v>
      </c>
      <c r="Q24" s="2">
        <f>L24-L23</f>
        <v>2</v>
      </c>
    </row>
    <row r="25" spans="1:17">
      <c r="A25" t="s">
        <v>35</v>
      </c>
      <c r="B25">
        <v>44.139</v>
      </c>
      <c r="C25">
        <v>1172</v>
      </c>
      <c r="D25">
        <v>318</v>
      </c>
      <c r="E25" s="1">
        <f>C25/4095*180</f>
        <v>51.5164835164835</v>
      </c>
      <c r="F25" s="1">
        <f>(E25-E24)/(B25-B24)</f>
        <v>8.79120879120426</v>
      </c>
      <c r="G25" s="1">
        <f>IF(ABS(K25)&gt;10000,0,F25)</f>
        <v>8.79120879120426</v>
      </c>
      <c r="H25" s="1">
        <f>H24*0.2779+I24*-0.4152+G25*0.5872</f>
        <v>7.02046161162793</v>
      </c>
      <c r="I25" s="1">
        <f>H24*0.4152+I24*0.8651+G25*0.1908</f>
        <v>-2.0691660286228</v>
      </c>
      <c r="J25" s="1">
        <f>H25*0.1468+I25*0.6594+G25*0.0675</f>
        <v>0.259602278719394</v>
      </c>
      <c r="K25" s="1">
        <f>(F25-F24)/(B25-B24)</f>
        <v>-6.24744700416748e-10</v>
      </c>
      <c r="L25">
        <f>C25-C24</f>
        <v>2</v>
      </c>
      <c r="M25" s="2">
        <f>IF(ABS(Q25)&gt;50,0,L25)</f>
        <v>2</v>
      </c>
      <c r="N25" s="2">
        <f>N24*0.2779+O24*-0.4152+M25*0.5872</f>
        <v>1.58441548478364</v>
      </c>
      <c r="O25" s="2">
        <f>N24*0.4152+O24*0.8651+M25*0.1908</f>
        <v>-0.459344437905334</v>
      </c>
      <c r="P25" s="2">
        <f>N25*0.1468+O25*0.6594+M25*0.0675</f>
        <v>0.0647004708114608</v>
      </c>
      <c r="Q25" s="2">
        <f>L25-L24</f>
        <v>0</v>
      </c>
    </row>
    <row r="26" spans="1:17">
      <c r="A26" t="s">
        <v>36</v>
      </c>
      <c r="B26">
        <v>44.149</v>
      </c>
      <c r="C26">
        <v>1176</v>
      </c>
      <c r="D26">
        <v>301</v>
      </c>
      <c r="E26" s="1">
        <f>C26/4095*180</f>
        <v>51.6923076923077</v>
      </c>
      <c r="F26" s="1">
        <f>(E26-E25)/(B26-B25)</f>
        <v>17.582417582421</v>
      </c>
      <c r="G26" s="1">
        <f>IF(ABS(K26)&gt;10000,0,F26)</f>
        <v>17.582417582421</v>
      </c>
      <c r="H26" s="1">
        <f>H25*0.2779+I25*-0.4152+G26*0.5872</f>
        <v>13.1344996213532</v>
      </c>
      <c r="I26" s="1">
        <f>H25*0.4152+I25*0.8651+G26*0.1908</f>
        <v>4.47958540451226</v>
      </c>
      <c r="J26" s="1">
        <f>H26*0.1468+I26*0.6594+G26*0.0675</f>
        <v>6.06879634696346</v>
      </c>
      <c r="K26" s="1">
        <f>(F26-F25)/(B26-B25)</f>
        <v>879.120879121851</v>
      </c>
      <c r="L26">
        <f>C26-C25</f>
        <v>4</v>
      </c>
      <c r="M26" s="2">
        <f>IF(ABS(Q26)&gt;50,0,L26)</f>
        <v>4</v>
      </c>
      <c r="N26" s="2">
        <f>N25*0.2779+O25*-0.4152+M26*0.5872</f>
        <v>2.97982887383967</v>
      </c>
      <c r="O26" s="2">
        <f>N25*0.4152+O25*0.8651+M26*0.1908</f>
        <v>1.02367043605026</v>
      </c>
      <c r="P26" s="2">
        <f>N26*0.1468+O26*0.6594+M26*0.0675</f>
        <v>1.38244716421121</v>
      </c>
      <c r="Q26" s="2">
        <f>L26-L25</f>
        <v>2</v>
      </c>
    </row>
    <row r="27" spans="1:17">
      <c r="A27" t="s">
        <v>37</v>
      </c>
      <c r="B27">
        <v>44.159</v>
      </c>
      <c r="C27">
        <v>1180</v>
      </c>
      <c r="D27">
        <v>283</v>
      </c>
      <c r="E27" s="1">
        <f>C27/4095*180</f>
        <v>51.8681318681319</v>
      </c>
      <c r="F27" s="1">
        <f>(E27-E26)/(B27-B26)</f>
        <v>17.582417582421</v>
      </c>
      <c r="G27" s="1">
        <f>IF(ABS(K27)&gt;10000,0,F27)</f>
        <v>17.582417582421</v>
      </c>
      <c r="H27" s="1">
        <f>H26*0.2779+I26*-0.4152+G27*0.5872</f>
        <v>12.1145491892182</v>
      </c>
      <c r="I27" s="1">
        <f>H26*0.4152+I26*0.8651+G27*0.1908</f>
        <v>12.6834588509553</v>
      </c>
      <c r="J27" s="1">
        <f>H27*0.1468+I27*0.6594+G27*0.0675</f>
        <v>11.3287017741106</v>
      </c>
      <c r="K27" s="1">
        <f>(F27-F26)/(B27-B26)</f>
        <v>0</v>
      </c>
      <c r="L27">
        <f>C27-C26</f>
        <v>4</v>
      </c>
      <c r="M27" s="2">
        <f>IF(ABS(Q27)&gt;50,0,L27)</f>
        <v>4</v>
      </c>
      <c r="N27" s="2">
        <f>N26*0.2779+O26*-0.4152+M27*0.5872</f>
        <v>2.75186647899197</v>
      </c>
      <c r="O27" s="2">
        <f>N26*0.4152+O26*0.8651+M27*0.1908</f>
        <v>2.88600224264531</v>
      </c>
      <c r="P27" s="2">
        <f>N27*0.1468+O27*0.6594+M27*0.0675</f>
        <v>2.57700387791634</v>
      </c>
      <c r="Q27" s="2">
        <f>L27-L26</f>
        <v>0</v>
      </c>
    </row>
    <row r="28" spans="1:17">
      <c r="A28" t="s">
        <v>38</v>
      </c>
      <c r="B28">
        <v>44.169</v>
      </c>
      <c r="C28">
        <v>1183</v>
      </c>
      <c r="D28">
        <v>276</v>
      </c>
      <c r="E28" s="1">
        <f>C28/4095*180</f>
        <v>52</v>
      </c>
      <c r="F28" s="1">
        <f>(E28-E27)/(B28-B27)</f>
        <v>13.1868131868158</v>
      </c>
      <c r="G28" s="1">
        <f>IF(ABS(K28)&gt;10000,0,F28)</f>
        <v>13.1868131868158</v>
      </c>
      <c r="H28" s="1">
        <f>H27*0.2779+I27*-0.4152+G28*0.5872</f>
        <v>5.84375780806529</v>
      </c>
      <c r="I28" s="1">
        <f>H27*0.4152+I27*0.8651+G28*0.1908</f>
        <v>18.5184650313693</v>
      </c>
      <c r="J28" s="1">
        <f>H28*0.1468+I28*0.6594+G28*0.0675</f>
        <v>13.959049378019</v>
      </c>
      <c r="K28" s="1">
        <f>(F28-F27)/(B28-B27)</f>
        <v>-439.560439560613</v>
      </c>
      <c r="L28">
        <f>C28-C27</f>
        <v>3</v>
      </c>
      <c r="M28" s="2">
        <f>IF(ABS(Q28)&gt;50,0,L28)</f>
        <v>3</v>
      </c>
      <c r="N28" s="2">
        <f>N27*0.2779+O27*-0.4152+M28*0.5872</f>
        <v>1.32807556336554</v>
      </c>
      <c r="O28" s="2">
        <f>N27*0.4152+O27*0.8651+M28*0.1908</f>
        <v>4.21165550218993</v>
      </c>
      <c r="P28" s="2">
        <f>N28*0.1468+O28*0.6594+M28*0.0675</f>
        <v>3.1746271308461</v>
      </c>
      <c r="Q28" s="2">
        <f>L28-L27</f>
        <v>-1</v>
      </c>
    </row>
    <row r="29" spans="1:17">
      <c r="A29" t="s">
        <v>39</v>
      </c>
      <c r="B29">
        <v>44.179</v>
      </c>
      <c r="C29">
        <v>1187</v>
      </c>
      <c r="D29">
        <v>259</v>
      </c>
      <c r="E29" s="1">
        <f>C29/4095*180</f>
        <v>52.1758241758242</v>
      </c>
      <c r="F29" s="1">
        <f>(E29-E28)/(B29-B28)</f>
        <v>17.5824175824099</v>
      </c>
      <c r="G29" s="1">
        <f>IF(ABS(K29)&gt;10000,0,F29)</f>
        <v>17.5824175824099</v>
      </c>
      <c r="H29" s="1">
        <f>H28*0.2779+I28*-0.4152+G29*0.5872</f>
        <v>4.25950921822793</v>
      </c>
      <c r="I29" s="1">
        <f>H28*0.4152+I28*0.8651+G29*0.1908</f>
        <v>21.8013776152701</v>
      </c>
      <c r="J29" s="1">
        <f>H29*0.1468+I29*0.6594+G29*0.0675</f>
        <v>16.1879375395576</v>
      </c>
      <c r="K29" s="1">
        <f>(F29-F28)/(B29-B28)</f>
        <v>439.560439559193</v>
      </c>
      <c r="L29">
        <f>C29-C28</f>
        <v>4</v>
      </c>
      <c r="M29" s="2">
        <f>IF(ABS(Q29)&gt;50,0,L29)</f>
        <v>4</v>
      </c>
      <c r="N29" s="2">
        <f>N28*0.2779+O28*-0.4152+M29*0.5872</f>
        <v>0.969192834550025</v>
      </c>
      <c r="O29" s="2">
        <f>N28*0.4152+O28*0.8651+M29*0.1908</f>
        <v>4.95812014885388</v>
      </c>
      <c r="P29" s="2">
        <f>N29*0.1468+O29*0.6594+M29*0.0675</f>
        <v>3.68166193426619</v>
      </c>
      <c r="Q29" s="2">
        <f>L29-L28</f>
        <v>1</v>
      </c>
    </row>
    <row r="30" spans="1:17">
      <c r="A30" t="s">
        <v>40</v>
      </c>
      <c r="B30">
        <v>44.189</v>
      </c>
      <c r="C30">
        <v>1190</v>
      </c>
      <c r="D30">
        <v>-262</v>
      </c>
      <c r="E30" s="1">
        <f>C30/4095*180</f>
        <v>52.3076923076923</v>
      </c>
      <c r="F30" s="1">
        <f>(E30-E29)/(B30-B29)</f>
        <v>13.1868131868158</v>
      </c>
      <c r="G30" s="1">
        <f>IF(ABS(K30)&gt;10000,0,F30)</f>
        <v>13.1868131868158</v>
      </c>
      <c r="H30" s="1">
        <f>H29*0.2779+I29*-0.4152+G30*0.5872</f>
        <v>-0.124917670816396</v>
      </c>
      <c r="I30" s="1">
        <f>H29*0.4152+I29*0.8651+G30*0.1908</f>
        <v>23.1449639584229</v>
      </c>
      <c r="J30" s="1">
        <f>H30*0.1468+I30*0.6594+G30*0.0675</f>
        <v>16.1335612102183</v>
      </c>
      <c r="K30" s="1">
        <f>(F30-F29)/(B30-B29)</f>
        <v>-439.560439559506</v>
      </c>
      <c r="L30">
        <f>C30-C29</f>
        <v>3</v>
      </c>
      <c r="M30" s="2">
        <f>IF(ABS(Q30)&gt;50,0,L30)</f>
        <v>3</v>
      </c>
      <c r="N30" s="2">
        <f>N29*0.2779+O29*-0.4152+M30*0.5872</f>
        <v>-0.027672797082678</v>
      </c>
      <c r="O30" s="2">
        <f>N29*0.4152+O29*0.8651+M30*0.1908</f>
        <v>5.26407860567866</v>
      </c>
      <c r="P30" s="2">
        <f>N30*0.1468+O30*0.6594+M30*0.0675</f>
        <v>3.66957106597277</v>
      </c>
      <c r="Q30" s="2">
        <f>L30-L29</f>
        <v>-1</v>
      </c>
    </row>
    <row r="31" spans="1:17">
      <c r="A31" t="s">
        <v>41</v>
      </c>
      <c r="B31">
        <v>44.199</v>
      </c>
      <c r="C31">
        <v>1191</v>
      </c>
      <c r="D31">
        <v>-256</v>
      </c>
      <c r="E31" s="1">
        <f>C31/4095*180</f>
        <v>52.3516483516484</v>
      </c>
      <c r="F31" s="1">
        <f>(E31-E30)/(B31-B30)</f>
        <v>4.39560439560525</v>
      </c>
      <c r="G31" s="1">
        <f>IF(ABS(K31)&gt;10000,0,F31)</f>
        <v>4.39560439560525</v>
      </c>
      <c r="H31" s="1">
        <f>H30*0.2779+I30*-0.4152+G31*0.5872</f>
        <v>-7.06340475515764</v>
      </c>
      <c r="I31" s="1">
        <f>H30*0.4152+I30*0.8651+G31*0.1908</f>
        <v>20.8095238221901</v>
      </c>
      <c r="J31" s="1">
        <f>H31*0.1468+I31*0.6594+G31*0.0675</f>
        <v>12.9815954869984</v>
      </c>
      <c r="K31" s="1">
        <f>(F31-F30)/(B31-B30)</f>
        <v>-879.120879121226</v>
      </c>
      <c r="L31">
        <f>C31-C30</f>
        <v>1</v>
      </c>
      <c r="M31" s="2">
        <f>IF(ABS(Q31)&gt;50,0,L31)</f>
        <v>1</v>
      </c>
      <c r="N31" s="2">
        <f>N30*0.2779+O30*-0.4152+M31*0.5872</f>
        <v>-1.60613570738706</v>
      </c>
      <c r="O31" s="2">
        <f>N30*0.4152+O30*0.8651+M31*0.1908</f>
        <v>4.73326465642388</v>
      </c>
      <c r="P31" s="2">
        <f>N31*0.1468+O31*0.6594+M31*0.0675</f>
        <v>2.95283399260149</v>
      </c>
      <c r="Q31" s="2">
        <f>L31-L30</f>
        <v>-2</v>
      </c>
    </row>
    <row r="32" spans="1:17">
      <c r="A32" t="s">
        <v>42</v>
      </c>
      <c r="B32">
        <v>44.209</v>
      </c>
      <c r="C32">
        <v>1191</v>
      </c>
      <c r="D32">
        <v>254</v>
      </c>
      <c r="E32" s="1">
        <f>C32/4095*180</f>
        <v>52.3516483516484</v>
      </c>
      <c r="F32" s="1">
        <f>(E32-E31)/(B32-B31)</f>
        <v>0</v>
      </c>
      <c r="G32" s="1">
        <f>IF(ABS(K32)&gt;10000,0,F32)</f>
        <v>0</v>
      </c>
      <c r="H32" s="1">
        <f>H31*0.2779+I31*-0.4152+G32*0.5872</f>
        <v>-10.6030344724317</v>
      </c>
      <c r="I32" s="1">
        <f>H31*0.4152+I31*0.8651+G32*0.1908</f>
        <v>15.0695934042352</v>
      </c>
      <c r="J32" s="1">
        <f>H32*0.1468+I32*0.6594+G32*0.0675</f>
        <v>8.38036443019975</v>
      </c>
      <c r="K32" s="1">
        <f>(F32-F31)/(B32-B31)</f>
        <v>-439.560439560301</v>
      </c>
      <c r="L32">
        <f>C32-C31</f>
        <v>0</v>
      </c>
      <c r="M32" s="2">
        <f>IF(ABS(Q32)&gt;50,0,L32)</f>
        <v>0</v>
      </c>
      <c r="N32" s="2">
        <f>N31*0.2779+O31*-0.4152+M32*0.5872</f>
        <v>-2.41159659843006</v>
      </c>
      <c r="O32" s="2">
        <f>N31*0.4152+O31*0.8651+M32*0.1908</f>
        <v>3.42787970856519</v>
      </c>
      <c r="P32" s="2">
        <f>N32*0.1468+O32*0.6594+M32*0.0675</f>
        <v>1.90632149917836</v>
      </c>
      <c r="Q32" s="2">
        <f>L32-L31</f>
        <v>-1</v>
      </c>
    </row>
    <row r="33" spans="1:17">
      <c r="A33" t="s">
        <v>42</v>
      </c>
      <c r="B33">
        <v>44.219</v>
      </c>
      <c r="C33">
        <v>1191</v>
      </c>
      <c r="D33">
        <v>252</v>
      </c>
      <c r="E33" s="1">
        <f>C33/4095*180</f>
        <v>52.3516483516484</v>
      </c>
      <c r="F33" s="1">
        <f>(E33-E32)/(B33-B32)</f>
        <v>0</v>
      </c>
      <c r="G33" s="1">
        <f>IF(ABS(K33)&gt;10000,0,F33)</f>
        <v>0</v>
      </c>
      <c r="H33" s="1">
        <f>H32*0.2779+I32*-0.4152+G33*0.5872</f>
        <v>-9.20347846132723</v>
      </c>
      <c r="I33" s="1">
        <f>H32*0.4152+I32*0.8651+G33*0.1908</f>
        <v>8.63432534105028</v>
      </c>
      <c r="J33" s="1">
        <f>H33*0.1468+I33*0.6594+G33*0.0675</f>
        <v>4.34240349176572</v>
      </c>
      <c r="K33" s="1">
        <f>(F33-F32)/(B33-B32)</f>
        <v>0</v>
      </c>
      <c r="L33">
        <f>C33-C32</f>
        <v>0</v>
      </c>
      <c r="M33" s="2">
        <f>IF(ABS(Q33)&gt;50,0,L33)</f>
        <v>0</v>
      </c>
      <c r="N33" s="2">
        <f>N32*0.2779+O32*-0.4152+M33*0.5872</f>
        <v>-2.09343834969998</v>
      </c>
      <c r="O33" s="2">
        <f>N32*0.4152+O32*0.8651+M33*0.1908</f>
        <v>1.96416382821159</v>
      </c>
      <c r="P33" s="2">
        <f>N33*0.1468+O33*0.6594+M33*0.0675</f>
        <v>0.987852878586764</v>
      </c>
      <c r="Q33" s="2">
        <f>L33-L32</f>
        <v>0</v>
      </c>
    </row>
    <row r="34" spans="1:17">
      <c r="A34" t="s">
        <v>43</v>
      </c>
      <c r="B34">
        <v>44.229</v>
      </c>
      <c r="C34">
        <v>1191</v>
      </c>
      <c r="D34">
        <v>261</v>
      </c>
      <c r="E34" s="1">
        <f>C34/4095*180</f>
        <v>52.3516483516484</v>
      </c>
      <c r="F34" s="1">
        <f>(E34-E33)/(B34-B33)</f>
        <v>0</v>
      </c>
      <c r="G34" s="1">
        <f>IF(ABS(K34)&gt;10000,0,F34)</f>
        <v>0</v>
      </c>
      <c r="H34" s="1">
        <f>H33*0.2779+I33*-0.4152+G34*0.5872</f>
        <v>-6.14261854600691</v>
      </c>
      <c r="I34" s="1">
        <f>H33*0.4152+I33*0.8651+G34*0.1908</f>
        <v>3.64827059539953</v>
      </c>
      <c r="J34" s="1">
        <f>H34*0.1468+I34*0.6594+G34*0.0675</f>
        <v>1.50393322805264</v>
      </c>
      <c r="K34" s="1">
        <f>(F34-F33)/(B34-B33)</f>
        <v>0</v>
      </c>
      <c r="L34">
        <f>C34-C33</f>
        <v>0</v>
      </c>
      <c r="M34" s="2">
        <f>IF(ABS(Q34)&gt;50,0,L34)</f>
        <v>0</v>
      </c>
      <c r="N34" s="2">
        <f>N33*0.2779+O33*-0.4152+M34*0.5872</f>
        <v>-1.39728733885508</v>
      </c>
      <c r="O34" s="2">
        <f>N33*0.4152+O33*0.8651+M34*0.1908</f>
        <v>0.830002524990413</v>
      </c>
      <c r="P34" s="2">
        <f>N34*0.1468+O34*0.6594+M34*0.0675</f>
        <v>0.342181883634753</v>
      </c>
      <c r="Q34" s="2">
        <f>L34-L33</f>
        <v>0</v>
      </c>
    </row>
    <row r="35" spans="1:17">
      <c r="A35" t="s">
        <v>43</v>
      </c>
      <c r="B35">
        <v>44.239</v>
      </c>
      <c r="C35">
        <v>1191</v>
      </c>
      <c r="D35">
        <v>261</v>
      </c>
      <c r="E35" s="1">
        <f>C35/4095*180</f>
        <v>52.3516483516484</v>
      </c>
      <c r="F35" s="1">
        <f>(E35-E34)/(B35-B34)</f>
        <v>0</v>
      </c>
      <c r="G35" s="1">
        <f>IF(ABS(K35)&gt;10000,0,F35)</f>
        <v>0</v>
      </c>
      <c r="H35" s="1">
        <f>H34*0.2779+I34*-0.4152+G35*0.5872</f>
        <v>-3.22179564514521</v>
      </c>
      <c r="I35" s="1">
        <f>H34*0.4152+I34*0.8651+G35*0.1908</f>
        <v>0.605703671778065</v>
      </c>
      <c r="J35" s="1">
        <f>H35*0.1468+I35*0.6594+G35*0.0675</f>
        <v>-0.0735585995368603</v>
      </c>
      <c r="K35" s="1">
        <f>(F35-F34)/(B35-B34)</f>
        <v>0</v>
      </c>
      <c r="L35">
        <f>C35-C34</f>
        <v>0</v>
      </c>
      <c r="M35" s="2">
        <f>IF(ABS(Q35)&gt;50,0,L35)</f>
        <v>0</v>
      </c>
      <c r="N35" s="2">
        <f>N34*0.2779+O34*-0.4152+M35*0.5872</f>
        <v>-0.732923199843845</v>
      </c>
      <c r="O35" s="2">
        <f>N34*0.4152+O34*0.8651+M35*0.1908</f>
        <v>0.137881481276579</v>
      </c>
      <c r="P35" s="2">
        <f>N35*0.1468+O35*0.6594+M35*0.0675</f>
        <v>-0.0166740769833006</v>
      </c>
      <c r="Q35" s="2">
        <f>L35-L34</f>
        <v>0</v>
      </c>
    </row>
    <row r="36" spans="1:17">
      <c r="A36" t="s">
        <v>44</v>
      </c>
      <c r="B36">
        <v>44.249</v>
      </c>
      <c r="C36">
        <v>1192</v>
      </c>
      <c r="D36">
        <v>271</v>
      </c>
      <c r="E36" s="1">
        <f t="shared" ref="E36:E67" si="13">C36/4095*180</f>
        <v>52.3956043956044</v>
      </c>
      <c r="F36" s="1">
        <f t="shared" ref="F36:F67" si="14">(E36-E35)/(B36-B35)</f>
        <v>4.39560439560213</v>
      </c>
      <c r="G36" s="1">
        <f t="shared" ref="G36:G67" si="15">IF(ABS(K36)&gt;10000,0,F36)</f>
        <v>4.39560439560213</v>
      </c>
      <c r="H36" s="1">
        <f t="shared" ref="H36:H67" si="16">H35*0.2779+I35*-0.4152+G36*0.5872</f>
        <v>1.43427372678947</v>
      </c>
      <c r="I36" s="1">
        <f t="shared" ref="I36:I67" si="17">H35*0.4152+I35*0.8651+G36*0.1908</f>
        <v>0.0249860132718009</v>
      </c>
      <c r="J36" s="1">
        <f t="shared" ref="J36:J67" si="18">H36*0.1468+I36*0.6594+G36*0.0675</f>
        <v>0.523730456947263</v>
      </c>
      <c r="K36" s="1">
        <f t="shared" ref="K36:K67" si="19">(F36-F35)/(B36-B35)</f>
        <v>439.560439559988</v>
      </c>
      <c r="L36">
        <f t="shared" ref="L36:L67" si="20">C36-C35</f>
        <v>1</v>
      </c>
      <c r="M36" s="2">
        <f t="shared" ref="M36:M67" si="21">IF(ABS(Q36)&gt;50,0,L36)</f>
        <v>1</v>
      </c>
      <c r="N36" s="2">
        <f t="shared" ref="N36:N67" si="22">N35*0.2779+O35*-0.4152+M36*0.5872</f>
        <v>0.32627225173736</v>
      </c>
      <c r="O36" s="2">
        <f t="shared" ref="O36:O67" si="23">N35*0.4152+O35*0.8651+M36*0.1908</f>
        <v>0.00577155687720352</v>
      </c>
      <c r="P36" s="2">
        <f t="shared" ref="P36:P67" si="24">N36*0.1468+O36*0.6594+M36*0.0675</f>
        <v>0.119202531159872</v>
      </c>
      <c r="Q36" s="2">
        <f t="shared" ref="Q36:Q67" si="25">L36-L35</f>
        <v>1</v>
      </c>
    </row>
    <row r="37" spans="1:17">
      <c r="A37" t="s">
        <v>45</v>
      </c>
      <c r="B37">
        <v>44.259</v>
      </c>
      <c r="C37">
        <v>1192</v>
      </c>
      <c r="D37">
        <v>269</v>
      </c>
      <c r="E37" s="1">
        <f>C37/4095*180</f>
        <v>52.3956043956044</v>
      </c>
      <c r="F37" s="1">
        <f>(E37-E36)/(B37-B36)</f>
        <v>0</v>
      </c>
      <c r="G37" s="1">
        <f>IF(ABS(K37)&gt;10000,0,F37)</f>
        <v>0</v>
      </c>
      <c r="H37" s="1">
        <f>H36*0.2779+I36*-0.4152+G37*0.5872</f>
        <v>0.388210475964341</v>
      </c>
      <c r="I37" s="1">
        <f>H36*0.4152+I36*0.8651+G37*0.1908</f>
        <v>0.617125851444422</v>
      </c>
      <c r="J37" s="1">
        <f>H37*0.1468+I37*0.6594+G37*0.0675</f>
        <v>0.463922084314017</v>
      </c>
      <c r="K37" s="1">
        <f>(F37-F36)/(B37-B36)</f>
        <v>-439.560439560301</v>
      </c>
      <c r="L37">
        <f>C37-C36</f>
        <v>0</v>
      </c>
      <c r="M37" s="2">
        <f>IF(ABS(Q37)&gt;50,0,L37)</f>
        <v>0</v>
      </c>
      <c r="N37" s="2">
        <f>N36*0.2779+O36*-0.4152+M37*0.5872</f>
        <v>0.0882747083423975</v>
      </c>
      <c r="O37" s="2">
        <f>N36*0.4152+O36*0.8651+M37*0.1908</f>
        <v>0.140461212775821</v>
      </c>
      <c r="P37" s="2">
        <f>N37*0.1468+O37*0.6594+M37*0.0675</f>
        <v>0.10557885088904</v>
      </c>
      <c r="Q37" s="2">
        <f>L37-L36</f>
        <v>-1</v>
      </c>
    </row>
    <row r="38" spans="1:17">
      <c r="A38" t="s">
        <v>46</v>
      </c>
      <c r="B38">
        <v>44.269</v>
      </c>
      <c r="C38">
        <v>1192</v>
      </c>
      <c r="D38">
        <v>271</v>
      </c>
      <c r="E38" s="1">
        <f>C38/4095*180</f>
        <v>52.3956043956044</v>
      </c>
      <c r="F38" s="1">
        <f>(E38-E37)/(B38-B37)</f>
        <v>0</v>
      </c>
      <c r="G38" s="1">
        <f>IF(ABS(K38)&gt;10000,0,F38)</f>
        <v>0</v>
      </c>
      <c r="H38" s="1">
        <f>H37*0.2779+I37*-0.4152+G38*0.5872</f>
        <v>-0.148346962249233</v>
      </c>
      <c r="I38" s="1">
        <f>H37*0.4152+I37*0.8651+G38*0.1908</f>
        <v>0.695060563704963</v>
      </c>
      <c r="J38" s="1">
        <f>H38*0.1468+I38*0.6594+G38*0.0675</f>
        <v>0.436545601648865</v>
      </c>
      <c r="K38" s="1">
        <f>(F38-F37)/(B38-B37)</f>
        <v>0</v>
      </c>
      <c r="L38">
        <f>C38-C37</f>
        <v>0</v>
      </c>
      <c r="M38" s="2">
        <f>IF(ABS(Q38)&gt;50,0,L38)</f>
        <v>0</v>
      </c>
      <c r="N38" s="2">
        <f>N37*0.2779+O37*-0.4152+M38*0.5872</f>
        <v>-0.0337879540961685</v>
      </c>
      <c r="O38" s="2">
        <f>N37*0.4152+O37*0.8651+M38*0.1908</f>
        <v>0.158164654076126</v>
      </c>
      <c r="P38" s="2">
        <f>N38*0.1468+O38*0.6594+M38*0.0675</f>
        <v>0.0993337012364799</v>
      </c>
      <c r="Q38" s="2">
        <f>L38-L37</f>
        <v>0</v>
      </c>
    </row>
    <row r="39" spans="1:17">
      <c r="A39" t="s">
        <v>46</v>
      </c>
      <c r="B39">
        <v>44.279</v>
      </c>
      <c r="C39">
        <v>1193</v>
      </c>
      <c r="D39">
        <v>269</v>
      </c>
      <c r="E39" s="1">
        <f>C39/4095*180</f>
        <v>52.4395604395604</v>
      </c>
      <c r="F39" s="1">
        <f>(E39-E38)/(B39-B38)</f>
        <v>4.39560439560213</v>
      </c>
      <c r="G39" s="1">
        <f>IF(ABS(K39)&gt;10000,0,F39)</f>
        <v>4.39560439560213</v>
      </c>
      <c r="H39" s="1">
        <f>H38*0.2779+I38*-0.4152+G39*0.5872</f>
        <v>2.25128413423821</v>
      </c>
      <c r="I39" s="1">
        <f>H38*0.4152+I38*0.8651+G39*0.1908</f>
        <v>1.37838455361617</v>
      </c>
      <c r="J39" s="1">
        <f>H39*0.1468+I39*0.6594+G39*0.0675</f>
        <v>1.53609858226381</v>
      </c>
      <c r="K39" s="1">
        <f>(F39-F38)/(B39-B38)</f>
        <v>439.560439559988</v>
      </c>
      <c r="L39">
        <f>C39-C38</f>
        <v>1</v>
      </c>
      <c r="M39" s="2">
        <f>IF(ABS(Q39)&gt;50,0,L39)</f>
        <v>1</v>
      </c>
      <c r="N39" s="2">
        <f>N38*0.2779+O38*-0.4152+M39*0.5872</f>
        <v>0.512140363184267</v>
      </c>
      <c r="O39" s="2">
        <f>N38*0.4152+O38*0.8651+M39*0.1908</f>
        <v>0.313599483700527</v>
      </c>
      <c r="P39" s="2">
        <f>N39*0.1468+O39*0.6594+M39*0.0675</f>
        <v>0.349469704867578</v>
      </c>
      <c r="Q39" s="2">
        <f>L39-L38</f>
        <v>1</v>
      </c>
    </row>
    <row r="40" spans="1:17">
      <c r="A40" t="s">
        <v>47</v>
      </c>
      <c r="B40">
        <v>44.289</v>
      </c>
      <c r="C40">
        <v>1193</v>
      </c>
      <c r="D40">
        <v>266</v>
      </c>
      <c r="E40" s="1">
        <f>C40/4095*180</f>
        <v>52.4395604395604</v>
      </c>
      <c r="F40" s="1">
        <f>(E40-E39)/(B40-B39)</f>
        <v>0</v>
      </c>
      <c r="G40" s="1">
        <f>IF(ABS(K40)&gt;10000,0,F40)</f>
        <v>0</v>
      </c>
      <c r="H40" s="1">
        <f>H39*0.2779+I39*-0.4152+G40*0.5872</f>
        <v>0.0533265942433648</v>
      </c>
      <c r="I40" s="1">
        <f>H39*0.4152+I39*0.8651+G40*0.1908</f>
        <v>2.12717364986905</v>
      </c>
      <c r="J40" s="1">
        <f>H40*0.1468+I40*0.6594+G40*0.0675</f>
        <v>1.41048664875858</v>
      </c>
      <c r="K40" s="1">
        <f>(F40-F39)/(B40-B39)</f>
        <v>-439.560439560301</v>
      </c>
      <c r="L40">
        <f>C40-C39</f>
        <v>0</v>
      </c>
      <c r="M40" s="2">
        <f>IF(ABS(Q40)&gt;50,0,L40)</f>
        <v>0</v>
      </c>
      <c r="N40" s="2">
        <f>N39*0.2779+O39*-0.4152+M40*0.5872</f>
        <v>0.0121173012964489</v>
      </c>
      <c r="O40" s="2">
        <f>N39*0.4152+O39*0.8651+M40*0.1908</f>
        <v>0.483935592143434</v>
      </c>
      <c r="P40" s="2">
        <f>N40*0.1468+O40*0.6594+M40*0.0675</f>
        <v>0.320885949289699</v>
      </c>
      <c r="Q40" s="2">
        <f>L40-L39</f>
        <v>-1</v>
      </c>
    </row>
    <row r="41" spans="1:17">
      <c r="A41" t="s">
        <v>47</v>
      </c>
      <c r="B41">
        <v>44.299</v>
      </c>
      <c r="C41">
        <v>1194</v>
      </c>
      <c r="D41">
        <v>266</v>
      </c>
      <c r="E41" s="1">
        <f>C41/4095*180</f>
        <v>52.4835164835165</v>
      </c>
      <c r="F41" s="1">
        <f>(E41-E40)/(B41-B40)</f>
        <v>4.39560439560525</v>
      </c>
      <c r="G41" s="1">
        <f>IF(ABS(K41)&gt;10000,0,F41)</f>
        <v>4.39560439560525</v>
      </c>
      <c r="H41" s="1">
        <f>H40*0.2779+I40*-0.4152+G41*0.5872</f>
        <v>1.71271586221401</v>
      </c>
      <c r="I41" s="1">
        <f>H40*0.4152+I40*0.8651+G41*0.1908</f>
        <v>2.70104044511304</v>
      </c>
      <c r="J41" s="1">
        <f>H41*0.1468+I41*0.6594+G41*0.0675</f>
        <v>2.32919605478391</v>
      </c>
      <c r="K41" s="1">
        <f>(F41-F40)/(B41-B40)</f>
        <v>439.560439560613</v>
      </c>
      <c r="L41">
        <f>C41-C40</f>
        <v>1</v>
      </c>
      <c r="M41" s="2">
        <f>IF(ABS(Q41)&gt;50,0,L41)</f>
        <v>1</v>
      </c>
      <c r="N41" s="2">
        <f>N40*0.2779+O40*-0.4152+M41*0.5872</f>
        <v>0.389637340172329</v>
      </c>
      <c r="O41" s="2">
        <f>N40*0.4152+O40*0.8651+M41*0.1908</f>
        <v>0.61448378426157</v>
      </c>
      <c r="P41" s="2">
        <f>N41*0.1468+O41*0.6594+M41*0.0675</f>
        <v>0.529889368879377</v>
      </c>
      <c r="Q41" s="2">
        <f>L41-L40</f>
        <v>1</v>
      </c>
    </row>
    <row r="42" spans="1:17">
      <c r="A42" t="s">
        <v>48</v>
      </c>
      <c r="B42">
        <v>44.309</v>
      </c>
      <c r="C42">
        <v>1196</v>
      </c>
      <c r="D42">
        <v>-251</v>
      </c>
      <c r="E42" s="1">
        <f>C42/4095*180</f>
        <v>52.5714285714286</v>
      </c>
      <c r="F42" s="1">
        <f>(E42-E41)/(B42-B41)</f>
        <v>8.79120879121051</v>
      </c>
      <c r="G42" s="1">
        <f>IF(ABS(K42)&gt;10000,0,F42)</f>
        <v>8.79120879121051</v>
      </c>
      <c r="H42" s="1">
        <f>H41*0.2779+I41*-0.4152+G42*0.5872</f>
        <v>4.51668954749715</v>
      </c>
      <c r="I42" s="1">
        <f>H41*0.4152+I41*0.8651+G42*0.1908</f>
        <v>4.72515235242152</v>
      </c>
      <c r="J42" s="1">
        <f>H42*0.1468+I42*0.6594+G42*0.0675</f>
        <v>4.37222208016604</v>
      </c>
      <c r="K42" s="1">
        <f>(F42-F41)/(B42-B41)</f>
        <v>439.560439560613</v>
      </c>
      <c r="L42">
        <f>C42-C41</f>
        <v>2</v>
      </c>
      <c r="M42" s="2">
        <f>IF(ABS(Q42)&gt;50,0,L42)</f>
        <v>2</v>
      </c>
      <c r="N42" s="2">
        <f>N41*0.2779+O41*-0.4152+M42*0.5872</f>
        <v>1.02754654960849</v>
      </c>
      <c r="O42" s="2">
        <f>N41*0.4152+O41*0.8651+M42*0.1908</f>
        <v>1.07496734540424</v>
      </c>
      <c r="P42" s="2">
        <f>N42*0.1468+O42*0.6594+M42*0.0675</f>
        <v>0.994677301042079</v>
      </c>
      <c r="Q42" s="2">
        <f>L42-L41</f>
        <v>1</v>
      </c>
    </row>
    <row r="43" spans="1:17">
      <c r="A43" t="s">
        <v>49</v>
      </c>
      <c r="B43">
        <v>44.319</v>
      </c>
      <c r="C43">
        <v>1195</v>
      </c>
      <c r="D43">
        <v>-251</v>
      </c>
      <c r="E43" s="1">
        <f>C43/4095*180</f>
        <v>52.5274725274725</v>
      </c>
      <c r="F43" s="1">
        <f>(E43-E42)/(B43-B42)</f>
        <v>-4.39560439560213</v>
      </c>
      <c r="G43" s="1">
        <f>IF(ABS(K43)&gt;10000,0,F43)</f>
        <v>-4.39560439560213</v>
      </c>
      <c r="H43" s="1">
        <f>H42*0.2779+I42*-0.4152+G43*0.5872</f>
        <v>-3.28779413257353</v>
      </c>
      <c r="I43" s="1">
        <f>H42*0.4152+I42*0.8651+G43*0.1908</f>
        <v>5.12437748151978</v>
      </c>
      <c r="J43" s="1">
        <f>H43*0.1468+I43*0.6594+G43*0.0675</f>
        <v>2.59966303594921</v>
      </c>
      <c r="K43" s="1">
        <f>(F43-F42)/(B43-B42)</f>
        <v>-1318.68131868059</v>
      </c>
      <c r="L43">
        <f>C43-C42</f>
        <v>-1</v>
      </c>
      <c r="M43" s="2">
        <f>IF(ABS(Q43)&gt;50,0,L43)</f>
        <v>-1</v>
      </c>
      <c r="N43" s="2">
        <f>N42*0.2779+O42*-0.4152+M43*0.5872</f>
        <v>-0.74797125567564</v>
      </c>
      <c r="O43" s="2">
        <f>N42*0.4152+O42*0.8651+M43*0.1908</f>
        <v>1.16579157790665</v>
      </c>
      <c r="P43" s="2">
        <f>N43*0.1468+O43*0.6594+M43*0.0675</f>
        <v>0.591420786138459</v>
      </c>
      <c r="Q43" s="2">
        <f>L43-L42</f>
        <v>-3</v>
      </c>
    </row>
    <row r="44" spans="1:17">
      <c r="A44" t="s">
        <v>50</v>
      </c>
      <c r="B44">
        <v>44.329</v>
      </c>
      <c r="C44">
        <v>1196</v>
      </c>
      <c r="D44">
        <v>251</v>
      </c>
      <c r="E44" s="1">
        <f>C44/4095*180</f>
        <v>52.5714285714286</v>
      </c>
      <c r="F44" s="1">
        <f>(E44-E43)/(B44-B43)</f>
        <v>4.39560439560525</v>
      </c>
      <c r="G44" s="1">
        <f>IF(ABS(K44)&gt;10000,0,F44)</f>
        <v>4.39560439560525</v>
      </c>
      <c r="H44" s="1">
        <f>H43*0.2779+I43*-0.4152+G44*0.5872</f>
        <v>-0.460220618669791</v>
      </c>
      <c r="I44" s="1">
        <f>H43*0.4152+I43*0.8651+G44*0.1908</f>
        <v>3.90668815409972</v>
      </c>
      <c r="J44" s="1">
        <f>H44*0.1468+I44*0.6594+G44*0.0675</f>
        <v>2.80521307869598</v>
      </c>
      <c r="K44" s="1">
        <f>(F44-F43)/(B44-B43)</f>
        <v>879.120879120913</v>
      </c>
      <c r="L44">
        <f>C44-C43</f>
        <v>1</v>
      </c>
      <c r="M44" s="2">
        <f>IF(ABS(Q44)&gt;50,0,L44)</f>
        <v>1</v>
      </c>
      <c r="N44" s="2">
        <f>N43*0.2779+O43*-0.4152+M44*0.5872</f>
        <v>-0.104697875099101</v>
      </c>
      <c r="O44" s="2">
        <f>N43*0.4152+O43*0.8651+M44*0.1908</f>
        <v>0.888768628690515</v>
      </c>
      <c r="P44" s="2">
        <f>N44*0.1468+O44*0.6594+M44*0.0675</f>
        <v>0.638184385693978</v>
      </c>
      <c r="Q44" s="2">
        <f>L44-L43</f>
        <v>2</v>
      </c>
    </row>
    <row r="45" spans="1:17">
      <c r="A45" t="s">
        <v>51</v>
      </c>
      <c r="B45">
        <v>44.339</v>
      </c>
      <c r="C45">
        <v>1196</v>
      </c>
      <c r="D45">
        <v>-251</v>
      </c>
      <c r="E45" s="1">
        <f>C45/4095*180</f>
        <v>52.5714285714286</v>
      </c>
      <c r="F45" s="1">
        <f>(E45-E44)/(B45-B44)</f>
        <v>0</v>
      </c>
      <c r="G45" s="1">
        <f>IF(ABS(K45)&gt;10000,0,F45)</f>
        <v>0</v>
      </c>
      <c r="H45" s="1">
        <f>H44*0.2779+I44*-0.4152+G45*0.5872</f>
        <v>-1.74995223151054</v>
      </c>
      <c r="I45" s="1">
        <f>H44*0.4152+I44*0.8651+G45*0.1908</f>
        <v>3.18859232123997</v>
      </c>
      <c r="J45" s="1">
        <f>H45*0.1468+I45*0.6594+G45*0.0675</f>
        <v>1.84566478903989</v>
      </c>
      <c r="K45" s="1">
        <f>(F45-F44)/(B45-B44)</f>
        <v>-439.560439560613</v>
      </c>
      <c r="L45">
        <f>C45-C44</f>
        <v>0</v>
      </c>
      <c r="M45" s="2">
        <f>IF(ABS(Q45)&gt;50,0,L45)</f>
        <v>0</v>
      </c>
      <c r="N45" s="2">
        <f>N44*0.2779+O44*-0.4152+M45*0.5872</f>
        <v>-0.398112274122342</v>
      </c>
      <c r="O45" s="2">
        <f>N44*0.4152+O44*0.8651+M45*0.1908</f>
        <v>0.725403182939018</v>
      </c>
      <c r="P45" s="2">
        <f>N45*0.1468+O45*0.6594+M45*0.0675</f>
        <v>0.419887976988829</v>
      </c>
      <c r="Q45" s="2">
        <f>L45-L44</f>
        <v>-1</v>
      </c>
    </row>
    <row r="46" spans="1:17">
      <c r="A46" t="s">
        <v>52</v>
      </c>
      <c r="B46">
        <v>44.349</v>
      </c>
      <c r="C46">
        <v>1195</v>
      </c>
      <c r="D46">
        <v>-251</v>
      </c>
      <c r="E46" s="1">
        <f>C46/4095*180</f>
        <v>52.5274725274725</v>
      </c>
      <c r="F46" s="1">
        <f>(E46-E45)/(B46-B45)</f>
        <v>-4.39560439560525</v>
      </c>
      <c r="G46" s="1">
        <f>IF(ABS(K46)&gt;10000,0,F46)</f>
        <v>-4.39560439560525</v>
      </c>
      <c r="H46" s="1">
        <f>H45*0.2779+I45*-0.4152+G46*0.5872</f>
        <v>-4.39131415801502</v>
      </c>
      <c r="I46" s="1">
        <f>H45*0.4152+I45*0.8651+G46*0.1908</f>
        <v>1.19318973190004</v>
      </c>
      <c r="J46" s="1">
        <f>H46*0.1468+I46*0.6594+G46*0.0675</f>
        <v>-0.154558905885074</v>
      </c>
      <c r="K46" s="1">
        <f>(F46-F45)/(B46-B45)</f>
        <v>-439.560439560613</v>
      </c>
      <c r="L46">
        <f>C46-C45</f>
        <v>-1</v>
      </c>
      <c r="M46" s="2">
        <f>IF(ABS(Q46)&gt;50,0,L46)</f>
        <v>-1</v>
      </c>
      <c r="N46" s="2">
        <f>N45*0.2779+O45*-0.4152+M46*0.5872</f>
        <v>-0.999022802534879</v>
      </c>
      <c r="O46" s="2">
        <f>N45*0.4152+O45*0.8651+M46*0.1908</f>
        <v>0.271450077344948</v>
      </c>
      <c r="P46" s="2">
        <f>N46*0.1468+O46*0.6594+M46*0.0675</f>
        <v>-0.0351623664108616</v>
      </c>
      <c r="Q46" s="2">
        <f>L46-L45</f>
        <v>-1</v>
      </c>
    </row>
    <row r="47" spans="1:17">
      <c r="A47" t="s">
        <v>53</v>
      </c>
      <c r="B47">
        <v>44.359</v>
      </c>
      <c r="C47">
        <v>1196</v>
      </c>
      <c r="D47">
        <v>261</v>
      </c>
      <c r="E47" s="1">
        <f>C47/4095*180</f>
        <v>52.5714285714286</v>
      </c>
      <c r="F47" s="1">
        <f>(E47-E46)/(B47-B46)</f>
        <v>4.39560439560213</v>
      </c>
      <c r="G47" s="1">
        <f>IF(ABS(K47)&gt;10000,0,F47)</f>
        <v>4.39560439560213</v>
      </c>
      <c r="H47" s="1">
        <f>H46*0.2779+I46*-0.4152+G47*0.5872</f>
        <v>0.865340319900302</v>
      </c>
      <c r="I47" s="1">
        <f>H46*0.4152+I46*0.8651+G47*0.1908</f>
        <v>0.0476361173397739</v>
      </c>
      <c r="J47" s="1">
        <f>H47*0.1468+I47*0.6594+G47*0.0675</f>
        <v>0.455146511438355</v>
      </c>
      <c r="K47" s="1">
        <f>(F47-F46)/(B47-B46)</f>
        <v>879.120879120289</v>
      </c>
      <c r="L47">
        <f>C47-C46</f>
        <v>1</v>
      </c>
      <c r="M47" s="2">
        <f>IF(ABS(Q47)&gt;50,0,L47)</f>
        <v>1</v>
      </c>
      <c r="N47" s="2">
        <f>N46*0.2779+O46*-0.4152+M47*0.5872</f>
        <v>0.196865491061935</v>
      </c>
      <c r="O47" s="2">
        <f>N46*0.4152+O46*0.8651+M47*0.1908</f>
        <v>0.0108371942986327</v>
      </c>
      <c r="P47" s="2">
        <f>N47*0.1468+O47*0.6594+M47*0.0675</f>
        <v>0.10354590000841</v>
      </c>
      <c r="Q47" s="2">
        <f>L47-L46</f>
        <v>2</v>
      </c>
    </row>
    <row r="48" spans="1:17">
      <c r="A48" t="s">
        <v>54</v>
      </c>
      <c r="B48">
        <v>44.369</v>
      </c>
      <c r="C48">
        <v>1196</v>
      </c>
      <c r="D48">
        <v>259</v>
      </c>
      <c r="E48" s="1">
        <f>C48/4095*180</f>
        <v>52.5714285714286</v>
      </c>
      <c r="F48" s="1">
        <f>(E48-E47)/(B48-B47)</f>
        <v>0</v>
      </c>
      <c r="G48" s="1">
        <f>IF(ABS(K48)&gt;10000,0,F48)</f>
        <v>0</v>
      </c>
      <c r="H48" s="1">
        <f>H47*0.2779+I47*-0.4152+G48*0.5872</f>
        <v>0.22069955898082</v>
      </c>
      <c r="I48" s="1">
        <f>H47*0.4152+I47*0.8651+G48*0.1908</f>
        <v>0.400499305933244</v>
      </c>
      <c r="J48" s="1">
        <f>H48*0.1468+I48*0.6594+G48*0.0675</f>
        <v>0.296487937590765</v>
      </c>
      <c r="K48" s="1">
        <f>(F48-F47)/(B48-B47)</f>
        <v>-439.560439560301</v>
      </c>
      <c r="L48">
        <f>C48-C47</f>
        <v>0</v>
      </c>
      <c r="M48" s="2">
        <f>IF(ABS(Q48)&gt;50,0,L48)</f>
        <v>0</v>
      </c>
      <c r="N48" s="2">
        <f>N47*0.2779+O47*-0.4152+M48*0.5872</f>
        <v>0.0502093168933194</v>
      </c>
      <c r="O48" s="2">
        <f>N47*0.4152+O47*0.8651+M48*0.1908</f>
        <v>0.0911138086766625</v>
      </c>
      <c r="P48" s="2">
        <f>N48*0.1468+O48*0.6594+M48*0.0675</f>
        <v>0.0674511731613305</v>
      </c>
      <c r="Q48" s="2">
        <f>L48-L47</f>
        <v>-1</v>
      </c>
    </row>
    <row r="49" spans="1:17">
      <c r="A49" t="s">
        <v>55</v>
      </c>
      <c r="B49">
        <v>44.379</v>
      </c>
      <c r="C49">
        <v>1197</v>
      </c>
      <c r="D49">
        <v>259</v>
      </c>
      <c r="E49" s="1">
        <f>C49/4095*180</f>
        <v>52.6153846153846</v>
      </c>
      <c r="F49" s="1">
        <f>(E49-E48)/(B49-B48)</f>
        <v>4.39560439560525</v>
      </c>
      <c r="G49" s="1">
        <f>IF(ABS(K49)&gt;10000,0,F49)</f>
        <v>4.39560439560525</v>
      </c>
      <c r="H49" s="1">
        <f>H48*0.2779+I48*-0.4152+G49*0.5872</f>
        <v>2.47614399671669</v>
      </c>
      <c r="I49" s="1">
        <f>H48*0.4152+I48*0.8651+G49*0.1908</f>
        <v>1.27678772513317</v>
      </c>
      <c r="J49" s="1">
        <f>H49*0.1468+I49*0.6594+G49*0.0675</f>
        <v>1.50211506137418</v>
      </c>
      <c r="K49" s="1">
        <f>(F49-F48)/(B49-B48)</f>
        <v>439.560439560613</v>
      </c>
      <c r="L49">
        <f>C49-C48</f>
        <v>1</v>
      </c>
      <c r="M49" s="2">
        <f>IF(ABS(Q49)&gt;50,0,L49)</f>
        <v>1</v>
      </c>
      <c r="N49" s="2">
        <f>N48*0.2779+O48*-0.4152+M49*0.5872</f>
        <v>0.563322715802103</v>
      </c>
      <c r="O49" s="2">
        <f>N48*0.4152+O48*0.8651+M49*0.1908</f>
        <v>0.290469464260287</v>
      </c>
      <c r="P49" s="2">
        <f>N49*0.1468+O49*0.6594+M49*0.0675</f>
        <v>0.341731339412982</v>
      </c>
      <c r="Q49" s="2">
        <f>L49-L48</f>
        <v>1</v>
      </c>
    </row>
    <row r="50" spans="1:17">
      <c r="A50" t="s">
        <v>56</v>
      </c>
      <c r="B50">
        <v>44.389</v>
      </c>
      <c r="C50">
        <v>1197</v>
      </c>
      <c r="D50">
        <v>261</v>
      </c>
      <c r="E50" s="1">
        <f>C50/4095*180</f>
        <v>52.6153846153846</v>
      </c>
      <c r="F50" s="1">
        <f>(E50-E49)/(B50-B49)</f>
        <v>0</v>
      </c>
      <c r="G50" s="1">
        <f>IF(ABS(K50)&gt;10000,0,F50)</f>
        <v>0</v>
      </c>
      <c r="H50" s="1">
        <f>H49*0.2779+I49*-0.4152+G50*0.5872</f>
        <v>0.157998153212278</v>
      </c>
      <c r="I50" s="1">
        <f>H49*0.4152+I49*0.8651+G50*0.1908</f>
        <v>2.13264404844947</v>
      </c>
      <c r="J50" s="1">
        <f>H50*0.1468+I50*0.6594+G50*0.0675</f>
        <v>1.42945961443915</v>
      </c>
      <c r="K50" s="1">
        <f>(F50-F49)/(B50-B49)</f>
        <v>-439.560439560301</v>
      </c>
      <c r="L50">
        <f>C50-C49</f>
        <v>0</v>
      </c>
      <c r="M50" s="2">
        <f>IF(ABS(Q50)&gt;50,0,L50)</f>
        <v>0</v>
      </c>
      <c r="N50" s="2">
        <f>N49*0.2779+O49*-0.4152+M50*0.5872</f>
        <v>0.0359444611605334</v>
      </c>
      <c r="O50" s="2">
        <f>N49*0.4152+O49*0.8651+M50*0.1908</f>
        <v>0.485176725132607</v>
      </c>
      <c r="P50" s="2">
        <f>N50*0.1468+O50*0.6594+M50*0.0675</f>
        <v>0.325202179450808</v>
      </c>
      <c r="Q50" s="2">
        <f>L50-L49</f>
        <v>-1</v>
      </c>
    </row>
    <row r="51" spans="1:17">
      <c r="A51" t="s">
        <v>57</v>
      </c>
      <c r="B51">
        <v>44.399</v>
      </c>
      <c r="C51">
        <v>1197</v>
      </c>
      <c r="D51">
        <v>257</v>
      </c>
      <c r="E51" s="1">
        <f>C51/4095*180</f>
        <v>52.6153846153846</v>
      </c>
      <c r="F51" s="1">
        <f>(E51-E50)/(B51-B50)</f>
        <v>0</v>
      </c>
      <c r="G51" s="1">
        <f>IF(ABS(K51)&gt;10000,0,F51)</f>
        <v>0</v>
      </c>
      <c r="H51" s="1">
        <f>H50*0.2779+I50*-0.4152+G51*0.5872</f>
        <v>-0.84156612213853</v>
      </c>
      <c r="I51" s="1">
        <f>H50*0.4152+I50*0.8651+G51*0.1908</f>
        <v>1.91055119952738</v>
      </c>
      <c r="J51" s="1">
        <f>H51*0.1468+I51*0.6594+G51*0.0675</f>
        <v>1.13627555423842</v>
      </c>
      <c r="K51" s="1">
        <f>(F51-F50)/(B51-B50)</f>
        <v>0</v>
      </c>
      <c r="L51">
        <f>C51-C50</f>
        <v>0</v>
      </c>
      <c r="M51" s="2">
        <f>IF(ABS(Q51)&gt;50,0,L51)</f>
        <v>0</v>
      </c>
      <c r="N51" s="2">
        <f>N50*0.2779+O50*-0.4152+M51*0.5872</f>
        <v>-0.191456410518546</v>
      </c>
      <c r="O51" s="2">
        <f>N50*0.4152+O50*0.8651+M51*0.1908</f>
        <v>0.434650525186072</v>
      </c>
      <c r="P51" s="2">
        <f>N51*0.1468+O51*0.6594+M51*0.0675</f>
        <v>0.258502755243573</v>
      </c>
      <c r="Q51" s="2">
        <f>L51-L50</f>
        <v>0</v>
      </c>
    </row>
    <row r="52" spans="1:17">
      <c r="A52" t="s">
        <v>58</v>
      </c>
      <c r="B52">
        <v>44.409</v>
      </c>
      <c r="C52">
        <v>1198</v>
      </c>
      <c r="D52">
        <v>-256</v>
      </c>
      <c r="E52" s="1">
        <f>C52/4095*180</f>
        <v>52.6593406593407</v>
      </c>
      <c r="F52" s="1">
        <f>(E52-E51)/(B52-B51)</f>
        <v>4.39560439560525</v>
      </c>
      <c r="G52" s="1">
        <f>IF(ABS(K52)&gt;10000,0,F52)</f>
        <v>4.39560439560525</v>
      </c>
      <c r="H52" s="1">
        <f>H51*0.2779+I51*-0.4152+G52*0.5872</f>
        <v>1.55396681771334</v>
      </c>
      <c r="I52" s="1">
        <f>H51*0.4152+I51*0.8651+G52*0.1908</f>
        <v>2.1420809074807</v>
      </c>
      <c r="J52" s="1">
        <f>H52*0.1468+I52*0.6594+G52*0.0675</f>
        <v>1.93731377593645</v>
      </c>
      <c r="K52" s="1">
        <f>(F52-F51)/(B52-B51)</f>
        <v>439.560439560613</v>
      </c>
      <c r="L52">
        <f>C52-C51</f>
        <v>1</v>
      </c>
      <c r="M52" s="2">
        <f>IF(ABS(Q52)&gt;50,0,L52)</f>
        <v>1</v>
      </c>
      <c r="N52" s="2">
        <f>N51*0.2779+O51*-0.4152+M52*0.5872</f>
        <v>0.353527365459639</v>
      </c>
      <c r="O52" s="2">
        <f>N51*0.4152+O51*0.8651+M52*0.1908</f>
        <v>0.487323467691171</v>
      </c>
      <c r="P52" s="2">
        <f>N52*0.1468+O52*0.6594+M52*0.0675</f>
        <v>0.440738911845033</v>
      </c>
      <c r="Q52" s="2">
        <f>L52-L51</f>
        <v>1</v>
      </c>
    </row>
    <row r="53" spans="1:17">
      <c r="A53" t="s">
        <v>59</v>
      </c>
      <c r="B53">
        <v>44.419</v>
      </c>
      <c r="C53">
        <v>1198</v>
      </c>
      <c r="D53">
        <v>-256</v>
      </c>
      <c r="E53" s="1">
        <f>C53/4095*180</f>
        <v>52.6593406593407</v>
      </c>
      <c r="F53" s="1">
        <f>(E53-E52)/(B53-B52)</f>
        <v>0</v>
      </c>
      <c r="G53" s="1">
        <f>IF(ABS(K53)&gt;10000,0,F53)</f>
        <v>0</v>
      </c>
      <c r="H53" s="1">
        <f>H52*0.2779+I52*-0.4152+G53*0.5872</f>
        <v>-0.457544614143449</v>
      </c>
      <c r="I53" s="1">
        <f>H52*0.4152+I52*0.8651+G53*0.1908</f>
        <v>2.49832121577613</v>
      </c>
      <c r="J53" s="1">
        <f>H53*0.1468+I53*0.6594+G53*0.0675</f>
        <v>1.58022546032652</v>
      </c>
      <c r="K53" s="1">
        <f>(F53-F52)/(B53-B52)</f>
        <v>-439.560439560613</v>
      </c>
      <c r="L53">
        <f>C53-C52</f>
        <v>0</v>
      </c>
      <c r="M53" s="2">
        <f>IF(ABS(Q53)&gt;50,0,L53)</f>
        <v>0</v>
      </c>
      <c r="N53" s="2">
        <f>N52*0.2779+O52*-0.4152+M53*0.5872</f>
        <v>-0.10409144892414</v>
      </c>
      <c r="O53" s="2">
        <f>N52*0.4152+O52*0.8651+M53*0.1908</f>
        <v>0.568368094038474</v>
      </c>
      <c r="P53" s="2">
        <f>N53*0.1468+O53*0.6594+M53*0.0675</f>
        <v>0.359501296506906</v>
      </c>
      <c r="Q53" s="2">
        <f>L53-L52</f>
        <v>-1</v>
      </c>
    </row>
    <row r="54" spans="1:17">
      <c r="A54" t="s">
        <v>60</v>
      </c>
      <c r="B54">
        <v>44.429</v>
      </c>
      <c r="C54">
        <v>1198</v>
      </c>
      <c r="D54">
        <v>-256</v>
      </c>
      <c r="E54" s="1">
        <f>C54/4095*180</f>
        <v>52.6593406593407</v>
      </c>
      <c r="F54" s="1">
        <f>(E54-E53)/(B54-B53)</f>
        <v>0</v>
      </c>
      <c r="G54" s="1">
        <f>IF(ABS(K54)&gt;10000,0,F54)</f>
        <v>0</v>
      </c>
      <c r="H54" s="1">
        <f>H53*0.2779+I53*-0.4152+G54*0.5872</f>
        <v>-1.16445461706071</v>
      </c>
      <c r="I54" s="1">
        <f>H53*0.4152+I53*0.8651+G54*0.1908</f>
        <v>1.97132515997557</v>
      </c>
      <c r="J54" s="1">
        <f>H54*0.1468+I54*0.6594+G54*0.0675</f>
        <v>1.12894987270338</v>
      </c>
      <c r="K54" s="1">
        <f>(F54-F53)/(B54-B53)</f>
        <v>0</v>
      </c>
      <c r="L54">
        <f>C54-C53</f>
        <v>0</v>
      </c>
      <c r="M54" s="2">
        <f>IF(ABS(Q54)&gt;50,0,L54)</f>
        <v>0</v>
      </c>
      <c r="N54" s="2">
        <f>N53*0.2779+O53*-0.4152+M54*0.5872</f>
        <v>-0.264913446300793</v>
      </c>
      <c r="O54" s="2">
        <f>N53*0.4152+O53*0.8651+M54*0.1908</f>
        <v>0.448476468559381</v>
      </c>
      <c r="P54" s="2">
        <f>N54*0.1468+O54*0.6594+M54*0.0675</f>
        <v>0.256836089451099</v>
      </c>
      <c r="Q54" s="2">
        <f>L54-L53</f>
        <v>0</v>
      </c>
    </row>
    <row r="55" spans="1:17">
      <c r="A55" t="s">
        <v>61</v>
      </c>
      <c r="B55">
        <v>44.439</v>
      </c>
      <c r="C55">
        <v>1198</v>
      </c>
      <c r="D55">
        <v>-256</v>
      </c>
      <c r="E55" s="1">
        <f>C55/4095*180</f>
        <v>52.6593406593407</v>
      </c>
      <c r="F55" s="1">
        <f>(E55-E54)/(B55-B54)</f>
        <v>0</v>
      </c>
      <c r="G55" s="1">
        <f>IF(ABS(K55)&gt;10000,0,F55)</f>
        <v>0</v>
      </c>
      <c r="H55" s="1">
        <f>H54*0.2779+I54*-0.4152+G55*0.5872</f>
        <v>-1.14209614450303</v>
      </c>
      <c r="I55" s="1">
        <f>H54*0.4152+I54*0.8651+G55*0.1908</f>
        <v>1.22191183889126</v>
      </c>
      <c r="J55" s="1">
        <f>H55*0.1468+I55*0.6594+G55*0.0675</f>
        <v>0.638068952551851</v>
      </c>
      <c r="K55" s="1">
        <f>(F55-F54)/(B55-B54)</f>
        <v>0</v>
      </c>
      <c r="L55">
        <f>C55-C54</f>
        <v>0</v>
      </c>
      <c r="M55" s="2">
        <f>IF(ABS(Q55)&gt;50,0,L55)</f>
        <v>0</v>
      </c>
      <c r="N55" s="2">
        <f>N54*0.2779+O54*-0.4152+M55*0.5872</f>
        <v>-0.259826876472845</v>
      </c>
      <c r="O55" s="2">
        <f>N54*0.4152+O54*0.8651+M55*0.1908</f>
        <v>0.277984930046631</v>
      </c>
      <c r="P55" s="2">
        <f>N55*0.1468+O55*0.6594+M55*0.0675</f>
        <v>0.145160677406535</v>
      </c>
      <c r="Q55" s="2">
        <f>L55-L54</f>
        <v>0</v>
      </c>
    </row>
    <row r="56" spans="1:17">
      <c r="A56" t="s">
        <v>62</v>
      </c>
      <c r="B56">
        <v>44.449</v>
      </c>
      <c r="C56">
        <v>1198</v>
      </c>
      <c r="D56">
        <v>257</v>
      </c>
      <c r="E56" s="1">
        <f>C56/4095*180</f>
        <v>52.6593406593407</v>
      </c>
      <c r="F56" s="1">
        <f>(E56-E55)/(B56-B55)</f>
        <v>0</v>
      </c>
      <c r="G56" s="1">
        <f>IF(ABS(K56)&gt;10000,0,F56)</f>
        <v>0</v>
      </c>
      <c r="H56" s="1">
        <f>H55*0.2779+I55*-0.4152+G56*0.5872</f>
        <v>-0.824726314065043</v>
      </c>
      <c r="I56" s="1">
        <f>H55*0.4152+I55*0.8651+G56*0.1908</f>
        <v>0.58287761262717</v>
      </c>
      <c r="J56" s="1">
        <f>H56*0.1468+I56*0.6594+G56*0.0675</f>
        <v>0.263279674861607</v>
      </c>
      <c r="K56" s="1">
        <f>(F56-F55)/(B56-B55)</f>
        <v>0</v>
      </c>
      <c r="L56">
        <f>C56-C55</f>
        <v>0</v>
      </c>
      <c r="M56" s="2">
        <f>IF(ABS(Q56)&gt;50,0,L56)</f>
        <v>0</v>
      </c>
      <c r="N56" s="2">
        <f>N55*0.2779+O55*-0.4152+M56*0.5872</f>
        <v>-0.187625231927165</v>
      </c>
      <c r="O56" s="2">
        <f>N55*0.4152+O55*0.8651+M56*0.1908</f>
        <v>0.132604643871815</v>
      </c>
      <c r="P56" s="2">
        <f>N56*0.1468+O56*0.6594+M56*0.0675</f>
        <v>0.0598961181221671</v>
      </c>
      <c r="Q56" s="2">
        <f>L56-L55</f>
        <v>0</v>
      </c>
    </row>
    <row r="57" spans="1:17">
      <c r="A57" t="s">
        <v>62</v>
      </c>
      <c r="B57">
        <v>44.459</v>
      </c>
      <c r="C57">
        <v>1198</v>
      </c>
      <c r="D57">
        <v>-256</v>
      </c>
      <c r="E57" s="1">
        <f>C57/4095*180</f>
        <v>52.6593406593407</v>
      </c>
      <c r="F57" s="1">
        <f>(E57-E56)/(B57-B56)</f>
        <v>0</v>
      </c>
      <c r="G57" s="1">
        <f>IF(ABS(K57)&gt;10000,0,F57)</f>
        <v>0</v>
      </c>
      <c r="H57" s="1">
        <f>H56*0.2779+I56*-0.4152+G57*0.5872</f>
        <v>-0.471202227441476</v>
      </c>
      <c r="I57" s="1">
        <f>H56*0.4152+I56*0.8651+G57*0.1908</f>
        <v>0.161821057083959</v>
      </c>
      <c r="J57" s="1">
        <f>H57*0.1468+I57*0.6594+G57*0.0675</f>
        <v>0.0375323180527537</v>
      </c>
      <c r="K57" s="1">
        <f>(F57-F56)/(B57-B56)</f>
        <v>0</v>
      </c>
      <c r="L57">
        <f>C57-C56</f>
        <v>0</v>
      </c>
      <c r="M57" s="2">
        <f>IF(ABS(Q57)&gt;50,0,L57)</f>
        <v>0</v>
      </c>
      <c r="N57" s="2">
        <f>N56*0.2779+O56*-0.4152+M57*0.5872</f>
        <v>-0.107198500088137</v>
      </c>
      <c r="O57" s="2">
        <f>N56*0.4152+O56*0.8651+M57*0.1908</f>
        <v>0.0368142811173484</v>
      </c>
      <c r="P57" s="2">
        <f>N57*0.1468+O57*0.6594+M57*0.0675</f>
        <v>0.00853859715584107</v>
      </c>
      <c r="Q57" s="2">
        <f>L57-L56</f>
        <v>0</v>
      </c>
    </row>
    <row r="58" spans="1:17">
      <c r="A58" t="s">
        <v>63</v>
      </c>
      <c r="B58">
        <v>44.469</v>
      </c>
      <c r="C58">
        <v>1198</v>
      </c>
      <c r="D58">
        <v>-256</v>
      </c>
      <c r="E58" s="1">
        <f>C58/4095*180</f>
        <v>52.6593406593407</v>
      </c>
      <c r="F58" s="1">
        <f>(E58-E57)/(B58-B57)</f>
        <v>0</v>
      </c>
      <c r="G58" s="1">
        <f>IF(ABS(K58)&gt;10000,0,F58)</f>
        <v>0</v>
      </c>
      <c r="H58" s="1">
        <f>H57*0.2779+I57*-0.4152+G58*0.5872</f>
        <v>-0.198135201907246</v>
      </c>
      <c r="I58" s="1">
        <f>H57*0.4152+I57*0.8651+G58*0.1908</f>
        <v>-0.0556517683503682</v>
      </c>
      <c r="J58" s="1">
        <f>H58*0.1468+I58*0.6594+G58*0.0675</f>
        <v>-0.0657830236902165</v>
      </c>
      <c r="K58" s="1">
        <f>(F58-F57)/(B58-B57)</f>
        <v>0</v>
      </c>
      <c r="L58">
        <f>C58-C57</f>
        <v>0</v>
      </c>
      <c r="M58" s="2">
        <f>IF(ABS(Q58)&gt;50,0,L58)</f>
        <v>0</v>
      </c>
      <c r="N58" s="2">
        <f>N57*0.2779+O57*-0.4152+M58*0.5872</f>
        <v>-0.0450757526944163</v>
      </c>
      <c r="O58" s="2">
        <f>N57*0.4152+O57*0.8651+M58*0.1908</f>
        <v>-0.0126607826419763</v>
      </c>
      <c r="P58" s="2">
        <f>N58*0.1468+O58*0.6594+M58*0.0675</f>
        <v>-0.0149656405696595</v>
      </c>
      <c r="Q58" s="2">
        <f>L58-L57</f>
        <v>0</v>
      </c>
    </row>
    <row r="59" spans="1:17">
      <c r="A59" t="s">
        <v>64</v>
      </c>
      <c r="B59">
        <v>44.479</v>
      </c>
      <c r="C59">
        <v>1198</v>
      </c>
      <c r="D59">
        <v>257</v>
      </c>
      <c r="E59" s="1">
        <f>C59/4095*180</f>
        <v>52.6593406593407</v>
      </c>
      <c r="F59" s="1">
        <f>(E59-E58)/(B59-B58)</f>
        <v>0</v>
      </c>
      <c r="G59" s="1">
        <f>IF(ABS(K59)&gt;10000,0,F59)</f>
        <v>0</v>
      </c>
      <c r="H59" s="1">
        <f>H58*0.2779+I58*-0.4152+G59*0.5872</f>
        <v>-0.0319551583909507</v>
      </c>
      <c r="I59" s="1">
        <f>H58*0.4152+I58*0.8651+G59*0.1908</f>
        <v>-0.130410080631792</v>
      </c>
      <c r="J59" s="1">
        <f>H59*0.1468+I59*0.6594+G59*0.0675</f>
        <v>-0.0906834244203952</v>
      </c>
      <c r="K59" s="1">
        <f>(F59-F58)/(B59-B58)</f>
        <v>0</v>
      </c>
      <c r="L59">
        <f>C59-C58</f>
        <v>0</v>
      </c>
      <c r="M59" s="2">
        <f>IF(ABS(Q59)&gt;50,0,L59)</f>
        <v>0</v>
      </c>
      <c r="N59" s="2">
        <f>N58*0.2779+O58*-0.4152+M59*0.5872</f>
        <v>-0.00726979472082973</v>
      </c>
      <c r="O59" s="2">
        <f>N58*0.4152+O58*0.8651+M59*0.1908</f>
        <v>-0.0296682955822953</v>
      </c>
      <c r="P59" s="2">
        <f>N59*0.1468+O59*0.6594+M59*0.0675</f>
        <v>-0.0206304799719833</v>
      </c>
      <c r="Q59" s="2">
        <f>L59-L58</f>
        <v>0</v>
      </c>
    </row>
    <row r="60" spans="1:17">
      <c r="A60" t="s">
        <v>65</v>
      </c>
      <c r="B60">
        <v>44.489</v>
      </c>
      <c r="C60">
        <v>1198</v>
      </c>
      <c r="D60">
        <v>-256</v>
      </c>
      <c r="E60" s="1">
        <f>C60/4095*180</f>
        <v>52.6593406593407</v>
      </c>
      <c r="F60" s="1">
        <f>(E60-E59)/(B60-B59)</f>
        <v>0</v>
      </c>
      <c r="G60" s="1">
        <f>IF(ABS(K60)&gt;10000,0,F60)</f>
        <v>0</v>
      </c>
      <c r="H60" s="1">
        <f>H59*0.2779+I59*-0.4152+G60*0.5872</f>
        <v>0.0452659269614749</v>
      </c>
      <c r="I60" s="1">
        <f>H59*0.4152+I59*0.8651+G60*0.1908</f>
        <v>-0.126085542518486</v>
      </c>
      <c r="J60" s="1">
        <f>H60*0.1468+I60*0.6594+G60*0.0675</f>
        <v>-0.0764957686587452</v>
      </c>
      <c r="K60" s="1">
        <f>(F60-F59)/(B60-B59)</f>
        <v>0</v>
      </c>
      <c r="L60">
        <f>C60-C59</f>
        <v>0</v>
      </c>
      <c r="M60" s="2">
        <f>IF(ABS(Q60)&gt;50,0,L60)</f>
        <v>0</v>
      </c>
      <c r="N60" s="2">
        <f>N59*0.2779+O59*-0.4152+M60*0.5872</f>
        <v>0.0102980003728504</v>
      </c>
      <c r="O60" s="2">
        <f>N59*0.4152+O59*0.8651+M60*0.1908</f>
        <v>-0.0286844612763322</v>
      </c>
      <c r="P60" s="2">
        <f>N60*0.1468+O60*0.6594+M60*0.0675</f>
        <v>-0.017402787310879</v>
      </c>
      <c r="Q60" s="2">
        <f>L60-L59</f>
        <v>0</v>
      </c>
    </row>
    <row r="61" spans="1:17">
      <c r="A61" t="s">
        <v>66</v>
      </c>
      <c r="B61">
        <v>44.499</v>
      </c>
      <c r="C61">
        <v>1198</v>
      </c>
      <c r="D61">
        <v>-256</v>
      </c>
      <c r="E61" s="1">
        <f>C61/4095*180</f>
        <v>52.6593406593407</v>
      </c>
      <c r="F61" s="1">
        <f>(E61-E60)/(B61-B60)</f>
        <v>0</v>
      </c>
      <c r="G61" s="1">
        <f>IF(ABS(K61)&gt;10000,0,F61)</f>
        <v>0</v>
      </c>
      <c r="H61" s="1">
        <f>H60*0.2779+I60*-0.4152+G61*0.5872</f>
        <v>0.0649301183562693</v>
      </c>
      <c r="I61" s="1">
        <f>H60*0.4152+I60*0.8651+G61*0.1908</f>
        <v>-0.0902821899583379</v>
      </c>
      <c r="J61" s="1">
        <f>H61*0.1468+I61*0.6594+G61*0.0675</f>
        <v>-0.0500003346838277</v>
      </c>
      <c r="K61" s="1">
        <f>(F61-F60)/(B61-B60)</f>
        <v>0</v>
      </c>
      <c r="L61">
        <f>C61-C60</f>
        <v>0</v>
      </c>
      <c r="M61" s="2">
        <f>IF(ABS(Q61)&gt;50,0,L61)</f>
        <v>0</v>
      </c>
      <c r="N61" s="2">
        <f>N60*0.2779+O60*-0.4152+M61*0.5872</f>
        <v>0.0147716026255482</v>
      </c>
      <c r="O61" s="2">
        <f>N60*0.4152+O60*0.8651+M61*0.1908</f>
        <v>-0.0205391976953475</v>
      </c>
      <c r="P61" s="2">
        <f>N61*0.1468+O61*0.6594+M61*0.0675</f>
        <v>-0.0113750756948816</v>
      </c>
      <c r="Q61" s="2">
        <f>L61-L60</f>
        <v>0</v>
      </c>
    </row>
    <row r="62" spans="1:17">
      <c r="A62" t="s">
        <v>67</v>
      </c>
      <c r="B62">
        <v>44.509</v>
      </c>
      <c r="C62">
        <v>1198</v>
      </c>
      <c r="D62">
        <v>257</v>
      </c>
      <c r="E62" s="1">
        <f>C62/4095*180</f>
        <v>52.6593406593407</v>
      </c>
      <c r="F62" s="1">
        <f>(E62-E61)/(B62-B61)</f>
        <v>0</v>
      </c>
      <c r="G62" s="1">
        <f>IF(ABS(K62)&gt;10000,0,F62)</f>
        <v>0</v>
      </c>
      <c r="H62" s="1">
        <f>H61*0.2779+I61*-0.4152+G62*0.5872</f>
        <v>0.0555292451619091</v>
      </c>
      <c r="I62" s="1">
        <f>H61*0.4152+I61*0.8651+G62*0.1908</f>
        <v>-0.0511441373914351</v>
      </c>
      <c r="J62" s="1">
        <f>H62*0.1468+I62*0.6594+G62*0.0675</f>
        <v>-0.0255727510061441</v>
      </c>
      <c r="K62" s="1">
        <f>(F62-F61)/(B62-B61)</f>
        <v>0</v>
      </c>
      <c r="L62">
        <f>C62-C61</f>
        <v>0</v>
      </c>
      <c r="M62" s="2">
        <f>IF(ABS(Q62)&gt;50,0,L62)</f>
        <v>0</v>
      </c>
      <c r="N62" s="2">
        <f>N61*0.2779+O61*-0.4152+M62*0.5872</f>
        <v>0.0126329032527481</v>
      </c>
      <c r="O62" s="2">
        <f>N61*0.4152+O61*0.8651+M62*0.1908</f>
        <v>-0.0116352905161175</v>
      </c>
      <c r="P62" s="2">
        <f>N62*0.1468+O62*0.6594+M62*0.0675</f>
        <v>-0.00581780036882442</v>
      </c>
      <c r="Q62" s="2">
        <f>L62-L61</f>
        <v>0</v>
      </c>
    </row>
    <row r="63" spans="1:17">
      <c r="A63" t="s">
        <v>68</v>
      </c>
      <c r="B63">
        <v>44.519</v>
      </c>
      <c r="C63">
        <v>1199</v>
      </c>
      <c r="D63">
        <v>-256</v>
      </c>
      <c r="E63" s="1">
        <f>C63/4095*180</f>
        <v>52.7032967032967</v>
      </c>
      <c r="F63" s="1">
        <f>(E63-E62)/(B63-B62)</f>
        <v>4.39560439560525</v>
      </c>
      <c r="G63" s="1">
        <f>IF(ABS(K63)&gt;10000,0,F63)</f>
        <v>4.39560439560525</v>
      </c>
      <c r="H63" s="1">
        <f>H62*0.2779+I62*-0.4152+G63*0.5872</f>
        <v>2.61776552417482</v>
      </c>
      <c r="I63" s="1">
        <f>H62*0.4152+I62*0.8651+G63*0.1908</f>
        <v>0.817492268015377</v>
      </c>
      <c r="J63" s="1">
        <f>H63*0.1468+I63*0.6594+G63*0.0675</f>
        <v>1.22004567718156</v>
      </c>
      <c r="K63" s="1">
        <f>(F63-F62)/(B63-B62)</f>
        <v>439.560439560613</v>
      </c>
      <c r="L63">
        <f>C63-C62</f>
        <v>1</v>
      </c>
      <c r="M63" s="2">
        <f>IF(ABS(Q63)&gt;50,0,L63)</f>
        <v>1</v>
      </c>
      <c r="N63" s="2">
        <f>N62*0.2779+O62*-0.4152+M63*0.5872</f>
        <v>0.595541656436231</v>
      </c>
      <c r="O63" s="2">
        <f>N62*0.4152+O62*0.8651+M63*0.1908</f>
        <v>0.185979491605048</v>
      </c>
      <c r="P63" s="2">
        <f>N63*0.1468+O63*0.6594+M63*0.0675</f>
        <v>0.277560391929207</v>
      </c>
      <c r="Q63" s="2">
        <f>L63-L62</f>
        <v>1</v>
      </c>
    </row>
    <row r="64" spans="1:17">
      <c r="A64" t="s">
        <v>69</v>
      </c>
      <c r="B64">
        <v>44.529</v>
      </c>
      <c r="C64">
        <v>1197</v>
      </c>
      <c r="D64">
        <v>-256</v>
      </c>
      <c r="E64" s="1">
        <f>C64/4095*180</f>
        <v>52.6153846153846</v>
      </c>
      <c r="F64" s="1">
        <f>(E64-E63)/(B64-B63)</f>
        <v>-8.79120879120426</v>
      </c>
      <c r="G64" s="1">
        <f>IF(ABS(K64)&gt;10000,0,F64)</f>
        <v>-8.79120879120426</v>
      </c>
      <c r="H64" s="1">
        <f>H63*0.2779+I63*-0.4152+G64*0.5872</f>
        <v>-4.77414355270694</v>
      </c>
      <c r="I64" s="1">
        <f>H63*0.4152+I63*0.8651+G64*0.1908</f>
        <v>0.116746169335717</v>
      </c>
      <c r="J64" s="1">
        <f>H64*0.1468+I64*0.6594+G64*0.0675</f>
        <v>-1.2172684428837</v>
      </c>
      <c r="K64" s="1">
        <f>(F64-F63)/(B64-B63)</f>
        <v>-1318.68131868028</v>
      </c>
      <c r="L64">
        <f>C64-C63</f>
        <v>-2</v>
      </c>
      <c r="M64" s="2">
        <f>IF(ABS(Q64)&gt;50,0,L64)</f>
        <v>-2</v>
      </c>
      <c r="N64" s="2">
        <f>N63*0.2779+O63*-0.4152+M64*0.5872</f>
        <v>-1.08611765859079</v>
      </c>
      <c r="O64" s="2">
        <f>N63*0.4152+O63*0.8651+M64*0.1908</f>
        <v>0.0265597539398498</v>
      </c>
      <c r="P64" s="2">
        <f>N64*0.1468+O64*0.6594+M64*0.0675</f>
        <v>-0.276928570533191</v>
      </c>
      <c r="Q64" s="2">
        <f>L64-L63</f>
        <v>-3</v>
      </c>
    </row>
    <row r="65" spans="1:17">
      <c r="A65" t="s">
        <v>70</v>
      </c>
      <c r="B65">
        <v>44.539</v>
      </c>
      <c r="C65">
        <v>1198</v>
      </c>
      <c r="D65">
        <v>-256</v>
      </c>
      <c r="E65" s="1">
        <f>C65/4095*180</f>
        <v>52.6593406593407</v>
      </c>
      <c r="F65" s="1">
        <f>(E65-E64)/(B65-B64)</f>
        <v>4.39560439560525</v>
      </c>
      <c r="G65" s="1">
        <f>IF(ABS(K65)&gt;10000,0,F65)</f>
        <v>4.39560439560525</v>
      </c>
      <c r="H65" s="1">
        <f>H64*0.2779+I64*-0.4152+G65*0.5872</f>
        <v>1.20589139829396</v>
      </c>
      <c r="I65" s="1">
        <f>H64*0.4152+I64*0.8651+G65*0.1908</f>
        <v>-1.04254597331011</v>
      </c>
      <c r="J65" s="1">
        <f>H65*0.1468+I65*0.6594+G65*0.0675</f>
        <v>-0.21372666082778</v>
      </c>
      <c r="K65" s="1">
        <f>(F65-F64)/(B65-B64)</f>
        <v>1318.68131868121</v>
      </c>
      <c r="L65">
        <f>C65-C64</f>
        <v>1</v>
      </c>
      <c r="M65" s="2">
        <f>IF(ABS(Q65)&gt;50,0,L65)</f>
        <v>1</v>
      </c>
      <c r="N65" s="2">
        <f>N64*0.2779+O64*-0.4152+M65*0.5872</f>
        <v>0.274340292841795</v>
      </c>
      <c r="O65" s="2">
        <f>N64*0.4152+O64*0.8651+M65*0.1908</f>
        <v>-0.237179208713531</v>
      </c>
      <c r="P65" s="2">
        <f>N65*0.1468+O65*0.6594+M65*0.0675</f>
        <v>-0.0486228152365268</v>
      </c>
      <c r="Q65" s="2">
        <f>L65-L64</f>
        <v>3</v>
      </c>
    </row>
    <row r="66" spans="1:17">
      <c r="A66" t="s">
        <v>71</v>
      </c>
      <c r="B66">
        <v>44.549</v>
      </c>
      <c r="C66">
        <v>1198</v>
      </c>
      <c r="D66">
        <v>-256</v>
      </c>
      <c r="E66" s="1">
        <f>C66/4095*180</f>
        <v>52.6593406593407</v>
      </c>
      <c r="F66" s="1">
        <f>(E66-E65)/(B66-B65)</f>
        <v>0</v>
      </c>
      <c r="G66" s="1">
        <f>IF(ABS(K66)&gt;10000,0,F66)</f>
        <v>0</v>
      </c>
      <c r="H66" s="1">
        <f>H65*0.2779+I65*-0.4152+G66*0.5872</f>
        <v>0.767982307704249</v>
      </c>
      <c r="I66" s="1">
        <f>H65*0.4152+I65*0.8651+G66*0.1908</f>
        <v>-0.401220412938927</v>
      </c>
      <c r="J66" s="1">
        <f>H66*0.1468+I66*0.6594+G66*0.0675</f>
        <v>-0.151824937520945</v>
      </c>
      <c r="K66" s="1">
        <f>(F66-F65)/(B66-B65)</f>
        <v>-439.560439560613</v>
      </c>
      <c r="L66">
        <f>C66-C65</f>
        <v>0</v>
      </c>
      <c r="M66" s="2">
        <f>IF(ABS(Q66)&gt;50,0,L66)</f>
        <v>0</v>
      </c>
      <c r="N66" s="2">
        <f>N65*0.2779+O65*-0.4152+M66*0.5872</f>
        <v>0.174715974838593</v>
      </c>
      <c r="O66" s="2">
        <f>N65*0.4152+O65*0.8651+M66*0.1908</f>
        <v>-0.0912776438701625</v>
      </c>
      <c r="P66" s="2">
        <f>N66*0.1468+O66*0.6594+M66*0.0675</f>
        <v>-0.0345401732616797</v>
      </c>
      <c r="Q66" s="2">
        <f>L66-L65</f>
        <v>-1</v>
      </c>
    </row>
    <row r="67" spans="1:17">
      <c r="A67" t="s">
        <v>72</v>
      </c>
      <c r="B67">
        <v>44.559</v>
      </c>
      <c r="C67">
        <v>1197</v>
      </c>
      <c r="D67">
        <v>-256</v>
      </c>
      <c r="E67" s="1">
        <f>C67/4095*180</f>
        <v>52.6153846153846</v>
      </c>
      <c r="F67" s="1">
        <f>(E67-E66)/(B67-B66)</f>
        <v>-4.39560439560525</v>
      </c>
      <c r="G67" s="1">
        <f>IF(ABS(K67)&gt;10000,0,F67)</f>
        <v>-4.39560439560525</v>
      </c>
      <c r="H67" s="1">
        <f>H66*0.2779+I66*-0.4152+G67*0.5872</f>
        <v>-2.20108990233615</v>
      </c>
      <c r="I67" s="1">
        <f>H66*0.4152+I66*0.8651+G67*0.1908</f>
        <v>-0.866910843756144</v>
      </c>
      <c r="J67" s="1">
        <f>H67*0.1468+I67*0.6594+G67*0.0675</f>
        <v>-1.1914643047391</v>
      </c>
      <c r="K67" s="1">
        <f>(F67-F66)/(B67-B66)</f>
        <v>-439.560439560613</v>
      </c>
      <c r="L67">
        <f>C67-C66</f>
        <v>-1</v>
      </c>
      <c r="M67" s="2">
        <f>IF(ABS(Q67)&gt;50,0,L67)</f>
        <v>-1</v>
      </c>
      <c r="N67" s="2">
        <f>N66*0.2779+O66*-0.4152+M67*0.5872</f>
        <v>-0.500747952857464</v>
      </c>
      <c r="O67" s="2">
        <f>N66*0.4152+O66*0.8651+M67*0.1908</f>
        <v>-0.197222216959094</v>
      </c>
      <c r="P67" s="2">
        <f>N67*0.1468+O67*0.6594+M67*0.0675</f>
        <v>-0.271058129342302</v>
      </c>
      <c r="Q67" s="2">
        <f>L67-L66</f>
        <v>-1</v>
      </c>
    </row>
    <row r="68" spans="1:17">
      <c r="A68" t="s">
        <v>73</v>
      </c>
      <c r="B68">
        <v>44.569</v>
      </c>
      <c r="C68">
        <v>1198</v>
      </c>
      <c r="D68">
        <v>257</v>
      </c>
      <c r="E68" s="1">
        <f t="shared" ref="E68:E99" si="26">C68/4095*180</f>
        <v>52.6593406593407</v>
      </c>
      <c r="F68" s="1">
        <f t="shared" ref="F68:F99" si="27">(E68-E67)/(B68-B67)</f>
        <v>4.39560439560213</v>
      </c>
      <c r="G68" s="1">
        <f t="shared" ref="G68:G99" si="28">IF(ABS(K68)&gt;10000,0,F68)</f>
        <v>4.39560439560213</v>
      </c>
      <c r="H68" s="1">
        <f t="shared" ref="H68:H99" si="29">H67*0.2779+I67*-0.4152+G68*0.5872</f>
        <v>2.32935739956591</v>
      </c>
      <c r="I68" s="1">
        <f t="shared" ref="I68:I99" si="30">H67*0.4152+I67*0.8651+G68*0.1908</f>
        <v>-0.825175779702524</v>
      </c>
      <c r="J68" s="1">
        <f t="shared" ref="J68:J99" si="31">H68*0.1468+I68*0.6594+G68*0.0675</f>
        <v>0.0945320538235743</v>
      </c>
      <c r="K68" s="1">
        <f t="shared" ref="K68:K99" si="32">(F68-F67)/(B68-B67)</f>
        <v>879.120879120289</v>
      </c>
      <c r="L68">
        <f t="shared" ref="L68:L99" si="33">C68-C67</f>
        <v>1</v>
      </c>
      <c r="M68" s="2">
        <f t="shared" ref="M68:M99" si="34">IF(ABS(Q68)&gt;50,0,L68)</f>
        <v>1</v>
      </c>
      <c r="N68" s="2">
        <f t="shared" ref="N68:N99" si="35">N67*0.2779+O67*-0.4152+M68*0.5872</f>
        <v>0.529928808382327</v>
      </c>
      <c r="O68" s="2">
        <f t="shared" ref="O68:O99" si="36">N67*0.4152+O67*0.8651+M68*0.1908</f>
        <v>-0.187727489917731</v>
      </c>
      <c r="P68" s="2">
        <f t="shared" ref="P68:P99" si="37">N68*0.1468+O68*0.6594+M68*0.0675</f>
        <v>0.0215060422187738</v>
      </c>
      <c r="Q68" s="2">
        <f t="shared" ref="Q68:Q99" si="38">L68-L67</f>
        <v>2</v>
      </c>
    </row>
    <row r="69" spans="1:17">
      <c r="A69" t="s">
        <v>74</v>
      </c>
      <c r="B69">
        <v>44.579</v>
      </c>
      <c r="C69">
        <v>1198</v>
      </c>
      <c r="D69">
        <v>257</v>
      </c>
      <c r="E69" s="1">
        <f>C69/4095*180</f>
        <v>52.6593406593407</v>
      </c>
      <c r="F69" s="1">
        <f>(E69-E68)/(B69-B68)</f>
        <v>0</v>
      </c>
      <c r="G69" s="1">
        <f>IF(ABS(K69)&gt;10000,0,F69)</f>
        <v>0</v>
      </c>
      <c r="H69" s="1">
        <f>H68*0.2779+I68*-0.4152+G69*0.5872</f>
        <v>0.989941405071853</v>
      </c>
      <c r="I69" s="1">
        <f>H68*0.4152+I68*0.8651+G69*0.1908</f>
        <v>0.25328962527911</v>
      </c>
      <c r="J69" s="1">
        <f>H69*0.1468+I69*0.6594+G69*0.0675</f>
        <v>0.312342577173593</v>
      </c>
      <c r="K69" s="1">
        <f>(F69-F68)/(B69-B68)</f>
        <v>-439.560439560301</v>
      </c>
      <c r="L69">
        <f>C69-C68</f>
        <v>0</v>
      </c>
      <c r="M69" s="2">
        <f>IF(ABS(Q69)&gt;50,0,L69)</f>
        <v>0</v>
      </c>
      <c r="N69" s="2">
        <f>N68*0.2779+O68*-0.4152+M69*0.5872</f>
        <v>0.22521166966329</v>
      </c>
      <c r="O69" s="2">
        <f>N68*0.4152+O68*0.8651+M69*0.1908</f>
        <v>0.057623389712513</v>
      </c>
      <c r="P69" s="2">
        <f>N69*0.1468+O69*0.6594+M69*0.0675</f>
        <v>0.0710579362830021</v>
      </c>
      <c r="Q69" s="2">
        <f>L69-L68</f>
        <v>-1</v>
      </c>
    </row>
    <row r="70" spans="1:17">
      <c r="A70" t="s">
        <v>75</v>
      </c>
      <c r="B70">
        <v>44.589</v>
      </c>
      <c r="C70">
        <v>1197</v>
      </c>
      <c r="D70">
        <v>254</v>
      </c>
      <c r="E70" s="1">
        <f>C70/4095*180</f>
        <v>52.6153846153846</v>
      </c>
      <c r="F70" s="1">
        <f>(E70-E69)/(B70-B69)</f>
        <v>-4.39560439560525</v>
      </c>
      <c r="G70" s="1">
        <f>IF(ABS(K70)&gt;10000,0,F70)</f>
        <v>-4.39560439560525</v>
      </c>
      <c r="H70" s="1">
        <f>H69*0.2779+I69*-0.4152+G70*0.5872</f>
        <v>-2.41116003704582</v>
      </c>
      <c r="I70" s="1">
        <f>H69*0.4152+I69*0.8651+G70*0.1908</f>
        <v>-0.208536792466691</v>
      </c>
      <c r="J70" s="1">
        <f>H70*0.1468+I70*0.6594+G70*0.0675</f>
        <v>-0.788170751094218</v>
      </c>
      <c r="K70" s="1">
        <f>(F70-F69)/(B70-B69)</f>
        <v>-439.560439560613</v>
      </c>
      <c r="L70">
        <f>C70-C69</f>
        <v>-1</v>
      </c>
      <c r="M70" s="2">
        <f>IF(ABS(Q70)&gt;50,0,L70)</f>
        <v>-1</v>
      </c>
      <c r="N70" s="2">
        <f>N69*0.2779+O69*-0.4152+M70*0.5872</f>
        <v>-0.548538908409207</v>
      </c>
      <c r="O70" s="2">
        <f>N69*0.4152+O69*0.8651+M70*0.1908</f>
        <v>-0.0474421203155068</v>
      </c>
      <c r="P70" s="2">
        <f>N70*0.1468+O70*0.6594+M70*0.0675</f>
        <v>-0.179308845890517</v>
      </c>
      <c r="Q70" s="2">
        <f>L70-L69</f>
        <v>-1</v>
      </c>
    </row>
    <row r="71" spans="1:17">
      <c r="A71" t="s">
        <v>76</v>
      </c>
      <c r="B71">
        <v>44.599</v>
      </c>
      <c r="C71">
        <v>1198</v>
      </c>
      <c r="D71">
        <v>257</v>
      </c>
      <c r="E71" s="1">
        <f>C71/4095*180</f>
        <v>52.6593406593407</v>
      </c>
      <c r="F71" s="1">
        <f>(E71-E70)/(B71-B70)</f>
        <v>4.39560439560525</v>
      </c>
      <c r="G71" s="1">
        <f>IF(ABS(K71)&gt;10000,0,F71)</f>
        <v>4.39560439560525</v>
      </c>
      <c r="H71" s="1">
        <f>H70*0.2779+I70*-0.4152+G71*0.5872</f>
        <v>1.99762200303654</v>
      </c>
      <c r="I71" s="1">
        <f>H70*0.4152+I70*0.8651+G71*0.1908</f>
        <v>-0.342837507862878</v>
      </c>
      <c r="J71" s="1">
        <f>H71*0.1468+I71*0.6594+G71*0.0675</f>
        <v>0.363887154064337</v>
      </c>
      <c r="K71" s="1">
        <f>(F71-F70)/(B71-B70)</f>
        <v>879.120879121226</v>
      </c>
      <c r="L71">
        <f>C71-C70</f>
        <v>1</v>
      </c>
      <c r="M71" s="2">
        <f>IF(ABS(Q71)&gt;50,0,L71)</f>
        <v>1</v>
      </c>
      <c r="N71" s="2">
        <f>N70*0.2779+O70*-0.4152+M71*0.5872</f>
        <v>0.45445900570808</v>
      </c>
      <c r="O71" s="2">
        <f>N70*0.4152+O70*0.8651+M71*0.1908</f>
        <v>-0.0779955330564477</v>
      </c>
      <c r="P71" s="2">
        <f>N71*0.1468+O71*0.6594+M71*0.0675</f>
        <v>0.0827843275405245</v>
      </c>
      <c r="Q71" s="2">
        <f>L71-L70</f>
        <v>2</v>
      </c>
    </row>
    <row r="72" spans="1:17">
      <c r="A72" t="s">
        <v>77</v>
      </c>
      <c r="B72">
        <v>44.609</v>
      </c>
      <c r="C72">
        <v>1198</v>
      </c>
      <c r="D72">
        <v>254</v>
      </c>
      <c r="E72" s="1">
        <f>C72/4095*180</f>
        <v>52.6593406593407</v>
      </c>
      <c r="F72" s="1">
        <f>(E72-E71)/(B72-B71)</f>
        <v>0</v>
      </c>
      <c r="G72" s="1">
        <f>IF(ABS(K72)&gt;10000,0,F72)</f>
        <v>0</v>
      </c>
      <c r="H72" s="1">
        <f>H71*0.2779+I71*-0.4152+G72*0.5872</f>
        <v>0.697485287908522</v>
      </c>
      <c r="I72" s="1">
        <f>H71*0.4152+I71*0.8651+G72*0.1908</f>
        <v>0.532823927608596</v>
      </c>
      <c r="J72" s="1">
        <f>H72*0.1468+I72*0.6594+G72*0.0675</f>
        <v>0.453734938130079</v>
      </c>
      <c r="K72" s="1">
        <f>(F72-F71)/(B72-B71)</f>
        <v>-439.560439560301</v>
      </c>
      <c r="L72">
        <f>C72-C71</f>
        <v>0</v>
      </c>
      <c r="M72" s="2">
        <f>IF(ABS(Q72)&gt;50,0,L72)</f>
        <v>0</v>
      </c>
      <c r="N72" s="2">
        <f>N71*0.2779+O71*-0.4152+M72*0.5872</f>
        <v>0.158677903011312</v>
      </c>
      <c r="O72" s="2">
        <f>N71*0.4152+O71*0.8651+M72*0.1908</f>
        <v>0.121217443522862</v>
      </c>
      <c r="P72" s="2">
        <f>N72*0.1468+O72*0.6594+M72*0.0675</f>
        <v>0.103224698421036</v>
      </c>
      <c r="Q72" s="2">
        <f>L72-L71</f>
        <v>-1</v>
      </c>
    </row>
    <row r="73" spans="1:17">
      <c r="A73" t="s">
        <v>78</v>
      </c>
      <c r="B73">
        <v>44.619</v>
      </c>
      <c r="C73">
        <v>1197</v>
      </c>
      <c r="D73">
        <v>254</v>
      </c>
      <c r="E73" s="1">
        <f>C73/4095*180</f>
        <v>52.6153846153846</v>
      </c>
      <c r="F73" s="1">
        <f>(E73-E72)/(B73-B72)</f>
        <v>-4.39560439560525</v>
      </c>
      <c r="G73" s="1">
        <f>IF(ABS(K73)&gt;10000,0,F73)</f>
        <v>-4.39560439560525</v>
      </c>
      <c r="H73" s="1">
        <f>H72*0.2779+I72*-0.4152+G73*0.5872</f>
        <v>-2.60849623433272</v>
      </c>
      <c r="I73" s="1">
        <f>H72*0.4152+I72*0.8651+G73*0.1908</f>
        <v>-0.0881394473676679</v>
      </c>
      <c r="J73" s="1">
        <f>H73*0.1468+I73*0.6594+G73*0.0675</f>
        <v>-0.737749695497638</v>
      </c>
      <c r="K73" s="1">
        <f>(F73-F72)/(B73-B72)</f>
        <v>-439.560439560613</v>
      </c>
      <c r="L73">
        <f>C73-C72</f>
        <v>-1</v>
      </c>
      <c r="M73" s="2">
        <f>IF(ABS(Q73)&gt;50,0,L73)</f>
        <v>-1</v>
      </c>
      <c r="N73" s="2">
        <f>N72*0.2779+O72*-0.4152+M73*0.5872</f>
        <v>-0.593432893303849</v>
      </c>
      <c r="O73" s="2">
        <f>N72*0.4152+O72*0.8651+M73*0.1908</f>
        <v>-0.0200517242780753</v>
      </c>
      <c r="P73" s="2">
        <f>N73*0.1468+O73*0.6594+M73*0.0675</f>
        <v>-0.167838055725968</v>
      </c>
      <c r="Q73" s="2">
        <f>L73-L72</f>
        <v>-1</v>
      </c>
    </row>
    <row r="74" spans="1:17">
      <c r="A74" t="s">
        <v>79</v>
      </c>
      <c r="B74">
        <v>44.629</v>
      </c>
      <c r="C74">
        <v>1199</v>
      </c>
      <c r="D74">
        <v>257</v>
      </c>
      <c r="E74" s="1">
        <f>C74/4095*180</f>
        <v>52.7032967032967</v>
      </c>
      <c r="F74" s="1">
        <f>(E74-E73)/(B74-B73)</f>
        <v>8.79120879121051</v>
      </c>
      <c r="G74" s="1">
        <f>IF(ABS(K74)&gt;10000,0,F74)</f>
        <v>8.79120879121051</v>
      </c>
      <c r="H74" s="1">
        <f>H73*0.2779+I73*-0.4152+G74*0.5872</f>
        <v>4.47389219722481</v>
      </c>
      <c r="I74" s="1">
        <f>H73*0.4152+I73*0.8651+G74*0.1908</f>
        <v>0.518065564950252</v>
      </c>
      <c r="J74" s="1">
        <f>H74*0.1468+I74*0.6594+G74*0.0675</f>
        <v>1.59178640148751</v>
      </c>
      <c r="K74" s="1">
        <f>(F74-F73)/(B74-B73)</f>
        <v>1318.68131868184</v>
      </c>
      <c r="L74">
        <f>C74-C73</f>
        <v>2</v>
      </c>
      <c r="M74" s="2">
        <f>IF(ABS(Q74)&gt;50,0,L74)</f>
        <v>2</v>
      </c>
      <c r="N74" s="2">
        <f>N73*0.2779+O73*-0.4152+M74*0.5872</f>
        <v>1.01781047487112</v>
      </c>
      <c r="O74" s="2">
        <f>N73*0.4152+O73*0.8651+M74*0.1908</f>
        <v>0.117859916027279</v>
      </c>
      <c r="P74" s="2">
        <f>N74*0.1468+O74*0.6594+M74*0.0675</f>
        <v>0.362131406339468</v>
      </c>
      <c r="Q74" s="2">
        <f>L74-L73</f>
        <v>3</v>
      </c>
    </row>
    <row r="75" spans="1:17">
      <c r="A75" t="s">
        <v>80</v>
      </c>
      <c r="B75">
        <v>44.639</v>
      </c>
      <c r="C75">
        <v>1200</v>
      </c>
      <c r="D75">
        <v>252</v>
      </c>
      <c r="E75" s="1">
        <f>C75/4095*180</f>
        <v>52.7472527472528</v>
      </c>
      <c r="F75" s="1">
        <f>(E75-E74)/(B75-B74)</f>
        <v>4.39560439560213</v>
      </c>
      <c r="G75" s="1">
        <f>IF(ABS(K75)&gt;10000,0,F75)</f>
        <v>4.39560439560213</v>
      </c>
      <c r="H75" s="1">
        <f>H74*0.2779+I74*-0.4152+G75*0.5872</f>
        <v>3.609292720139</v>
      </c>
      <c r="I75" s="1">
        <f>H74*0.4152+I74*0.8651+G75*0.1908</f>
        <v>3.14441987920709</v>
      </c>
      <c r="J75" s="1">
        <f>H75*0.1468+I75*0.6594+G75*0.0675</f>
        <v>2.8999779363687</v>
      </c>
      <c r="K75" s="1">
        <f>(F75-F74)/(B75-B74)</f>
        <v>-439.560439560613</v>
      </c>
      <c r="L75">
        <f>C75-C74</f>
        <v>1</v>
      </c>
      <c r="M75" s="2">
        <f>IF(ABS(Q75)&gt;50,0,L75)</f>
        <v>1</v>
      </c>
      <c r="N75" s="2">
        <f>N74*0.2779+O74*-0.4152+M75*0.5872</f>
        <v>0.821114093832157</v>
      </c>
      <c r="O75" s="2">
        <f>N74*0.4152+O74*0.8651+M75*0.1908</f>
        <v>0.715355522521687</v>
      </c>
      <c r="P75" s="2">
        <f>N75*0.1468+O75*0.6594+M75*0.0675</f>
        <v>0.659744980525361</v>
      </c>
      <c r="Q75" s="2">
        <f>L75-L74</f>
        <v>-1</v>
      </c>
    </row>
    <row r="76" spans="1:17">
      <c r="A76" t="s">
        <v>81</v>
      </c>
      <c r="B76">
        <v>44.649</v>
      </c>
      <c r="C76">
        <v>1199</v>
      </c>
      <c r="D76">
        <v>252</v>
      </c>
      <c r="E76" s="1">
        <f>C76/4095*180</f>
        <v>52.7032967032967</v>
      </c>
      <c r="F76" s="1">
        <f>(E76-E75)/(B76-B75)</f>
        <v>-4.39560439560525</v>
      </c>
      <c r="G76" s="1">
        <f>IF(ABS(K76)&gt;10000,0,F76)</f>
        <v>-4.39560439560525</v>
      </c>
      <c r="H76" s="1">
        <f>H75*0.2779+I75*-0.4152+G76*0.5872</f>
        <v>-2.88363958801956</v>
      </c>
      <c r="I76" s="1">
        <f>H75*0.4152+I75*0.8651+G76*0.1908</f>
        <v>3.38013465622228</v>
      </c>
      <c r="J76" s="1">
        <f>H76*0.1468+I76*0.6594+G76*0.0675</f>
        <v>1.50883920408835</v>
      </c>
      <c r="K76" s="1">
        <f>(F76-F75)/(B76-B75)</f>
        <v>-879.120879120913</v>
      </c>
      <c r="L76">
        <f>C76-C75</f>
        <v>-1</v>
      </c>
      <c r="M76" s="2">
        <f>IF(ABS(Q76)&gt;50,0,L76)</f>
        <v>-1</v>
      </c>
      <c r="N76" s="2">
        <f>N75*0.2779+O75*-0.4152+M76*0.5872</f>
        <v>-0.656028006275048</v>
      </c>
      <c r="O76" s="2">
        <f>N75*0.4152+O75*0.8651+M76*0.1908</f>
        <v>0.768980634292623</v>
      </c>
      <c r="P76" s="2">
        <f>N76*0.1468+O76*0.6594+M76*0.0675</f>
        <v>0.343260918931379</v>
      </c>
      <c r="Q76" s="2">
        <f>L76-L75</f>
        <v>-2</v>
      </c>
    </row>
    <row r="77" spans="1:17">
      <c r="A77" t="s">
        <v>81</v>
      </c>
      <c r="B77">
        <v>44.659</v>
      </c>
      <c r="C77">
        <v>1200</v>
      </c>
      <c r="D77">
        <v>-250</v>
      </c>
      <c r="E77" s="1">
        <f>C77/4095*180</f>
        <v>52.7472527472528</v>
      </c>
      <c r="F77" s="1">
        <f>(E77-E76)/(B77-B76)</f>
        <v>4.39560439560525</v>
      </c>
      <c r="G77" s="1">
        <f>IF(ABS(K77)&gt;10000,0,F77)</f>
        <v>4.39560439560525</v>
      </c>
      <c r="H77" s="1">
        <f>H76*0.2779+I76*-0.4152+G77*0.5872</f>
        <v>0.376303550325278</v>
      </c>
      <c r="I77" s="1">
        <f>H76*0.4152+I76*0.8651+G77*0.1908</f>
        <v>2.56554865283366</v>
      </c>
      <c r="J77" s="1">
        <f>H77*0.1468+I77*0.6594+G77*0.0675</f>
        <v>2.04366743956962</v>
      </c>
      <c r="K77" s="1">
        <f>(F77-F76)/(B77-B76)</f>
        <v>879.120879121226</v>
      </c>
      <c r="L77">
        <f>C77-C76</f>
        <v>1</v>
      </c>
      <c r="M77" s="2">
        <f>IF(ABS(Q77)&gt;50,0,L77)</f>
        <v>1</v>
      </c>
      <c r="N77" s="2">
        <f>N76*0.2779+O76*-0.4152+M77*0.5872</f>
        <v>0.0856090576978671</v>
      </c>
      <c r="O77" s="2">
        <f>N76*0.4152+O76*0.8651+M77*0.1908</f>
        <v>0.583662318521148</v>
      </c>
      <c r="P77" s="2">
        <f>N77*0.1468+O77*0.6594+M77*0.0675</f>
        <v>0.464934342502892</v>
      </c>
      <c r="Q77" s="2">
        <f>L77-L76</f>
        <v>2</v>
      </c>
    </row>
    <row r="78" spans="1:17">
      <c r="A78" t="s">
        <v>82</v>
      </c>
      <c r="B78">
        <v>44.669</v>
      </c>
      <c r="C78">
        <v>1201</v>
      </c>
      <c r="D78">
        <v>-263</v>
      </c>
      <c r="E78" s="1">
        <f>C78/4095*180</f>
        <v>52.7912087912088</v>
      </c>
      <c r="F78" s="1">
        <f>(E78-E77)/(B78-B77)</f>
        <v>4.39560439560525</v>
      </c>
      <c r="G78" s="1">
        <f>IF(ABS(K78)&gt;10000,0,F78)</f>
        <v>4.39560439560525</v>
      </c>
      <c r="H78" s="1">
        <f>H77*0.2779+I77*-0.4152+G78*0.5872</f>
        <v>1.62045785707827</v>
      </c>
      <c r="I78" s="1">
        <f>H77*0.4152+I77*0.8651+G78*0.1908</f>
        <v>3.21437869234293</v>
      </c>
      <c r="J78" s="1">
        <f>H78*0.1468+I78*0.6594+G78*0.0675</f>
        <v>2.65414781985338</v>
      </c>
      <c r="K78" s="1">
        <f>(F78-F77)/(B78-B77)</f>
        <v>0</v>
      </c>
      <c r="L78">
        <f>C78-C77</f>
        <v>1</v>
      </c>
      <c r="M78" s="2">
        <f>IF(ABS(Q78)&gt;50,0,L78)</f>
        <v>1</v>
      </c>
      <c r="N78" s="2">
        <f>N77*0.2779+O77*-0.4152+M78*0.5872</f>
        <v>0.368654162484257</v>
      </c>
      <c r="O78" s="2">
        <f>N77*0.4152+O77*0.8651+M78*0.1908</f>
        <v>0.7312711525088</v>
      </c>
      <c r="P78" s="2">
        <f>N78*0.1468+O78*0.6594+M78*0.0675</f>
        <v>0.603818629016991</v>
      </c>
      <c r="Q78" s="2">
        <f>L78-L77</f>
        <v>0</v>
      </c>
    </row>
    <row r="79" spans="1:17">
      <c r="A79" t="s">
        <v>82</v>
      </c>
      <c r="B79">
        <v>44.679</v>
      </c>
      <c r="C79">
        <v>1200</v>
      </c>
      <c r="D79">
        <v>-263</v>
      </c>
      <c r="E79" s="1">
        <f>C79/4095*180</f>
        <v>52.7472527472528</v>
      </c>
      <c r="F79" s="1">
        <f>(E79-E78)/(B79-B78)</f>
        <v>-4.39560439560213</v>
      </c>
      <c r="G79" s="1">
        <f>IF(ABS(K79)&gt;10000,0,F79)</f>
        <v>-4.39560439560213</v>
      </c>
      <c r="H79" s="1">
        <f>H78*0.2779+I78*-0.4152+G79*0.5872</f>
        <v>-3.46538369567631</v>
      </c>
      <c r="I79" s="1">
        <f>H78*0.4152+I78*0.8651+G79*0.1908</f>
        <v>2.61489179032388</v>
      </c>
      <c r="J79" s="1">
        <f>H79*0.1468+I79*0.6594+G79*0.0675</f>
        <v>0.918838023311142</v>
      </c>
      <c r="K79" s="1">
        <f>(F79-F78)/(B79-B78)</f>
        <v>-879.120879120289</v>
      </c>
      <c r="L79">
        <f>C79-C78</f>
        <v>-1</v>
      </c>
      <c r="M79" s="2">
        <f>IF(ABS(Q79)&gt;50,0,L79)</f>
        <v>-1</v>
      </c>
      <c r="N79" s="2">
        <f>N78*0.2779+O78*-0.4152+M79*0.5872</f>
        <v>-0.788374790767279</v>
      </c>
      <c r="O79" s="2">
        <f>N78*0.4152+O78*0.8651+M79*0.1908</f>
        <v>0.594887882298826</v>
      </c>
      <c r="P79" s="2">
        <f>N79*0.1468+O79*0.6594+M79*0.0675</f>
        <v>0.209035650303209</v>
      </c>
      <c r="Q79" s="2">
        <f>L79-L78</f>
        <v>-2</v>
      </c>
    </row>
    <row r="80" spans="1:17">
      <c r="A80" t="s">
        <v>83</v>
      </c>
      <c r="B80">
        <v>44.689</v>
      </c>
      <c r="C80">
        <v>1200</v>
      </c>
      <c r="D80">
        <v>-263</v>
      </c>
      <c r="E80" s="1">
        <f>C80/4095*180</f>
        <v>52.7472527472528</v>
      </c>
      <c r="F80" s="1">
        <f>(E80-E79)/(B80-B79)</f>
        <v>0</v>
      </c>
      <c r="G80" s="1">
        <f>IF(ABS(K80)&gt;10000,0,F80)</f>
        <v>0</v>
      </c>
      <c r="H80" s="1">
        <f>H79*0.2779+I79*-0.4152+G80*0.5872</f>
        <v>-2.04873320037092</v>
      </c>
      <c r="I80" s="1">
        <f>H79*0.4152+I79*0.8651+G80*0.1908</f>
        <v>0.823315577364388</v>
      </c>
      <c r="J80" s="1">
        <f>H80*0.1468+I80*0.6594+G80*0.0675</f>
        <v>0.242140257899626</v>
      </c>
      <c r="K80" s="1">
        <f>(F80-F79)/(B80-B79)</f>
        <v>439.560439560301</v>
      </c>
      <c r="L80">
        <f>C80-C79</f>
        <v>0</v>
      </c>
      <c r="M80" s="2">
        <f>IF(ABS(Q80)&gt;50,0,L80)</f>
        <v>0</v>
      </c>
      <c r="N80" s="2">
        <f>N79*0.2779+O79*-0.4152+M80*0.5872</f>
        <v>-0.466086803084699</v>
      </c>
      <c r="O80" s="2">
        <f>N79*0.4152+O79*0.8651+M80*0.1908</f>
        <v>0.18730429385014</v>
      </c>
      <c r="P80" s="2">
        <f>N80*0.1468+O80*0.6594+M80*0.0675</f>
        <v>0.0550869086719486</v>
      </c>
      <c r="Q80" s="2">
        <f>L80-L79</f>
        <v>1</v>
      </c>
    </row>
    <row r="81" spans="1:17">
      <c r="A81" t="s">
        <v>83</v>
      </c>
      <c r="B81">
        <v>44.699</v>
      </c>
      <c r="C81">
        <v>1201</v>
      </c>
      <c r="D81">
        <v>-263</v>
      </c>
      <c r="E81" s="1">
        <f>C81/4095*180</f>
        <v>52.7912087912088</v>
      </c>
      <c r="F81" s="1">
        <f>(E81-E80)/(B81-B80)</f>
        <v>4.39560439560525</v>
      </c>
      <c r="G81" s="1">
        <f>IF(ABS(K81)&gt;10000,0,F81)</f>
        <v>4.39560439560525</v>
      </c>
      <c r="H81" s="1">
        <f>H80*0.2779+I80*-0.4152+G81*0.5872</f>
        <v>1.66991531699463</v>
      </c>
      <c r="I81" s="1">
        <f>H80*0.4152+I80*0.8651+G81*0.1908</f>
        <v>0.700297599865408</v>
      </c>
      <c r="J81" s="1">
        <f>H81*0.1468+I81*0.6594+G81*0.0675</f>
        <v>1.00362310258942</v>
      </c>
      <c r="K81" s="1">
        <f>(F81-F80)/(B81-B80)</f>
        <v>439.560439560613</v>
      </c>
      <c r="L81">
        <f>C81-C80</f>
        <v>1</v>
      </c>
      <c r="M81" s="2">
        <f>IF(ABS(Q81)&gt;50,0,L81)</f>
        <v>1</v>
      </c>
      <c r="N81" s="2">
        <f>N80*0.2779+O80*-0.4152+M81*0.5872</f>
        <v>0.379905734616184</v>
      </c>
      <c r="O81" s="2">
        <f>N80*0.4152+O80*0.8651+M81*0.1908</f>
        <v>0.159317703968989</v>
      </c>
      <c r="P81" s="2">
        <f>N81*0.1468+O81*0.6594+M81*0.0675</f>
        <v>0.228324255838807</v>
      </c>
      <c r="Q81" s="2">
        <f>L81-L80</f>
        <v>1</v>
      </c>
    </row>
    <row r="82" spans="1:17">
      <c r="A82" t="s">
        <v>84</v>
      </c>
      <c r="B82">
        <v>44.709</v>
      </c>
      <c r="C82">
        <v>1199</v>
      </c>
      <c r="D82">
        <v>-250</v>
      </c>
      <c r="E82" s="1">
        <f>C82/4095*180</f>
        <v>52.7032967032967</v>
      </c>
      <c r="F82" s="1">
        <f>(E82-E81)/(B82-B81)</f>
        <v>-8.79120879120426</v>
      </c>
      <c r="G82" s="1">
        <f>IF(ABS(K82)&gt;10000,0,F82)</f>
        <v>-8.79120879120426</v>
      </c>
      <c r="H82" s="1">
        <f>H81*0.2779+I81*-0.4152+G82*0.5872</f>
        <v>-4.98889189906645</v>
      </c>
      <c r="I82" s="1">
        <f>H81*0.4152+I81*0.8651+G82*0.1908</f>
        <v>-0.378186344102037</v>
      </c>
      <c r="J82" s="1">
        <f>H82*0.1468+I82*0.6594+G82*0.0675</f>
        <v>-1.57515199949013</v>
      </c>
      <c r="K82" s="1">
        <f>(F82-F81)/(B82-B81)</f>
        <v>-1318.68131868028</v>
      </c>
      <c r="L82">
        <f>C82-C81</f>
        <v>-2</v>
      </c>
      <c r="M82" s="2">
        <f>IF(ABS(Q82)&gt;50,0,L82)</f>
        <v>-2</v>
      </c>
      <c r="N82" s="2">
        <f>N81*0.2779+O81*-0.4152+M82*0.5872</f>
        <v>-1.13497290703809</v>
      </c>
      <c r="O82" s="2">
        <f>N81*0.4152+O81*0.8651+M82*0.1908</f>
        <v>-0.086037393283788</v>
      </c>
      <c r="P82" s="2">
        <f>N82*0.1468+O82*0.6594+M82*0.0675</f>
        <v>-0.358347079884521</v>
      </c>
      <c r="Q82" s="2">
        <f>L82-L81</f>
        <v>-3</v>
      </c>
    </row>
    <row r="83" spans="1:17">
      <c r="A83" t="s">
        <v>84</v>
      </c>
      <c r="B83">
        <v>44.719</v>
      </c>
      <c r="C83">
        <v>1199</v>
      </c>
      <c r="D83">
        <v>252</v>
      </c>
      <c r="E83" s="1">
        <f>C83/4095*180</f>
        <v>52.7032967032967</v>
      </c>
      <c r="F83" s="1">
        <f>(E83-E82)/(B83-B82)</f>
        <v>0</v>
      </c>
      <c r="G83" s="1">
        <f>IF(ABS(K83)&gt;10000,0,F83)</f>
        <v>0</v>
      </c>
      <c r="H83" s="1">
        <f>H82*0.2779+I82*-0.4152+G83*0.5872</f>
        <v>-1.2293900886794</v>
      </c>
      <c r="I83" s="1">
        <f>H82*0.4152+I82*0.8651+G83*0.1908</f>
        <v>-2.39855692277506</v>
      </c>
      <c r="J83" s="1">
        <f>H83*0.1468+I83*0.6594+G83*0.0675</f>
        <v>-1.76208289989601</v>
      </c>
      <c r="K83" s="1">
        <f>(F83-F82)/(B83-B82)</f>
        <v>879.120879120601</v>
      </c>
      <c r="L83">
        <f>C83-C82</f>
        <v>0</v>
      </c>
      <c r="M83" s="2">
        <f>IF(ABS(Q83)&gt;50,0,L83)</f>
        <v>0</v>
      </c>
      <c r="N83" s="2">
        <f>N82*0.2779+O82*-0.4152+M83*0.5872</f>
        <v>-0.279686245174456</v>
      </c>
      <c r="O83" s="2">
        <f>N82*0.4152+O82*0.8651+M83*0.1908</f>
        <v>-0.545671699932019</v>
      </c>
      <c r="P83" s="2">
        <f>N83*0.1468+O83*0.6594+M83*0.0675</f>
        <v>-0.400873859726783</v>
      </c>
      <c r="Q83" s="2">
        <f>L83-L82</f>
        <v>2</v>
      </c>
    </row>
    <row r="84" spans="1:17">
      <c r="A84" t="s">
        <v>85</v>
      </c>
      <c r="B84">
        <v>44.729</v>
      </c>
      <c r="C84">
        <v>1199</v>
      </c>
      <c r="D84">
        <v>252</v>
      </c>
      <c r="E84" s="1">
        <f>C84/4095*180</f>
        <v>52.7032967032967</v>
      </c>
      <c r="F84" s="1">
        <f>(E84-E83)/(B84-B83)</f>
        <v>0</v>
      </c>
      <c r="G84" s="1">
        <f>IF(ABS(K84)&gt;10000,0,F84)</f>
        <v>0</v>
      </c>
      <c r="H84" s="1">
        <f>H83*0.2779+I83*-0.4152+G84*0.5872</f>
        <v>0.654233328692201</v>
      </c>
      <c r="I84" s="1">
        <f>H83*0.4152+I83*0.8651+G84*0.1908</f>
        <v>-2.58543435871239</v>
      </c>
      <c r="J84" s="1">
        <f>H84*0.1468+I84*0.6594+G84*0.0675</f>
        <v>-1.60879396348294</v>
      </c>
      <c r="K84" s="1">
        <f>(F84-F83)/(B84-B83)</f>
        <v>0</v>
      </c>
      <c r="L84">
        <f>C84-C83</f>
        <v>0</v>
      </c>
      <c r="M84" s="2">
        <f>IF(ABS(Q84)&gt;50,0,L84)</f>
        <v>0</v>
      </c>
      <c r="N84" s="2">
        <f>N83*0.2779+O83*-0.4152+M84*0.5872</f>
        <v>0.148838082277793</v>
      </c>
      <c r="O84" s="2">
        <f>N83*0.4152+O83*0.8651+M84*0.1908</f>
        <v>-0.588186316607623</v>
      </c>
      <c r="P84" s="2">
        <f>N84*0.1468+O84*0.6594+M84*0.0675</f>
        <v>-0.366000626692687</v>
      </c>
      <c r="Q84" s="2">
        <f>L84-L83</f>
        <v>0</v>
      </c>
    </row>
    <row r="85" spans="1:17">
      <c r="A85" t="s">
        <v>85</v>
      </c>
      <c r="B85">
        <v>44.739</v>
      </c>
      <c r="C85">
        <v>1199</v>
      </c>
      <c r="D85">
        <v>252</v>
      </c>
      <c r="E85" s="1">
        <f>C85/4095*180</f>
        <v>52.7032967032967</v>
      </c>
      <c r="F85" s="1">
        <f>(E85-E84)/(B85-B84)</f>
        <v>0</v>
      </c>
      <c r="G85" s="1">
        <f>IF(ABS(K85)&gt;10000,0,F85)</f>
        <v>0</v>
      </c>
      <c r="H85" s="1">
        <f>H84*0.2779+I84*-0.4152+G85*0.5872</f>
        <v>1.25528378778095</v>
      </c>
      <c r="I85" s="1">
        <f>H84*0.4152+I84*0.8651+G85*0.1908</f>
        <v>-1.96502158564909</v>
      </c>
      <c r="J85" s="1">
        <f>H85*0.1468+I85*0.6594+G85*0.0675</f>
        <v>-1.11145957353077</v>
      </c>
      <c r="K85" s="1">
        <f>(F85-F84)/(B85-B84)</f>
        <v>0</v>
      </c>
      <c r="L85">
        <f>C85-C84</f>
        <v>0</v>
      </c>
      <c r="M85" s="2">
        <f>IF(ABS(Q85)&gt;50,0,L85)</f>
        <v>0</v>
      </c>
      <c r="N85" s="2">
        <f>N84*0.2779+O84*-0.4152+M85*0.5872</f>
        <v>0.285577061720484</v>
      </c>
      <c r="O85" s="2">
        <f>N84*0.4152+O84*0.8651+M85*0.1908</f>
        <v>-0.447042410735515</v>
      </c>
      <c r="P85" s="2">
        <f>N85*0.1468+O85*0.6594+M85*0.0675</f>
        <v>-0.252857052978432</v>
      </c>
      <c r="Q85" s="2">
        <f>L85-L84</f>
        <v>0</v>
      </c>
    </row>
    <row r="86" spans="1:17">
      <c r="A86" t="s">
        <v>86</v>
      </c>
      <c r="B86">
        <v>44.749</v>
      </c>
      <c r="C86">
        <v>1200</v>
      </c>
      <c r="D86">
        <v>252</v>
      </c>
      <c r="E86" s="1">
        <f>C86/4095*180</f>
        <v>52.7472527472528</v>
      </c>
      <c r="F86" s="1">
        <f>(E86-E85)/(B86-B85)</f>
        <v>4.39560439560213</v>
      </c>
      <c r="G86" s="1">
        <f>IF(ABS(K86)&gt;10000,0,F86)</f>
        <v>4.39560439560213</v>
      </c>
      <c r="H86" s="1">
        <f>H85*0.2779+I85*-0.4152+G86*0.5872</f>
        <v>3.7458192280834</v>
      </c>
      <c r="I86" s="1">
        <f>H85*0.4152+I85*0.8651+G86*0.1908</f>
        <v>-0.340065026377492</v>
      </c>
      <c r="J86" s="1">
        <f>H86*0.1468+I86*0.6594+G86*0.0675</f>
        <v>0.622350680992469</v>
      </c>
      <c r="K86" s="1">
        <f>(F86-F85)/(B86-B85)</f>
        <v>439.560439559988</v>
      </c>
      <c r="L86">
        <f>C86-C85</f>
        <v>1</v>
      </c>
      <c r="M86" s="2">
        <f>IF(ABS(Q86)&gt;50,0,L86)</f>
        <v>1</v>
      </c>
      <c r="N86" s="2">
        <f>N85*0.2779+O85*-0.4152+M86*0.5872</f>
        <v>0.852173874389508</v>
      </c>
      <c r="O86" s="2">
        <f>N85*0.4152+O85*0.8651+M86*0.1908</f>
        <v>-0.0773647935009494</v>
      </c>
      <c r="P86" s="2">
        <f>N86*0.1468+O86*0.6594+M86*0.0675</f>
        <v>0.141584779925854</v>
      </c>
      <c r="Q86" s="2">
        <f>L86-L85</f>
        <v>1</v>
      </c>
    </row>
    <row r="87" spans="1:17">
      <c r="A87" t="s">
        <v>87</v>
      </c>
      <c r="B87">
        <v>44.759</v>
      </c>
      <c r="C87">
        <v>1200</v>
      </c>
      <c r="D87">
        <v>-250</v>
      </c>
      <c r="E87" s="1">
        <f>C87/4095*180</f>
        <v>52.7472527472528</v>
      </c>
      <c r="F87" s="1">
        <f>(E87-E86)/(B87-B86)</f>
        <v>0</v>
      </c>
      <c r="G87" s="1">
        <f>IF(ABS(K87)&gt;10000,0,F87)</f>
        <v>0</v>
      </c>
      <c r="H87" s="1">
        <f>H86*0.2779+I86*-0.4152+G87*0.5872</f>
        <v>1.18215816243631</v>
      </c>
      <c r="I87" s="1">
        <f>H86*0.4152+I86*0.8651+G87*0.1908</f>
        <v>1.26107388918106</v>
      </c>
      <c r="J87" s="1">
        <f>H87*0.1468+I87*0.6594+G87*0.0675</f>
        <v>1.00509294077164</v>
      </c>
      <c r="K87" s="1">
        <f>(F87-F86)/(B87-B86)</f>
        <v>-439.560439560301</v>
      </c>
      <c r="L87">
        <f>C87-C86</f>
        <v>0</v>
      </c>
      <c r="M87" s="2">
        <f>IF(ABS(Q87)&gt;50,0,L87)</f>
        <v>0</v>
      </c>
      <c r="N87" s="2">
        <f>N86*0.2779+O86*-0.4152+M87*0.5872</f>
        <v>0.268940981954439</v>
      </c>
      <c r="O87" s="2">
        <f>N86*0.4152+O86*0.8651+M87*0.1908</f>
        <v>0.286894309788853</v>
      </c>
      <c r="P87" s="2">
        <f>N87*0.1468+O87*0.6594+M87*0.0675</f>
        <v>0.228658644025681</v>
      </c>
      <c r="Q87" s="2">
        <f>L87-L86</f>
        <v>-1</v>
      </c>
    </row>
    <row r="88" spans="1:17">
      <c r="A88" t="s">
        <v>88</v>
      </c>
      <c r="B88">
        <v>44.769</v>
      </c>
      <c r="C88">
        <v>1199</v>
      </c>
      <c r="D88">
        <v>-250</v>
      </c>
      <c r="E88" s="1">
        <f>C88/4095*180</f>
        <v>52.7032967032967</v>
      </c>
      <c r="F88" s="1">
        <f>(E88-E87)/(B88-B87)</f>
        <v>-4.39560439560525</v>
      </c>
      <c r="G88" s="1">
        <f>IF(ABS(K88)&gt;10000,0,F88)</f>
        <v>-4.39560439560525</v>
      </c>
      <c r="H88" s="1">
        <f>H87*0.2779+I87*-0.4152+G88*0.5872</f>
        <v>-2.77617502654633</v>
      </c>
      <c r="I88" s="1">
        <f>H87*0.4152+I87*0.8651+G88*0.1908</f>
        <v>0.743105771892608</v>
      </c>
      <c r="J88" s="1">
        <f>H88*0.1468+I88*0.6594+G88*0.0675</f>
        <v>-0.21424184461437</v>
      </c>
      <c r="K88" s="1">
        <f>(F88-F87)/(B88-B87)</f>
        <v>-439.560439560613</v>
      </c>
      <c r="L88">
        <f>C88-C87</f>
        <v>-1</v>
      </c>
      <c r="M88" s="2">
        <f>IF(ABS(Q88)&gt;50,0,L88)</f>
        <v>-1</v>
      </c>
      <c r="N88" s="2">
        <f>N87*0.2779+O87*-0.4152+M88*0.5872</f>
        <v>-0.631579818539193</v>
      </c>
      <c r="O88" s="2">
        <f>N87*0.4152+O87*0.8651+M88*0.1908</f>
        <v>0.169056563105819</v>
      </c>
      <c r="P88" s="2">
        <f>N88*0.1468+O88*0.6594+M88*0.0675</f>
        <v>-0.0487400196495764</v>
      </c>
      <c r="Q88" s="2">
        <f>L88-L87</f>
        <v>-1</v>
      </c>
    </row>
    <row r="89" spans="1:17">
      <c r="A89" t="s">
        <v>89</v>
      </c>
      <c r="B89">
        <v>44.779</v>
      </c>
      <c r="C89">
        <v>1200</v>
      </c>
      <c r="D89">
        <v>-250</v>
      </c>
      <c r="E89" s="1">
        <f>C89/4095*180</f>
        <v>52.7472527472528</v>
      </c>
      <c r="F89" s="1">
        <f>(E89-E88)/(B89-B88)</f>
        <v>4.39560439560213</v>
      </c>
      <c r="G89" s="1">
        <f>IF(ABS(K89)&gt;10000,0,F89)</f>
        <v>4.39560439560213</v>
      </c>
      <c r="H89" s="1">
        <f>H88*0.2779+I88*-0.4152+G89*0.5872</f>
        <v>1.50106234473054</v>
      </c>
      <c r="I89" s="1">
        <f>H88*0.4152+I88*0.8651+G89*0.1908</f>
        <v>0.328874250923145</v>
      </c>
      <c r="J89" s="1">
        <f>H89*0.1468+I89*0.6594+G89*0.0675</f>
        <v>0.733918929968309</v>
      </c>
      <c r="K89" s="1">
        <f>(F89-F88)/(B89-B88)</f>
        <v>879.120879120289</v>
      </c>
      <c r="L89">
        <f>C89-C88</f>
        <v>1</v>
      </c>
      <c r="M89" s="2">
        <f>IF(ABS(Q89)&gt;50,0,L89)</f>
        <v>1</v>
      </c>
      <c r="N89" s="2">
        <f>N88*0.2779+O88*-0.4152+M89*0.5872</f>
        <v>0.341491683426422</v>
      </c>
      <c r="O89" s="2">
        <f>N88*0.4152+O88*0.8651+M89*0.1908</f>
        <v>0.0748188920853712</v>
      </c>
      <c r="P89" s="2">
        <f>N89*0.1468+O89*0.6594+M89*0.0675</f>
        <v>0.166966556568093</v>
      </c>
      <c r="Q89" s="2">
        <f>L89-L88</f>
        <v>2</v>
      </c>
    </row>
    <row r="90" spans="1:17">
      <c r="A90" t="s">
        <v>90</v>
      </c>
      <c r="B90">
        <v>44.789</v>
      </c>
      <c r="C90">
        <v>1200</v>
      </c>
      <c r="D90">
        <v>-250</v>
      </c>
      <c r="E90" s="1">
        <f>C90/4095*180</f>
        <v>52.7472527472528</v>
      </c>
      <c r="F90" s="1">
        <f>(E90-E89)/(B90-B89)</f>
        <v>0</v>
      </c>
      <c r="G90" s="1">
        <f>IF(ABS(K90)&gt;10000,0,F90)</f>
        <v>0</v>
      </c>
      <c r="H90" s="1">
        <f>H89*0.2779+I89*-0.4152+G90*0.5872</f>
        <v>0.280596636617326</v>
      </c>
      <c r="I90" s="1">
        <f>H89*0.4152+I89*0.8651+G90*0.1908</f>
        <v>0.907750200005731</v>
      </c>
      <c r="J90" s="1">
        <f>H90*0.1468+I90*0.6594+G90*0.0675</f>
        <v>0.639762068139203</v>
      </c>
      <c r="K90" s="1">
        <f>(F90-F89)/(B90-B89)</f>
        <v>-439.560439560301</v>
      </c>
      <c r="L90">
        <f>C90-C89</f>
        <v>0</v>
      </c>
      <c r="M90" s="2">
        <f>IF(ABS(Q90)&gt;50,0,L90)</f>
        <v>0</v>
      </c>
      <c r="N90" s="2">
        <f>N89*0.2779+O89*-0.4152+M90*0.5872</f>
        <v>0.0638357348303566</v>
      </c>
      <c r="O90" s="2">
        <f>N89*0.4152+O89*0.8651+M90*0.1908</f>
        <v>0.206513170501705</v>
      </c>
      <c r="P90" s="2">
        <f>N90*0.1468+O90*0.6594+M90*0.0675</f>
        <v>0.145545870501921</v>
      </c>
      <c r="Q90" s="2">
        <f>L90-L89</f>
        <v>-1</v>
      </c>
    </row>
    <row r="91" spans="1:17">
      <c r="A91" t="s">
        <v>91</v>
      </c>
      <c r="B91">
        <v>44.799</v>
      </c>
      <c r="C91">
        <v>1199</v>
      </c>
      <c r="D91">
        <v>-250</v>
      </c>
      <c r="E91" s="1">
        <f>C91/4095*180</f>
        <v>52.7032967032967</v>
      </c>
      <c r="F91" s="1">
        <f>(E91-E90)/(B91-B90)</f>
        <v>-4.39560439560525</v>
      </c>
      <c r="G91" s="1">
        <f>IF(ABS(K91)&gt;10000,0,F91)</f>
        <v>-4.39560439560525</v>
      </c>
      <c r="H91" s="1">
        <f>H90*0.2779+I90*-0.4152+G91*0.5872</f>
        <v>-2.88001897882583</v>
      </c>
      <c r="I91" s="1">
        <f>H90*0.4152+I90*0.8651+G91*0.1908</f>
        <v>0.0631171028669892</v>
      </c>
      <c r="J91" s="1">
        <f>H91*0.1468+I91*0.6594+G91*0.0675</f>
        <v>-0.677870665164494</v>
      </c>
      <c r="K91" s="1">
        <f>(F91-F90)/(B91-B90)</f>
        <v>-439.560439560613</v>
      </c>
      <c r="L91">
        <f>C91-C90</f>
        <v>-1</v>
      </c>
      <c r="M91" s="2">
        <f>IF(ABS(Q91)&gt;50,0,L91)</f>
        <v>-1</v>
      </c>
      <c r="N91" s="2">
        <f>N90*0.2779+O90*-0.4152+M91*0.5872</f>
        <v>-0.655204317682952</v>
      </c>
      <c r="O91" s="2">
        <f>N90*0.4152+O90*0.8651+M91*0.1908</f>
        <v>0.0143591409025891</v>
      </c>
      <c r="P91" s="2">
        <f>N91*0.1468+O91*0.6594+M91*0.0675</f>
        <v>-0.15421557632469</v>
      </c>
      <c r="Q91" s="2">
        <f>L91-L90</f>
        <v>-1</v>
      </c>
    </row>
    <row r="92" spans="1:17">
      <c r="A92" t="s">
        <v>92</v>
      </c>
      <c r="B92">
        <v>44.809</v>
      </c>
      <c r="C92">
        <v>1199</v>
      </c>
      <c r="D92">
        <v>254</v>
      </c>
      <c r="E92" s="1">
        <f>C92/4095*180</f>
        <v>52.7032967032967</v>
      </c>
      <c r="F92" s="1">
        <f>(E92-E91)/(B92-B91)</f>
        <v>0</v>
      </c>
      <c r="G92" s="1">
        <f>IF(ABS(K92)&gt;10000,0,F92)</f>
        <v>0</v>
      </c>
      <c r="H92" s="1">
        <f>H91*0.2779+I91*-0.4152+G92*0.5872</f>
        <v>-0.826563495326072</v>
      </c>
      <c r="I92" s="1">
        <f>H91*0.4152+I91*0.8651+G92*0.1908</f>
        <v>-1.14118127431825</v>
      </c>
      <c r="J92" s="1">
        <f>H92*0.1468+I92*0.6594+G92*0.0675</f>
        <v>-0.873834453399323</v>
      </c>
      <c r="K92" s="1">
        <f>(F92-F91)/(B92-B91)</f>
        <v>439.560439560613</v>
      </c>
      <c r="L92">
        <f>C92-C91</f>
        <v>0</v>
      </c>
      <c r="M92" s="2">
        <f>IF(ABS(Q92)&gt;50,0,L92)</f>
        <v>0</v>
      </c>
      <c r="N92" s="2">
        <f>N91*0.2779+O91*-0.4152+M92*0.5872</f>
        <v>-0.188043195186847</v>
      </c>
      <c r="O92" s="2">
        <f>N91*0.4152+O91*0.8651+M92*0.1908</f>
        <v>-0.259618739907132</v>
      </c>
      <c r="P92" s="2">
        <f>N92*0.1468+O92*0.6594+M92*0.0675</f>
        <v>-0.198797338148192</v>
      </c>
      <c r="Q92" s="2">
        <f>L92-L91</f>
        <v>1</v>
      </c>
    </row>
    <row r="93" spans="1:17">
      <c r="A93" t="s">
        <v>92</v>
      </c>
      <c r="B93">
        <v>44.819</v>
      </c>
      <c r="C93">
        <v>1200</v>
      </c>
      <c r="D93">
        <v>252</v>
      </c>
      <c r="E93" s="1">
        <f>C93/4095*180</f>
        <v>52.7472527472528</v>
      </c>
      <c r="F93" s="1">
        <f>(E93-E92)/(B93-B92)</f>
        <v>4.39560439560213</v>
      </c>
      <c r="G93" s="1">
        <f>IF(ABS(K93)&gt;10000,0,F93)</f>
        <v>4.39560439560213</v>
      </c>
      <c r="H93" s="1">
        <f>H92*0.2779+I92*-0.4152+G93*0.5872</f>
        <v>2.82521537084339</v>
      </c>
      <c r="I93" s="1">
        <f>H92*0.4152+I92*0.8651+G93*0.1908</f>
        <v>-0.491743764991219</v>
      </c>
      <c r="J93" s="1">
        <f>H93*0.1468+I93*0.6594+G93*0.0675</f>
        <v>0.387189074507745</v>
      </c>
      <c r="K93" s="1">
        <f>(F93-F92)/(B93-B92)</f>
        <v>439.560439559988</v>
      </c>
      <c r="L93">
        <f>C93-C92</f>
        <v>1</v>
      </c>
      <c r="M93" s="2">
        <f>IF(ABS(Q93)&gt;50,0,L93)</f>
        <v>1</v>
      </c>
      <c r="N93" s="2">
        <f>N92*0.2779+O92*-0.4152+M93*0.5872</f>
        <v>0.642736496867016</v>
      </c>
      <c r="O93" s="2">
        <f>N92*0.4152+O92*0.8651+M93*0.1908</f>
        <v>-0.111871706535239</v>
      </c>
      <c r="P93" s="2">
        <f>N93*0.1468+O93*0.6594+M93*0.0675</f>
        <v>0.0880855144507416</v>
      </c>
      <c r="Q93" s="2">
        <f>L93-L92</f>
        <v>1</v>
      </c>
    </row>
    <row r="94" spans="1:17">
      <c r="A94" t="s">
        <v>93</v>
      </c>
      <c r="B94">
        <v>44.829</v>
      </c>
      <c r="C94">
        <v>1199</v>
      </c>
      <c r="D94">
        <v>-250</v>
      </c>
      <c r="E94" s="1">
        <f>C94/4095*180</f>
        <v>52.7032967032967</v>
      </c>
      <c r="F94" s="1">
        <f>(E94-E93)/(B94-B93)</f>
        <v>-4.39560439560525</v>
      </c>
      <c r="G94" s="1">
        <f>IF(ABS(K94)&gt;10000,0,F94)</f>
        <v>-4.39560439560525</v>
      </c>
      <c r="H94" s="1">
        <f>H93*0.2779+I93*-0.4152+G94*0.5872</f>
        <v>-1.59179953831767</v>
      </c>
      <c r="I94" s="1">
        <f>H93*0.4152+I93*0.8651+G94*0.1908</f>
        <v>-0.0910594278012086</v>
      </c>
      <c r="J94" s="1">
        <f>H94*0.1468+I94*0.6594+G94*0.0675</f>
        <v>-0.590424055620506</v>
      </c>
      <c r="K94" s="1">
        <f>(F94-F93)/(B94-B93)</f>
        <v>-879.120879120913</v>
      </c>
      <c r="L94">
        <f>C94-C93</f>
        <v>-1</v>
      </c>
      <c r="M94" s="2">
        <f>IF(ABS(Q94)&gt;50,0,L94)</f>
        <v>-1</v>
      </c>
      <c r="N94" s="2">
        <f>N93*0.2779+O93*-0.4152+M94*0.5872</f>
        <v>-0.362134394967225</v>
      </c>
      <c r="O94" s="2">
        <f>N93*0.4152+O93*0.8651+M94*0.1908</f>
        <v>-0.0207160198244498</v>
      </c>
      <c r="P94" s="2">
        <f>N94*0.1468+O94*0.6594+M94*0.0675</f>
        <v>-0.134321472653431</v>
      </c>
      <c r="Q94" s="2">
        <f>L94-L93</f>
        <v>-2</v>
      </c>
    </row>
    <row r="95" spans="1:17">
      <c r="A95" t="s">
        <v>94</v>
      </c>
      <c r="B95">
        <v>44.839</v>
      </c>
      <c r="C95">
        <v>1200</v>
      </c>
      <c r="D95">
        <v>-250</v>
      </c>
      <c r="E95" s="1">
        <f>C95/4095*180</f>
        <v>52.7472527472528</v>
      </c>
      <c r="F95" s="1">
        <f>(E95-E94)/(B95-B94)</f>
        <v>4.39560439560525</v>
      </c>
      <c r="G95" s="1">
        <f>IF(ABS(K95)&gt;10000,0,F95)</f>
        <v>4.39560439560525</v>
      </c>
      <c r="H95" s="1">
        <f>H94*0.2779+I94*-0.4152+G95*0.5872</f>
        <v>2.17654568382399</v>
      </c>
      <c r="I95" s="1">
        <f>H94*0.4152+I94*0.8651+G95*0.1908</f>
        <v>0.0989906393811594</v>
      </c>
      <c r="J95" s="1">
        <f>H95*0.1468+I95*0.6594+G95*0.0675</f>
        <v>0.681494630696653</v>
      </c>
      <c r="K95" s="1">
        <f>(F95-F94)/(B95-B94)</f>
        <v>879.120879121226</v>
      </c>
      <c r="L95">
        <f>C95-C94</f>
        <v>1</v>
      </c>
      <c r="M95" s="2">
        <f>IF(ABS(Q95)&gt;50,0,L95)</f>
        <v>1</v>
      </c>
      <c r="N95" s="2">
        <f>N94*0.2779+O94*-0.4152+M95*0.5872</f>
        <v>0.49516414306972</v>
      </c>
      <c r="O95" s="2">
        <f>N94*0.4152+O94*0.8651+M95*0.1908</f>
        <v>0.0225203704594766</v>
      </c>
      <c r="P95" s="2">
        <f>N95*0.1468+O95*0.6594+M95*0.0675</f>
        <v>0.155040028483614</v>
      </c>
      <c r="Q95" s="2">
        <f>L95-L94</f>
        <v>2</v>
      </c>
    </row>
    <row r="96" spans="1:17">
      <c r="A96" t="s">
        <v>95</v>
      </c>
      <c r="B96">
        <v>44.849</v>
      </c>
      <c r="C96">
        <v>1199</v>
      </c>
      <c r="D96">
        <v>-250</v>
      </c>
      <c r="E96" s="1">
        <f>C96/4095*180</f>
        <v>52.7032967032967</v>
      </c>
      <c r="F96" s="1">
        <f>(E96-E95)/(B96-B95)</f>
        <v>-4.39560439560525</v>
      </c>
      <c r="G96" s="1">
        <f>IF(ABS(K96)&gt;10000,0,F96)</f>
        <v>-4.39560439560525</v>
      </c>
      <c r="H96" s="1">
        <f>H95*0.2779+I95*-0.4152+G96*0.5872</f>
        <v>-2.01733776903578</v>
      </c>
      <c r="I96" s="1">
        <f>H95*0.4152+I95*0.8651+G96*0.1908</f>
        <v>0.150657251370878</v>
      </c>
      <c r="J96" s="1">
        <f>H96*0.1468+I96*0.6594+G96*0.0675</f>
        <v>-0.49350508964385</v>
      </c>
      <c r="K96" s="1">
        <f>(F96-F95)/(B96-B95)</f>
        <v>-879.120879121226</v>
      </c>
      <c r="L96">
        <f>C96-C95</f>
        <v>-1</v>
      </c>
      <c r="M96" s="2">
        <f>IF(ABS(Q96)&gt;50,0,L96)</f>
        <v>-1</v>
      </c>
      <c r="N96" s="2">
        <f>N95*0.2779+O95*-0.4152+M96*0.5872</f>
        <v>-0.4589443424557</v>
      </c>
      <c r="O96" s="2">
        <f>N95*0.4152+O95*0.8651+M96*0.1908</f>
        <v>0.0342745246870409</v>
      </c>
      <c r="P96" s="2">
        <f>N96*0.1468+O96*0.6594+M96*0.0675</f>
        <v>-0.112272407893862</v>
      </c>
      <c r="Q96" s="2">
        <f>L96-L95</f>
        <v>-2</v>
      </c>
    </row>
    <row r="97" spans="1:17">
      <c r="A97" t="s">
        <v>96</v>
      </c>
      <c r="B97">
        <v>44.859</v>
      </c>
      <c r="C97">
        <v>1199</v>
      </c>
      <c r="D97">
        <v>252</v>
      </c>
      <c r="E97" s="1">
        <f>C97/4095*180</f>
        <v>52.7032967032967</v>
      </c>
      <c r="F97" s="1">
        <f>(E97-E96)/(B97-B96)</f>
        <v>0</v>
      </c>
      <c r="G97" s="1">
        <f>IF(ABS(K97)&gt;10000,0,F97)</f>
        <v>0</v>
      </c>
      <c r="H97" s="1">
        <f>H96*0.2779+I96*-0.4152+G97*0.5872</f>
        <v>-0.623171056784231</v>
      </c>
      <c r="I97" s="1">
        <f>H96*0.4152+I96*0.8651+G97*0.1908</f>
        <v>-0.707265053542709</v>
      </c>
      <c r="J97" s="1">
        <f>H97*0.1468+I97*0.6594+G97*0.0675</f>
        <v>-0.557852087441987</v>
      </c>
      <c r="K97" s="1">
        <f>(F97-F96)/(B97-B96)</f>
        <v>439.560439560301</v>
      </c>
      <c r="L97">
        <f>C97-C96</f>
        <v>0</v>
      </c>
      <c r="M97" s="2">
        <f>IF(ABS(Q97)&gt;50,0,L97)</f>
        <v>0</v>
      </c>
      <c r="N97" s="2">
        <f>N96*0.2779+O96*-0.4152+M97*0.5872</f>
        <v>-0.141771415418498</v>
      </c>
      <c r="O97" s="2">
        <f>N96*0.4152+O96*0.8651+M97*0.1908</f>
        <v>-0.160902799680847</v>
      </c>
      <c r="P97" s="2">
        <f>N97*0.1468+O97*0.6594+M97*0.0675</f>
        <v>-0.126911349892986</v>
      </c>
      <c r="Q97" s="2">
        <f>L97-L96</f>
        <v>1</v>
      </c>
    </row>
    <row r="98" spans="1:17">
      <c r="A98" t="s">
        <v>97</v>
      </c>
      <c r="B98">
        <v>44.869</v>
      </c>
      <c r="C98">
        <v>1199</v>
      </c>
      <c r="D98">
        <v>-250</v>
      </c>
      <c r="E98" s="1">
        <f>C98/4095*180</f>
        <v>52.7032967032967</v>
      </c>
      <c r="F98" s="1">
        <f>(E98-E97)/(B98-B97)</f>
        <v>0</v>
      </c>
      <c r="G98" s="1">
        <f>IF(ABS(K98)&gt;10000,0,F98)</f>
        <v>0</v>
      </c>
      <c r="H98" s="1">
        <f>H97*0.2779+I97*-0.4152+G98*0.5872</f>
        <v>0.120477213550595</v>
      </c>
      <c r="I98" s="1">
        <f>H97*0.4152+I97*0.8651+G98*0.1908</f>
        <v>-0.87059562059661</v>
      </c>
      <c r="J98" s="1">
        <f>H98*0.1468+I98*0.6594+G98*0.0675</f>
        <v>-0.556384697272177</v>
      </c>
      <c r="K98" s="1">
        <f>(F98-F97)/(B98-B97)</f>
        <v>0</v>
      </c>
      <c r="L98">
        <f>C98-C97</f>
        <v>0</v>
      </c>
      <c r="M98" s="2">
        <f>IF(ABS(Q98)&gt;50,0,L98)</f>
        <v>0</v>
      </c>
      <c r="N98" s="2">
        <f>N97*0.2779+O97*-0.4152+M98*0.5872</f>
        <v>0.0274085660826872</v>
      </c>
      <c r="O98" s="2">
        <f>N97*0.4152+O97*0.8651+M98*0.1908</f>
        <v>-0.198060503685662</v>
      </c>
      <c r="P98" s="2">
        <f>N98*0.1468+O98*0.6594+M98*0.0675</f>
        <v>-0.126577518629387</v>
      </c>
      <c r="Q98" s="2">
        <f>L98-L97</f>
        <v>0</v>
      </c>
    </row>
    <row r="99" spans="1:17">
      <c r="A99" t="s">
        <v>98</v>
      </c>
      <c r="B99">
        <v>44.879</v>
      </c>
      <c r="C99">
        <v>1199</v>
      </c>
      <c r="D99">
        <v>252</v>
      </c>
      <c r="E99" s="1">
        <f>C99/4095*180</f>
        <v>52.7032967032967</v>
      </c>
      <c r="F99" s="1">
        <f>(E99-E98)/(B99-B98)</f>
        <v>0</v>
      </c>
      <c r="G99" s="1">
        <f>IF(ABS(K99)&gt;10000,0,F99)</f>
        <v>0</v>
      </c>
      <c r="H99" s="1">
        <f>H98*0.2779+I98*-0.4152+G99*0.5872</f>
        <v>0.394951919317423</v>
      </c>
      <c r="I99" s="1">
        <f>H98*0.4152+I98*0.8651+G99*0.1908</f>
        <v>-0.70313013231192</v>
      </c>
      <c r="J99" s="1">
        <f>H99*0.1468+I99*0.6594+G99*0.0675</f>
        <v>-0.405665067490683</v>
      </c>
      <c r="K99" s="1">
        <f>(F99-F98)/(B99-B98)</f>
        <v>0</v>
      </c>
      <c r="L99">
        <f>C99-C98</f>
        <v>0</v>
      </c>
      <c r="M99" s="2">
        <f>IF(ABS(Q99)&gt;50,0,L99)</f>
        <v>0</v>
      </c>
      <c r="N99" s="2">
        <f>N98*0.2779+O98*-0.4152+M99*0.5872</f>
        <v>0.0898515616446655</v>
      </c>
      <c r="O99" s="2">
        <f>N98*0.4152+O98*0.8651+M99*0.1908</f>
        <v>-0.159962105100934</v>
      </c>
      <c r="P99" s="2">
        <f>N99*0.1468+O99*0.6594+M99*0.0675</f>
        <v>-0.092288802854119</v>
      </c>
      <c r="Q99" s="2">
        <f>L99-L98</f>
        <v>0</v>
      </c>
    </row>
    <row r="100" spans="1:17">
      <c r="A100" t="s">
        <v>99</v>
      </c>
      <c r="B100">
        <v>44.889</v>
      </c>
      <c r="C100">
        <v>1199</v>
      </c>
      <c r="D100">
        <v>-250</v>
      </c>
      <c r="E100" s="1">
        <f t="shared" ref="E100:E131" si="39">C100/4095*180</f>
        <v>52.7032967032967</v>
      </c>
      <c r="F100" s="1">
        <f t="shared" ref="F100:F131" si="40">(E100-E99)/(B100-B99)</f>
        <v>0</v>
      </c>
      <c r="G100" s="1">
        <f t="shared" ref="G100:G131" si="41">IF(ABS(K100)&gt;10000,0,F100)</f>
        <v>0</v>
      </c>
      <c r="H100" s="1">
        <f t="shared" ref="H100:H131" si="42">H99*0.2779+I99*-0.4152+G100*0.5872</f>
        <v>0.401696769314221</v>
      </c>
      <c r="I100" s="1">
        <f t="shared" ref="I100:I131" si="43">H99*0.4152+I99*0.8651+G100*0.1908</f>
        <v>-0.444293840562448</v>
      </c>
      <c r="J100" s="1">
        <f t="shared" ref="J100:J131" si="44">H100*0.1468+I100*0.6594+G100*0.0675</f>
        <v>-0.233998272731551</v>
      </c>
      <c r="K100" s="1">
        <f t="shared" ref="K100:K131" si="45">(F100-F99)/(B100-B99)</f>
        <v>0</v>
      </c>
      <c r="L100">
        <f t="shared" ref="L100:L131" si="46">C100-C99</f>
        <v>0</v>
      </c>
      <c r="M100" s="2">
        <f t="shared" ref="M100:M131" si="47">IF(ABS(Q100)&gt;50,0,L100)</f>
        <v>0</v>
      </c>
      <c r="N100" s="2">
        <f t="shared" ref="N100:N131" si="48">N99*0.2779+O99*-0.4152+M100*0.5872</f>
        <v>0.0913860150189604</v>
      </c>
      <c r="O100" s="2">
        <f t="shared" ref="O100:O131" si="49">N99*0.4152+O99*0.8651+M100*0.1908</f>
        <v>-0.101076848727953</v>
      </c>
      <c r="P100" s="2">
        <f t="shared" ref="P100:P131" si="50">N100*0.1468+O100*0.6594+M100*0.0675</f>
        <v>-0.0532346070464288</v>
      </c>
      <c r="Q100" s="2">
        <f t="shared" ref="Q100:Q131" si="51">L100-L99</f>
        <v>0</v>
      </c>
    </row>
    <row r="101" spans="1:17">
      <c r="A101" t="s">
        <v>100</v>
      </c>
      <c r="B101">
        <v>44.899</v>
      </c>
      <c r="C101">
        <v>1200</v>
      </c>
      <c r="D101">
        <v>252</v>
      </c>
      <c r="E101" s="1">
        <f>C101/4095*180</f>
        <v>52.7472527472528</v>
      </c>
      <c r="F101" s="1">
        <f>(E101-E100)/(B101-B100)</f>
        <v>4.39560439560525</v>
      </c>
      <c r="G101" s="1">
        <f>IF(ABS(K101)&gt;10000,0,F101)</f>
        <v>4.39560439560525</v>
      </c>
      <c r="H101" s="1">
        <f>H100*0.2779+I100*-0.4152+G101*0.5872</f>
        <v>2.87720123589336</v>
      </c>
      <c r="I101" s="1">
        <f>H100*0.4152+I100*0.8651+G101*0.1908</f>
        <v>0.621107215830173</v>
      </c>
      <c r="J101" s="1">
        <f>H101*0.1468+I101*0.6594+G101*0.0675</f>
        <v>1.12863453625092</v>
      </c>
      <c r="K101" s="1">
        <f>(F101-F100)/(B101-B100)</f>
        <v>439.560439560613</v>
      </c>
      <c r="L101">
        <f>C101-C100</f>
        <v>1</v>
      </c>
      <c r="M101" s="2">
        <f>IF(ABS(Q101)&gt;50,0,L101)</f>
        <v>1</v>
      </c>
      <c r="N101" s="2">
        <f>N100*0.2779+O100*-0.4152+M101*0.5872</f>
        <v>0.654563281165615</v>
      </c>
      <c r="O101" s="2">
        <f>N100*0.4152+O100*0.8651+M101*0.1908</f>
        <v>0.14130189160132</v>
      </c>
      <c r="P101" s="2">
        <f>N101*0.1468+O101*0.6594+M101*0.0675</f>
        <v>0.256764356997023</v>
      </c>
      <c r="Q101" s="2">
        <f>L101-L100</f>
        <v>1</v>
      </c>
    </row>
    <row r="102" spans="1:17">
      <c r="A102" t="s">
        <v>101</v>
      </c>
      <c r="B102">
        <v>44.909</v>
      </c>
      <c r="C102">
        <v>1200</v>
      </c>
      <c r="D102">
        <v>252</v>
      </c>
      <c r="E102" s="1">
        <f>C102/4095*180</f>
        <v>52.7472527472528</v>
      </c>
      <c r="F102" s="1">
        <f>(E102-E101)/(B102-B101)</f>
        <v>0</v>
      </c>
      <c r="G102" s="1">
        <f>IF(ABS(K102)&gt;10000,0,F102)</f>
        <v>0</v>
      </c>
      <c r="H102" s="1">
        <f>H101*0.2779+I101*-0.4152+G102*0.5872</f>
        <v>0.541690507442076</v>
      </c>
      <c r="I102" s="1">
        <f>H101*0.4152+I101*0.8651+G102*0.1908</f>
        <v>1.7319338055576</v>
      </c>
      <c r="J102" s="1">
        <f>H102*0.1468+I102*0.6594+G102*0.0675</f>
        <v>1.22155731787718</v>
      </c>
      <c r="K102" s="1">
        <f>(F102-F101)/(B102-B101)</f>
        <v>-439.560439560613</v>
      </c>
      <c r="L102">
        <f>C102-C101</f>
        <v>0</v>
      </c>
      <c r="M102" s="2">
        <f>IF(ABS(Q102)&gt;50,0,L102)</f>
        <v>0</v>
      </c>
      <c r="N102" s="2">
        <f>N101*0.2779+O101*-0.4152+M102*0.5872</f>
        <v>0.123234590443056</v>
      </c>
      <c r="O102" s="2">
        <f>N101*0.4152+O101*0.8651+M102*0.1908</f>
        <v>0.394014940764266</v>
      </c>
      <c r="P102" s="2">
        <f>N102*0.1468+O102*0.6594+M102*0.0675</f>
        <v>0.277904289816997</v>
      </c>
      <c r="Q102" s="2">
        <f>L102-L101</f>
        <v>-1</v>
      </c>
    </row>
    <row r="103" spans="1:17">
      <c r="A103" t="s">
        <v>102</v>
      </c>
      <c r="B103">
        <v>44.919</v>
      </c>
      <c r="C103">
        <v>1199</v>
      </c>
      <c r="D103">
        <v>-250</v>
      </c>
      <c r="E103" s="1">
        <f>C103/4095*180</f>
        <v>52.7032967032967</v>
      </c>
      <c r="F103" s="1">
        <f>(E103-E102)/(B103-B102)</f>
        <v>-4.39560439560525</v>
      </c>
      <c r="G103" s="1">
        <f>IF(ABS(K103)&gt;10000,0,F103)</f>
        <v>-4.39560439560525</v>
      </c>
      <c r="H103" s="1">
        <f>H102*0.2779+I102*-0.4152+G103*0.5872</f>
        <v>-3.14966202514877</v>
      </c>
      <c r="I103" s="1">
        <f>H102*0.4152+I102*0.8651+G103*0.1908</f>
        <v>0.884524515196351</v>
      </c>
      <c r="J103" s="1">
        <f>H103*0.1468+I103*0.6594+G103*0.0675</f>
        <v>-0.17581821667472</v>
      </c>
      <c r="K103" s="1">
        <f>(F103-F102)/(B103-B102)</f>
        <v>-439.560439560613</v>
      </c>
      <c r="L103">
        <f>C103-C102</f>
        <v>-1</v>
      </c>
      <c r="M103" s="2">
        <f>IF(ABS(Q103)&gt;50,0,L103)</f>
        <v>-1</v>
      </c>
      <c r="N103" s="2">
        <f>N102*0.2779+O102*-0.4152+M103*0.5872</f>
        <v>-0.716548110721198</v>
      </c>
      <c r="O103" s="2">
        <f>N102*0.4152+O102*0.8651+M103*0.1908</f>
        <v>0.201229327207123</v>
      </c>
      <c r="P103" s="2">
        <f>N103*0.1468+O103*0.6594+M103*0.0675</f>
        <v>-0.0399986442934949</v>
      </c>
      <c r="Q103" s="2">
        <f>L103-L102</f>
        <v>-1</v>
      </c>
    </row>
    <row r="104" spans="1:17">
      <c r="A104" t="s">
        <v>103</v>
      </c>
      <c r="B104">
        <v>44.929</v>
      </c>
      <c r="C104">
        <v>1200</v>
      </c>
      <c r="D104">
        <v>252</v>
      </c>
      <c r="E104" s="1">
        <f>C104/4095*180</f>
        <v>52.7472527472528</v>
      </c>
      <c r="F104" s="1">
        <f>(E104-E103)/(B104-B103)</f>
        <v>4.39560439560213</v>
      </c>
      <c r="G104" s="1">
        <f>IF(ABS(K104)&gt;10000,0,F104)</f>
        <v>4.39560439560213</v>
      </c>
      <c r="H104" s="1">
        <f>H103*0.2779+I103*-0.4152+G104*0.5872</f>
        <v>1.3385532455992</v>
      </c>
      <c r="I104" s="1">
        <f>H103*0.4152+I103*0.8651+G104*0.1908</f>
        <v>0.29614380393548</v>
      </c>
      <c r="J104" s="1">
        <f>H104*0.1468+I104*0.6594+G104*0.0675</f>
        <v>0.688480137472163</v>
      </c>
      <c r="K104" s="1">
        <f>(F104-F103)/(B104-B103)</f>
        <v>879.120879120289</v>
      </c>
      <c r="L104">
        <f>C104-C103</f>
        <v>1</v>
      </c>
      <c r="M104" s="2">
        <f>IF(ABS(Q104)&gt;50,0,L104)</f>
        <v>1</v>
      </c>
      <c r="N104" s="2">
        <f>N103*0.2779+O103*-0.4152+M104*0.5872</f>
        <v>0.304520863374182</v>
      </c>
      <c r="O104" s="2">
        <f>N103*0.4152+O103*0.8651+M104*0.1908</f>
        <v>0.0673727153954409</v>
      </c>
      <c r="P104" s="2">
        <f>N104*0.1468+O104*0.6594+M104*0.0675</f>
        <v>0.156629231275084</v>
      </c>
      <c r="Q104" s="2">
        <f>L104-L103</f>
        <v>2</v>
      </c>
    </row>
    <row r="105" spans="1:17">
      <c r="A105" t="s">
        <v>104</v>
      </c>
      <c r="B105">
        <v>44.939</v>
      </c>
      <c r="C105">
        <v>1199</v>
      </c>
      <c r="D105">
        <v>-250</v>
      </c>
      <c r="E105" s="1">
        <f>C105/4095*180</f>
        <v>52.7032967032967</v>
      </c>
      <c r="F105" s="1">
        <f>(E105-E104)/(B105-B104)</f>
        <v>-4.39560439560525</v>
      </c>
      <c r="G105" s="1">
        <f>IF(ABS(K105)&gt;10000,0,F105)</f>
        <v>-4.39560439560525</v>
      </c>
      <c r="H105" s="1">
        <f>H104*0.2779+I104*-0.4152+G105*0.5872</f>
        <v>-2.3320738615414</v>
      </c>
      <c r="I105" s="1">
        <f>H104*0.4152+I104*0.8651+G105*0.1908</f>
        <v>-0.0267200063241094</v>
      </c>
      <c r="J105" s="1">
        <f>H105*0.1468+I105*0.6594+G105*0.0675</f>
        <v>-0.65667091174775</v>
      </c>
      <c r="K105" s="1">
        <f>(F105-F104)/(B105-B104)</f>
        <v>-879.120879120913</v>
      </c>
      <c r="L105">
        <f>C105-C104</f>
        <v>-1</v>
      </c>
      <c r="M105" s="2">
        <f>IF(ABS(Q105)&gt;50,0,L105)</f>
        <v>-1</v>
      </c>
      <c r="N105" s="2">
        <f>N104*0.2779+O104*-0.4152+M105*0.5872</f>
        <v>-0.530546803500502</v>
      </c>
      <c r="O105" s="2">
        <f>N104*0.4152+O104*0.8651+M105*0.1908</f>
        <v>-0.0060788014384438</v>
      </c>
      <c r="P105" s="2">
        <f>N105*0.1468+O105*0.6594+M105*0.0675</f>
        <v>-0.149392632422384</v>
      </c>
      <c r="Q105" s="2">
        <f>L105-L104</f>
        <v>-2</v>
      </c>
    </row>
    <row r="106" spans="1:17">
      <c r="A106" t="s">
        <v>105</v>
      </c>
      <c r="B106">
        <v>44.949</v>
      </c>
      <c r="C106">
        <v>1199</v>
      </c>
      <c r="D106">
        <v>-250</v>
      </c>
      <c r="E106" s="1">
        <f>C106/4095*180</f>
        <v>52.7032967032967</v>
      </c>
      <c r="F106" s="1">
        <f>(E106-E105)/(B106-B105)</f>
        <v>0</v>
      </c>
      <c r="G106" s="1">
        <f>IF(ABS(K106)&gt;10000,0,F106)</f>
        <v>0</v>
      </c>
      <c r="H106" s="1">
        <f>H105*0.2779+I105*-0.4152+G106*0.5872</f>
        <v>-0.636989179496585</v>
      </c>
      <c r="I106" s="1">
        <f>H105*0.4152+I105*0.8651+G106*0.1908</f>
        <v>-0.991392544782976</v>
      </c>
      <c r="J106" s="1">
        <f>H106*0.1468+I106*0.6594+G106*0.0675</f>
        <v>-0.747234255579993</v>
      </c>
      <c r="K106" s="1">
        <f>(F106-F105)/(B106-B105)</f>
        <v>439.560439560613</v>
      </c>
      <c r="L106">
        <f>C106-C105</f>
        <v>0</v>
      </c>
      <c r="M106" s="2">
        <f>IF(ABS(Q106)&gt;50,0,L106)</f>
        <v>0</v>
      </c>
      <c r="N106" s="2">
        <f>N105*0.2779+O105*-0.4152+M106*0.5872</f>
        <v>-0.144915038335548</v>
      </c>
      <c r="O106" s="2">
        <f>N105*0.4152+O105*0.8651+M106*0.1908</f>
        <v>-0.225541803937806</v>
      </c>
      <c r="P106" s="2">
        <f>N106*0.1468+O106*0.6594+M106*0.0675</f>
        <v>-0.169995793144248</v>
      </c>
      <c r="Q106" s="2">
        <f>L106-L105</f>
        <v>1</v>
      </c>
    </row>
    <row r="107" spans="1:17">
      <c r="A107" t="s">
        <v>106</v>
      </c>
      <c r="B107">
        <v>44.959</v>
      </c>
      <c r="C107">
        <v>1199</v>
      </c>
      <c r="D107">
        <v>-250</v>
      </c>
      <c r="E107" s="1">
        <f>C107/4095*180</f>
        <v>52.7032967032967</v>
      </c>
      <c r="F107" s="1">
        <f>(E107-E106)/(B107-B106)</f>
        <v>0</v>
      </c>
      <c r="G107" s="1">
        <f>IF(ABS(K107)&gt;10000,0,F107)</f>
        <v>0</v>
      </c>
      <c r="H107" s="1">
        <f>H106*0.2779+I106*-0.4152+G107*0.5872</f>
        <v>0.234606891611791</v>
      </c>
      <c r="I107" s="1">
        <f>H106*0.4152+I106*0.8651+G107*0.1908</f>
        <v>-1.12213159781873</v>
      </c>
      <c r="J107" s="1">
        <f>H107*0.1468+I107*0.6594+G107*0.0675</f>
        <v>-0.705493283913063</v>
      </c>
      <c r="K107" s="1">
        <f>(F107-F106)/(B107-B106)</f>
        <v>0</v>
      </c>
      <c r="L107">
        <f>C107-C106</f>
        <v>0</v>
      </c>
      <c r="M107" s="2">
        <f>IF(ABS(Q107)&gt;50,0,L107)</f>
        <v>0</v>
      </c>
      <c r="N107" s="2">
        <f>N106*0.2779+O106*-0.4152+M107*0.5872</f>
        <v>0.0533730678415284</v>
      </c>
      <c r="O107" s="2">
        <f>N106*0.4152+O106*0.8651+M107*0.1908</f>
        <v>-0.255284938503516</v>
      </c>
      <c r="P107" s="2">
        <f>N107*0.1468+O107*0.6594+M107*0.0675</f>
        <v>-0.160499722090082</v>
      </c>
      <c r="Q107" s="2">
        <f>L107-L106</f>
        <v>0</v>
      </c>
    </row>
    <row r="108" spans="1:17">
      <c r="A108" t="s">
        <v>107</v>
      </c>
      <c r="B108">
        <v>44.969</v>
      </c>
      <c r="C108">
        <v>1200</v>
      </c>
      <c r="D108">
        <v>252</v>
      </c>
      <c r="E108" s="1">
        <f>C108/4095*180</f>
        <v>52.7472527472528</v>
      </c>
      <c r="F108" s="1">
        <f>(E108-E107)/(B108-B107)</f>
        <v>4.39560439560525</v>
      </c>
      <c r="G108" s="1">
        <f>IF(ABS(K108)&gt;10000,0,F108)</f>
        <v>4.39560439560525</v>
      </c>
      <c r="H108" s="1">
        <f>H107*0.2779+I107*-0.4152+G108*0.5872</f>
        <v>3.11220519569266</v>
      </c>
      <c r="I108" s="1">
        <f>H107*0.4152+I107*0.8651+G108*0.1908</f>
        <v>-0.034665945194289</v>
      </c>
      <c r="J108" s="1">
        <f>H108*0.1468+I108*0.6594+G108*0.0675</f>
        <v>0.730716295169923</v>
      </c>
      <c r="K108" s="1">
        <f>(F108-F107)/(B108-B107)</f>
        <v>439.560439560613</v>
      </c>
      <c r="L108">
        <f>C108-C107</f>
        <v>1</v>
      </c>
      <c r="M108" s="2">
        <f>IF(ABS(Q108)&gt;50,0,L108)</f>
        <v>1</v>
      </c>
      <c r="N108" s="2">
        <f>N107*0.2779+O107*-0.4152+M108*0.5872</f>
        <v>0.70802668201982</v>
      </c>
      <c r="O108" s="2">
        <f>N107*0.4152+O107*0.8651+M108*0.1908</f>
        <v>-0.00788650253158868</v>
      </c>
      <c r="P108" s="2">
        <f>N108*0.1468+O108*0.6594+M108*0.0675</f>
        <v>0.16623795715118</v>
      </c>
      <c r="Q108" s="2">
        <f>L108-L107</f>
        <v>1</v>
      </c>
    </row>
    <row r="109" spans="1:17">
      <c r="A109" t="s">
        <v>108</v>
      </c>
      <c r="B109">
        <v>44.979</v>
      </c>
      <c r="C109">
        <v>1199</v>
      </c>
      <c r="D109">
        <v>0</v>
      </c>
      <c r="E109" s="1">
        <f>C109/4095*180</f>
        <v>52.7032967032967</v>
      </c>
      <c r="F109" s="1">
        <f>(E109-E108)/(B109-B108)</f>
        <v>-4.39560439560525</v>
      </c>
      <c r="G109" s="1">
        <f>IF(ABS(K109)&gt;10000,0,F109)</f>
        <v>-4.39560439560525</v>
      </c>
      <c r="H109" s="1">
        <f>H108*0.2779+I108*-0.4152+G109*0.5872</f>
        <v>-1.70182377677175</v>
      </c>
      <c r="I109" s="1">
        <f>H108*0.4152+I108*0.8651+G109*0.1908</f>
        <v>0.423516769382531</v>
      </c>
      <c r="J109" s="1">
        <f>H109*0.1468+I109*0.6594+G109*0.0675</f>
        <v>-0.267264069402606</v>
      </c>
      <c r="K109" s="1">
        <f>(F109-F108)/(B109-B108)</f>
        <v>-879.120879121226</v>
      </c>
      <c r="L109">
        <f>C109-C108</f>
        <v>-1</v>
      </c>
      <c r="M109" s="2">
        <f>IF(ABS(Q109)&gt;50,0,L109)</f>
        <v>-1</v>
      </c>
      <c r="N109" s="2">
        <f>N108*0.2779+O108*-0.4152+M109*0.5872</f>
        <v>-0.387164909215576</v>
      </c>
      <c r="O109" s="2">
        <f>N108*0.4152+O108*0.8651+M109*0.1908</f>
        <v>0.0963500650345521</v>
      </c>
      <c r="P109" s="2">
        <f>N109*0.1468+O109*0.6594+M109*0.0675</f>
        <v>-0.060802575789063</v>
      </c>
      <c r="Q109" s="2">
        <f>L109-L108</f>
        <v>-2</v>
      </c>
    </row>
    <row r="110" spans="1:17">
      <c r="A110" t="s">
        <v>109</v>
      </c>
      <c r="B110">
        <v>44.989</v>
      </c>
      <c r="C110">
        <v>1199</v>
      </c>
      <c r="D110">
        <v>0</v>
      </c>
      <c r="E110" s="1">
        <f>C110/4095*180</f>
        <v>52.7032967032967</v>
      </c>
      <c r="F110" s="1">
        <f>(E110-E109)/(B110-B109)</f>
        <v>0</v>
      </c>
      <c r="G110" s="1">
        <f>IF(ABS(K110)&gt;10000,0,F110)</f>
        <v>0</v>
      </c>
      <c r="H110" s="1">
        <f>H109*0.2779+I109*-0.4152+G110*0.5872</f>
        <v>-0.648780990212495</v>
      </c>
      <c r="I110" s="1">
        <f>H109*0.4152+I109*0.8651+G110*0.1908</f>
        <v>-0.340212874922802</v>
      </c>
      <c r="J110" s="1">
        <f>H110*0.1468+I110*0.6594+G110*0.0675</f>
        <v>-0.31957741908729</v>
      </c>
      <c r="K110" s="1">
        <f>(F110-F109)/(B110-B109)</f>
        <v>439.560439560613</v>
      </c>
      <c r="L110">
        <f>C110-C109</f>
        <v>0</v>
      </c>
      <c r="M110" s="2">
        <f>IF(ABS(Q110)&gt;50,0,L110)</f>
        <v>0</v>
      </c>
      <c r="N110" s="2">
        <f>N109*0.2779+O109*-0.4152+M110*0.5872</f>
        <v>-0.147597675273355</v>
      </c>
      <c r="O110" s="2">
        <f>N109*0.4152+O109*0.8651+M110*0.1908</f>
        <v>-0.0773984290449163</v>
      </c>
      <c r="P110" s="2">
        <f>N110*0.1468+O110*0.6594+M110*0.0675</f>
        <v>-0.0727038628423463</v>
      </c>
      <c r="Q110" s="2">
        <f>L110-L109</f>
        <v>1</v>
      </c>
    </row>
    <row r="111" spans="1:17">
      <c r="A111" t="s">
        <v>110</v>
      </c>
      <c r="B111">
        <v>44.999</v>
      </c>
      <c r="C111">
        <v>1199</v>
      </c>
      <c r="D111">
        <v>0</v>
      </c>
      <c r="E111" s="1">
        <f>C111/4095*180</f>
        <v>52.7032967032967</v>
      </c>
      <c r="F111" s="1">
        <f>(E111-E110)/(B111-B110)</f>
        <v>0</v>
      </c>
      <c r="G111" s="1">
        <f>IF(ABS(K111)&gt;10000,0,F111)</f>
        <v>0</v>
      </c>
      <c r="H111" s="1">
        <f>H110*0.2779+I110*-0.4152+G111*0.5872</f>
        <v>-0.0390398515121051</v>
      </c>
      <c r="I111" s="1">
        <f>H110*0.4152+I110*0.8651+G111*0.1908</f>
        <v>-0.563692025231944</v>
      </c>
      <c r="J111" s="1">
        <f>H111*0.1468+I111*0.6594+G111*0.0675</f>
        <v>-0.377429571639921</v>
      </c>
      <c r="K111" s="1">
        <f>(F111-F110)/(B111-B110)</f>
        <v>0</v>
      </c>
      <c r="L111">
        <f>C111-C110</f>
        <v>0</v>
      </c>
      <c r="M111" s="2">
        <f>IF(ABS(Q111)&gt;50,0,L111)</f>
        <v>0</v>
      </c>
      <c r="N111" s="2">
        <f>N110*0.2779+O110*-0.4152+M111*0.5872</f>
        <v>-0.00888156621901602</v>
      </c>
      <c r="O111" s="2">
        <f>N110*0.4152+O110*0.8651+M111*0.1908</f>
        <v>-0.128239935740254</v>
      </c>
      <c r="P111" s="2">
        <f>N111*0.1468+O111*0.6594+M111*0.0675</f>
        <v>-0.085865227548075</v>
      </c>
      <c r="Q111" s="2">
        <f>L111-L110</f>
        <v>0</v>
      </c>
    </row>
    <row r="112" spans="1:17">
      <c r="A112" t="s">
        <v>111</v>
      </c>
      <c r="B112">
        <v>45.009</v>
      </c>
      <c r="C112">
        <v>1199</v>
      </c>
      <c r="D112">
        <v>0</v>
      </c>
      <c r="E112" s="1">
        <f>C112/4095*180</f>
        <v>52.7032967032967</v>
      </c>
      <c r="F112" s="1">
        <f>(E112-E111)/(B112-B111)</f>
        <v>0</v>
      </c>
      <c r="G112" s="1">
        <f>IF(ABS(K112)&gt;10000,0,F112)</f>
        <v>0</v>
      </c>
      <c r="H112" s="1">
        <f>H111*0.2779+I111*-0.4152+G112*0.5872</f>
        <v>0.223195754141089</v>
      </c>
      <c r="I112" s="1">
        <f>H111*0.4152+I111*0.8651+G112*0.1908</f>
        <v>-0.503859317375981</v>
      </c>
      <c r="J112" s="1">
        <f>H112*0.1468+I112*0.6594+G112*0.0675</f>
        <v>-0.29947969716981</v>
      </c>
      <c r="K112" s="1">
        <f>(F112-F111)/(B112-B111)</f>
        <v>0</v>
      </c>
      <c r="L112">
        <f>C112-C111</f>
        <v>0</v>
      </c>
      <c r="M112" s="2">
        <f>IF(ABS(Q112)&gt;50,0,L112)</f>
        <v>0</v>
      </c>
      <c r="N112" s="2">
        <f>N111*0.2779+O111*-0.4152+M112*0.5872</f>
        <v>0.0507770340670889</v>
      </c>
      <c r="O112" s="2">
        <f>N111*0.4152+O111*0.8651+M112*0.1908</f>
        <v>-0.114627994703029</v>
      </c>
      <c r="P112" s="2">
        <f>N112*0.1468+O112*0.6594+M112*0.0675</f>
        <v>-0.0681316311061288</v>
      </c>
      <c r="Q112" s="2">
        <f>L112-L111</f>
        <v>0</v>
      </c>
    </row>
    <row r="113" spans="1:17">
      <c r="A113" t="s">
        <v>112</v>
      </c>
      <c r="B113">
        <v>45.019</v>
      </c>
      <c r="C113">
        <v>1199</v>
      </c>
      <c r="D113">
        <v>0</v>
      </c>
      <c r="E113" s="1">
        <f>C113/4095*180</f>
        <v>52.7032967032967</v>
      </c>
      <c r="F113" s="1">
        <f>(E113-E112)/(B113-B112)</f>
        <v>0</v>
      </c>
      <c r="G113" s="1">
        <f>IF(ABS(K113)&gt;10000,0,F113)</f>
        <v>0</v>
      </c>
      <c r="H113" s="1">
        <f>H112*0.2779+I112*-0.4152+G113*0.5872</f>
        <v>0.271228488650316</v>
      </c>
      <c r="I113" s="1">
        <f>H112*0.4152+I112*0.8651+G113*0.1908</f>
        <v>-0.343217818342581</v>
      </c>
      <c r="J113" s="1">
        <f>H113*0.1468+I113*0.6594+G113*0.0675</f>
        <v>-0.186501487281231</v>
      </c>
      <c r="K113" s="1">
        <f>(F113-F112)/(B113-B112)</f>
        <v>0</v>
      </c>
      <c r="L113">
        <f>C113-C112</f>
        <v>0</v>
      </c>
      <c r="M113" s="2">
        <f>IF(ABS(Q113)&gt;50,0,L113)</f>
        <v>0</v>
      </c>
      <c r="N113" s="2">
        <f>N112*0.2779+O112*-0.4152+M113*0.5872</f>
        <v>0.0617044811679417</v>
      </c>
      <c r="O113" s="2">
        <f>N112*0.4152+O112*0.8651+M113*0.1908</f>
        <v>-0.0780820536729352</v>
      </c>
      <c r="P113" s="2">
        <f>N113*0.1468+O113*0.6594+M113*0.0675</f>
        <v>-0.0424290883564796</v>
      </c>
      <c r="Q113" s="2">
        <f>L113-L112</f>
        <v>0</v>
      </c>
    </row>
    <row r="114" spans="1:17">
      <c r="A114" t="s">
        <v>113</v>
      </c>
      <c r="B114">
        <v>45.029</v>
      </c>
      <c r="C114">
        <v>1199</v>
      </c>
      <c r="D114">
        <v>0</v>
      </c>
      <c r="E114" s="1">
        <f>C114/4095*180</f>
        <v>52.7032967032967</v>
      </c>
      <c r="F114" s="1">
        <f>(E114-E113)/(B114-B113)</f>
        <v>0</v>
      </c>
      <c r="G114" s="1">
        <f>IF(ABS(K114)&gt;10000,0,F114)</f>
        <v>0</v>
      </c>
      <c r="H114" s="1">
        <f>H113*0.2779+I113*-0.4152+G114*0.5872</f>
        <v>0.217878435171762</v>
      </c>
      <c r="I114" s="1">
        <f>H113*0.4152+I113*0.8651+G114*0.1908</f>
        <v>-0.184303666160555</v>
      </c>
      <c r="J114" s="1">
        <f>H114*0.1468+I114*0.6594+G114*0.0675</f>
        <v>-0.0895452831830555</v>
      </c>
      <c r="K114" s="1">
        <f>(F114-F113)/(B114-B113)</f>
        <v>0</v>
      </c>
      <c r="L114">
        <f>C114-C113</f>
        <v>0</v>
      </c>
      <c r="M114" s="2">
        <f>IF(ABS(Q114)&gt;50,0,L114)</f>
        <v>0</v>
      </c>
      <c r="N114" s="2">
        <f>N113*0.2779+O113*-0.4152+M114*0.5872</f>
        <v>0.0495673440015737</v>
      </c>
      <c r="O114" s="2">
        <f>N113*0.4152+O113*0.8651+M114*0.1908</f>
        <v>-0.0419290840515268</v>
      </c>
      <c r="P114" s="2">
        <f>N114*0.1468+O114*0.6594+M114*0.0675</f>
        <v>-0.0203715519241458</v>
      </c>
      <c r="Q114" s="2">
        <f>L114-L113</f>
        <v>0</v>
      </c>
    </row>
    <row r="115" spans="1:17">
      <c r="A115" t="s">
        <v>114</v>
      </c>
      <c r="B115">
        <v>45.039</v>
      </c>
      <c r="C115">
        <v>1199</v>
      </c>
      <c r="D115">
        <v>0</v>
      </c>
      <c r="E115" s="1">
        <f>C115/4095*180</f>
        <v>52.7032967032967</v>
      </c>
      <c r="F115" s="1">
        <f>(E115-E114)/(B115-B114)</f>
        <v>0</v>
      </c>
      <c r="G115" s="1">
        <f>IF(ABS(K115)&gt;10000,0,F115)</f>
        <v>0</v>
      </c>
      <c r="H115" s="1">
        <f>H114*0.2779+I114*-0.4152+G115*0.5872</f>
        <v>0.137071299324095</v>
      </c>
      <c r="I115" s="1">
        <f>H114*0.4152+I114*0.8651+G115*0.1908</f>
        <v>-0.0689779753121807</v>
      </c>
      <c r="J115" s="1">
        <f>H115*0.1468+I115*0.6594+G115*0.0675</f>
        <v>-0.0253620101800748</v>
      </c>
      <c r="K115" s="1">
        <f>(F115-F114)/(B115-B114)</f>
        <v>0</v>
      </c>
      <c r="L115">
        <f>C115-C114</f>
        <v>0</v>
      </c>
      <c r="M115" s="2">
        <f>IF(ABS(Q115)&gt;50,0,L115)</f>
        <v>0</v>
      </c>
      <c r="N115" s="2">
        <f>N114*0.2779+O114*-0.4152+M115*0.5872</f>
        <v>0.0311837205962313</v>
      </c>
      <c r="O115" s="2">
        <f>N114*0.4152+O114*0.8651+M115*0.1908</f>
        <v>-0.0156924893835225</v>
      </c>
      <c r="P115" s="2">
        <f>N115*0.1468+O115*0.6594+M115*0.0675</f>
        <v>-0.00576985731596796</v>
      </c>
      <c r="Q115" s="2">
        <f>L115-L114</f>
        <v>0</v>
      </c>
    </row>
    <row r="116" spans="1:17">
      <c r="A116" t="s">
        <v>115</v>
      </c>
      <c r="B116">
        <v>45.049</v>
      </c>
      <c r="C116">
        <v>1199</v>
      </c>
      <c r="D116">
        <v>0</v>
      </c>
      <c r="E116" s="1">
        <f>C116/4095*180</f>
        <v>52.7032967032967</v>
      </c>
      <c r="F116" s="1">
        <f>(E116-E115)/(B116-B115)</f>
        <v>0</v>
      </c>
      <c r="G116" s="1">
        <f>IF(ABS(K116)&gt;10000,0,F116)</f>
        <v>0</v>
      </c>
      <c r="H116" s="1">
        <f>H115*0.2779+I115*-0.4152+G116*0.5872</f>
        <v>0.0667317694317835</v>
      </c>
      <c r="I116" s="1">
        <f>H115*0.4152+I115*0.8651+G116*0.1908</f>
        <v>-0.00276084296320319</v>
      </c>
      <c r="J116" s="1">
        <f>H116*0.1468+I116*0.6594+G116*0.0675</f>
        <v>0.00797572390264964</v>
      </c>
      <c r="K116" s="1">
        <f>(F116-F115)/(B116-B115)</f>
        <v>0</v>
      </c>
      <c r="L116">
        <f>C116-C115</f>
        <v>0</v>
      </c>
      <c r="M116" s="2">
        <f>IF(ABS(Q116)&gt;50,0,L116)</f>
        <v>0</v>
      </c>
      <c r="N116" s="2">
        <f>N115*0.2779+O115*-0.4152+M116*0.5872</f>
        <v>0.0151814775457312</v>
      </c>
      <c r="O116" s="2">
        <f>N115*0.4152+O115*0.8651+M116*0.1908</f>
        <v>-0.000628091774130059</v>
      </c>
      <c r="P116" s="2">
        <f>N116*0.1468+O116*0.6594+M116*0.0675</f>
        <v>0.00181447718785198</v>
      </c>
      <c r="Q116" s="2">
        <f>L116-L115</f>
        <v>0</v>
      </c>
    </row>
    <row r="117" spans="1:17">
      <c r="A117" t="s">
        <v>115</v>
      </c>
      <c r="B117">
        <v>45.059</v>
      </c>
      <c r="C117">
        <v>1199</v>
      </c>
      <c r="D117">
        <v>0</v>
      </c>
      <c r="E117" s="1">
        <f>C117/4095*180</f>
        <v>52.7032967032967</v>
      </c>
      <c r="F117" s="1">
        <f>(E117-E116)/(B117-B116)</f>
        <v>0</v>
      </c>
      <c r="G117" s="1">
        <f>IF(ABS(K117)&gt;10000,0,F117)</f>
        <v>0</v>
      </c>
      <c r="H117" s="1">
        <f>H116*0.2779+I116*-0.4152+G117*0.5872</f>
        <v>0.0196910607234146</v>
      </c>
      <c r="I117" s="1">
        <f>H116*0.4152+I116*0.8651+G117*0.1908</f>
        <v>0.0253186254206094</v>
      </c>
      <c r="J117" s="1">
        <f>H117*0.1468+I117*0.6594+G117*0.0675</f>
        <v>0.0195857493165471</v>
      </c>
      <c r="K117" s="1">
        <f>(F117-F116)/(B117-B116)</f>
        <v>0</v>
      </c>
      <c r="L117">
        <f>C117-C116</f>
        <v>0</v>
      </c>
      <c r="M117" s="2">
        <f>IF(ABS(Q117)&gt;50,0,L117)</f>
        <v>0</v>
      </c>
      <c r="N117" s="2">
        <f>N116*0.2779+O116*-0.4152+M117*0.5872</f>
        <v>0.0044797163145775</v>
      </c>
      <c r="O117" s="2">
        <f>N116*0.4152+O116*0.8651+M117*0.1908</f>
        <v>0.00575998728318768</v>
      </c>
      <c r="P117" s="2">
        <f>N117*0.1468+O117*0.6594+M117*0.0675</f>
        <v>0.00445575796951393</v>
      </c>
      <c r="Q117" s="2">
        <f>L117-L116</f>
        <v>0</v>
      </c>
    </row>
    <row r="118" spans="1:17">
      <c r="A118" t="s">
        <v>116</v>
      </c>
      <c r="B118">
        <v>45.069</v>
      </c>
      <c r="C118">
        <v>1199</v>
      </c>
      <c r="D118">
        <v>0</v>
      </c>
      <c r="E118" s="1">
        <f>C118/4095*180</f>
        <v>52.7032967032967</v>
      </c>
      <c r="F118" s="1">
        <f>(E118-E117)/(B118-B117)</f>
        <v>0</v>
      </c>
      <c r="G118" s="1">
        <f>IF(ABS(K118)&gt;10000,0,F118)</f>
        <v>0</v>
      </c>
      <c r="H118" s="1">
        <f>H117*0.2779+I117*-0.4152+G118*0.5872</f>
        <v>-0.00504014749960012</v>
      </c>
      <c r="I118" s="1">
        <f>H117*0.4152+I117*0.8651+G118*0.1908</f>
        <v>0.030078871263731</v>
      </c>
      <c r="J118" s="1">
        <f>H118*0.1468+I118*0.6594+G118*0.0675</f>
        <v>0.0190941140583629</v>
      </c>
      <c r="K118" s="1">
        <f>(F118-F117)/(B118-B117)</f>
        <v>0</v>
      </c>
      <c r="L118">
        <f>C118-C117</f>
        <v>0</v>
      </c>
      <c r="M118" s="2">
        <f>IF(ABS(Q118)&gt;50,0,L118)</f>
        <v>0</v>
      </c>
      <c r="N118" s="2">
        <f>N117*0.2779+O117*-0.4152+M118*0.5872</f>
        <v>-0.00114663355615844</v>
      </c>
      <c r="O118" s="2">
        <f>N117*0.4152+O117*0.8651+M118*0.1908</f>
        <v>0.00684294321249824</v>
      </c>
      <c r="P118" s="2">
        <f>N118*0.1468+O118*0.6594+M118*0.0675</f>
        <v>0.00434391094827728</v>
      </c>
      <c r="Q118" s="2">
        <f>L118-L117</f>
        <v>0</v>
      </c>
    </row>
    <row r="119" spans="1:17">
      <c r="A119" t="s">
        <v>116</v>
      </c>
      <c r="B119">
        <v>45.079</v>
      </c>
      <c r="C119">
        <v>1199</v>
      </c>
      <c r="D119">
        <v>0</v>
      </c>
      <c r="E119" s="1">
        <f>C119/4095*180</f>
        <v>52.7032967032967</v>
      </c>
      <c r="F119" s="1">
        <f>(E119-E118)/(B119-B118)</f>
        <v>0</v>
      </c>
      <c r="G119" s="1">
        <f>IF(ABS(K119)&gt;10000,0,F119)</f>
        <v>0</v>
      </c>
      <c r="H119" s="1">
        <f>H118*0.2779+I118*-0.4152+G119*0.5872</f>
        <v>-0.01388940433884</v>
      </c>
      <c r="I119" s="1">
        <f>H118*0.4152+I118*0.8651+G119*0.1908</f>
        <v>0.0239285622884197</v>
      </c>
      <c r="J119" s="1">
        <f>H119*0.1468+I119*0.6594+G119*0.0675</f>
        <v>0.0137395294160422</v>
      </c>
      <c r="K119" s="1">
        <f>(F119-F118)/(B119-B118)</f>
        <v>0</v>
      </c>
      <c r="L119">
        <f>C119-C118</f>
        <v>0</v>
      </c>
      <c r="M119" s="2">
        <f>IF(ABS(Q119)&gt;50,0,L119)</f>
        <v>0</v>
      </c>
      <c r="N119" s="2">
        <f>N118*0.2779+O118*-0.4152+M119*0.5872</f>
        <v>-0.0031598394870857</v>
      </c>
      <c r="O119" s="2">
        <f>N118*0.4152+O118*0.8651+M119*0.1908</f>
        <v>0.00544374792061524</v>
      </c>
      <c r="P119" s="2">
        <f>N119*0.1468+O119*0.6594+M119*0.0675</f>
        <v>0.00312574294214951</v>
      </c>
      <c r="Q119" s="2">
        <f>L119-L118</f>
        <v>0</v>
      </c>
    </row>
    <row r="120" spans="1:17">
      <c r="A120" t="s">
        <v>117</v>
      </c>
      <c r="B120">
        <v>45.089</v>
      </c>
      <c r="C120">
        <v>1199</v>
      </c>
      <c r="D120">
        <v>0</v>
      </c>
      <c r="E120" s="1">
        <f>C120/4095*180</f>
        <v>52.7032967032967</v>
      </c>
      <c r="F120" s="1">
        <f>(E120-E119)/(B120-B119)</f>
        <v>0</v>
      </c>
      <c r="G120" s="1">
        <f>IF(ABS(K120)&gt;10000,0,F120)</f>
        <v>0</v>
      </c>
      <c r="H120" s="1">
        <f>H119*0.2779+I119*-0.4152+G120*0.5872</f>
        <v>-0.0137950045279155</v>
      </c>
      <c r="I120" s="1">
        <f>H119*0.4152+I119*0.8651+G120*0.1908</f>
        <v>0.0149337185542255</v>
      </c>
      <c r="J120" s="1">
        <f>H120*0.1468+I120*0.6594+G120*0.0675</f>
        <v>0.00782218734995831</v>
      </c>
      <c r="K120" s="1">
        <f>(F120-F119)/(B120-B119)</f>
        <v>0</v>
      </c>
      <c r="L120">
        <f>C120-C119</f>
        <v>0</v>
      </c>
      <c r="M120" s="2">
        <f>IF(ABS(Q120)&gt;50,0,L120)</f>
        <v>0</v>
      </c>
      <c r="N120" s="2">
        <f>N119*0.2779+O119*-0.4152+M120*0.5872</f>
        <v>-0.00313836353010056</v>
      </c>
      <c r="O120" s="2">
        <f>N119*0.4152+O119*0.8651+M120*0.1908</f>
        <v>0.00339742097108626</v>
      </c>
      <c r="P120" s="2">
        <f>N120*0.1468+O120*0.6594+M120*0.0675</f>
        <v>0.00177954762211552</v>
      </c>
      <c r="Q120" s="2">
        <f>L120-L119</f>
        <v>0</v>
      </c>
    </row>
    <row r="121" spans="1:17">
      <c r="A121" t="s">
        <v>118</v>
      </c>
      <c r="B121">
        <v>45.099</v>
      </c>
      <c r="C121">
        <v>1198</v>
      </c>
      <c r="D121">
        <v>0</v>
      </c>
      <c r="E121" s="1">
        <f>C121/4095*180</f>
        <v>52.6593406593407</v>
      </c>
      <c r="F121" s="1">
        <f>(E121-E120)/(B121-B120)</f>
        <v>-4.39560439560525</v>
      </c>
      <c r="G121" s="1">
        <f>IF(ABS(K121)&gt;10000,0,F121)</f>
        <v>-4.39560439560525</v>
      </c>
      <c r="H121" s="1">
        <f>H120*0.2779+I120*-0.4152+G121*0.5872</f>
        <v>-2.59113301280143</v>
      </c>
      <c r="I121" s="1">
        <f>H120*0.4152+I120*0.8651+G121*0.1908</f>
        <v>-0.831489844640213</v>
      </c>
      <c r="J121" s="1">
        <f>H121*0.1468+I121*0.6594+G121*0.0675</f>
        <v>-1.22536602653836</v>
      </c>
      <c r="K121" s="1">
        <f>(F121-F120)/(B121-B120)</f>
        <v>-439.560439560613</v>
      </c>
      <c r="L121">
        <f>C121-C120</f>
        <v>-1</v>
      </c>
      <c r="M121" s="2">
        <f>IF(ABS(Q121)&gt;50,0,L121)</f>
        <v>-1</v>
      </c>
      <c r="N121" s="2">
        <f>N120*0.2779+O120*-0.4152+M121*0.5872</f>
        <v>-0.58948276041221</v>
      </c>
      <c r="O121" s="2">
        <f>N120*0.4152+O120*0.8651+M121*0.1908</f>
        <v>-0.189163939655611</v>
      </c>
      <c r="P121" s="2">
        <f>N121*0.1468+O121*0.6594+M121*0.0675</f>
        <v>-0.278770771037422</v>
      </c>
      <c r="Q121" s="2">
        <f>L121-L120</f>
        <v>-1</v>
      </c>
    </row>
    <row r="122" spans="1:17">
      <c r="A122" t="s">
        <v>119</v>
      </c>
      <c r="B122">
        <v>45.109</v>
      </c>
      <c r="C122">
        <v>1199</v>
      </c>
      <c r="D122">
        <v>0</v>
      </c>
      <c r="E122" s="1">
        <f>C122/4095*180</f>
        <v>52.7032967032967</v>
      </c>
      <c r="F122" s="1">
        <f>(E122-E121)/(B122-B121)</f>
        <v>4.39560439560213</v>
      </c>
      <c r="G122" s="1">
        <f>IF(ABS(K122)&gt;10000,0,F122)</f>
        <v>4.39560439560213</v>
      </c>
      <c r="H122" s="1">
        <f>H121*0.2779+I121*-0.4152+G122*0.5872</f>
        <v>2.20625762033467</v>
      </c>
      <c r="I122" s="1">
        <f>H121*0.4152+I121*0.8651+G122*0.1908</f>
        <v>-0.956478972832514</v>
      </c>
      <c r="J122" s="1">
        <f>H122*0.1468+I122*0.6594+G122*0.0675</f>
        <v>-0.0101203193174863</v>
      </c>
      <c r="K122" s="1">
        <f>(F122-F121)/(B122-B121)</f>
        <v>879.120879120289</v>
      </c>
      <c r="L122">
        <f>C122-C121</f>
        <v>1</v>
      </c>
      <c r="M122" s="2">
        <f>IF(ABS(Q122)&gt;50,0,L122)</f>
        <v>1</v>
      </c>
      <c r="N122" s="2">
        <f>N121*0.2779+O121*-0.4152+M122*0.5872</f>
        <v>0.501923608626457</v>
      </c>
      <c r="O122" s="2">
        <f>N121*0.4152+O121*0.8651+M122*0.1908</f>
        <v>-0.217598966319219</v>
      </c>
      <c r="P122" s="2">
        <f>N122*0.1468+O122*0.6594+M122*0.0675</f>
        <v>-0.00230237264452897</v>
      </c>
      <c r="Q122" s="2">
        <f>L122-L121</f>
        <v>2</v>
      </c>
    </row>
    <row r="123" spans="1:17">
      <c r="A123" t="s">
        <v>120</v>
      </c>
      <c r="B123">
        <v>45.119</v>
      </c>
      <c r="C123">
        <v>1199</v>
      </c>
      <c r="D123">
        <v>0</v>
      </c>
      <c r="E123" s="1">
        <f>C123/4095*180</f>
        <v>52.7032967032967</v>
      </c>
      <c r="F123" s="1">
        <f>(E123-E122)/(B123-B122)</f>
        <v>0</v>
      </c>
      <c r="G123" s="1">
        <f>IF(ABS(K123)&gt;10000,0,F123)</f>
        <v>0</v>
      </c>
      <c r="H123" s="1">
        <f>H122*0.2779+I122*-0.4152+G123*0.5872</f>
        <v>1.01024906221106</v>
      </c>
      <c r="I123" s="1">
        <f>H122*0.4152+I122*0.8651+G123*0.1908</f>
        <v>0.0885882045655474</v>
      </c>
      <c r="J123" s="1">
        <f>H123*0.1468+I123*0.6594+G123*0.0675</f>
        <v>0.206719624423106</v>
      </c>
      <c r="K123" s="1">
        <f>(F123-F122)/(B123-B122)</f>
        <v>-439.560439560301</v>
      </c>
      <c r="L123">
        <f>C123-C122</f>
        <v>0</v>
      </c>
      <c r="M123" s="2">
        <f>IF(ABS(Q123)&gt;50,0,L123)</f>
        <v>0</v>
      </c>
      <c r="N123" s="2">
        <f>N122*0.2779+O122*-0.4152+M123*0.5872</f>
        <v>0.229831661653032</v>
      </c>
      <c r="O123" s="2">
        <f>N122*0.4152+O122*0.8651+M123*0.1908</f>
        <v>0.0201538165389487</v>
      </c>
      <c r="P123" s="2">
        <f>N123*0.1468+O123*0.6594+M123*0.0675</f>
        <v>0.0470287145564478</v>
      </c>
      <c r="Q123" s="2">
        <f>L123-L122</f>
        <v>-1</v>
      </c>
    </row>
    <row r="124" spans="1:17">
      <c r="A124" t="s">
        <v>121</v>
      </c>
      <c r="B124">
        <v>45.129</v>
      </c>
      <c r="C124">
        <v>1199</v>
      </c>
      <c r="D124">
        <v>0</v>
      </c>
      <c r="E124" s="1">
        <f>C124/4095*180</f>
        <v>52.7032967032967</v>
      </c>
      <c r="F124" s="1">
        <f>(E124-E123)/(B124-B123)</f>
        <v>0</v>
      </c>
      <c r="G124" s="1">
        <f>IF(ABS(K124)&gt;10000,0,F124)</f>
        <v>0</v>
      </c>
      <c r="H124" s="1">
        <f>H123*0.2779+I123*-0.4152+G124*0.5872</f>
        <v>0.24396639185284</v>
      </c>
      <c r="I124" s="1">
        <f>H123*0.4152+I123*0.8651+G124*0.1908</f>
        <v>0.496093066399689</v>
      </c>
      <c r="J124" s="1">
        <f>H124*0.1468+I124*0.6594+G124*0.0675</f>
        <v>0.362938034307952</v>
      </c>
      <c r="K124" s="1">
        <f>(F124-F123)/(B124-B123)</f>
        <v>0</v>
      </c>
      <c r="L124">
        <f>C124-C123</f>
        <v>0</v>
      </c>
      <c r="M124" s="2">
        <f>IF(ABS(Q124)&gt;50,0,L124)</f>
        <v>0</v>
      </c>
      <c r="N124" s="2">
        <f>N123*0.2779+O123*-0.4152+M124*0.5872</f>
        <v>0.0555023541464061</v>
      </c>
      <c r="O124" s="2">
        <f>N123*0.4152+O123*0.8651+M124*0.1908</f>
        <v>0.112861172606183</v>
      </c>
      <c r="P124" s="2">
        <f>N124*0.1468+O124*0.6594+M124*0.0675</f>
        <v>0.0825684028052097</v>
      </c>
      <c r="Q124" s="2">
        <f>L124-L123</f>
        <v>0</v>
      </c>
    </row>
    <row r="125" spans="1:17">
      <c r="A125" t="s">
        <v>122</v>
      </c>
      <c r="B125">
        <v>45.139</v>
      </c>
      <c r="C125">
        <v>1199</v>
      </c>
      <c r="D125">
        <v>0</v>
      </c>
      <c r="E125" s="1">
        <f>C125/4095*180</f>
        <v>52.7032967032967</v>
      </c>
      <c r="F125" s="1">
        <f>(E125-E124)/(B125-B124)</f>
        <v>0</v>
      </c>
      <c r="G125" s="1">
        <f>IF(ABS(K125)&gt;10000,0,F125)</f>
        <v>0</v>
      </c>
      <c r="H125" s="1">
        <f>H124*0.2779+I124*-0.4152+G125*0.5872</f>
        <v>-0.138179580873247</v>
      </c>
      <c r="I125" s="1">
        <f>H124*0.4152+I124*0.8651+G125*0.1908</f>
        <v>0.53046495763967</v>
      </c>
      <c r="J125" s="1">
        <f>H125*0.1468+I125*0.6594+G125*0.0675</f>
        <v>0.329503830595406</v>
      </c>
      <c r="K125" s="1">
        <f>(F125-F124)/(B125-B124)</f>
        <v>0</v>
      </c>
      <c r="L125">
        <f>C125-C124</f>
        <v>0</v>
      </c>
      <c r="M125" s="2">
        <f>IF(ABS(Q125)&gt;50,0,L125)</f>
        <v>0</v>
      </c>
      <c r="N125" s="2">
        <f>N124*0.2779+O124*-0.4152+M125*0.5872</f>
        <v>-0.0314358546488011</v>
      </c>
      <c r="O125" s="2">
        <f>N124*0.4152+O124*0.8651+M125*0.1908</f>
        <v>0.120680777863197</v>
      </c>
      <c r="P125" s="2">
        <f>N125*0.1468+O125*0.6594+M125*0.0675</f>
        <v>0.0749621214605481</v>
      </c>
      <c r="Q125" s="2">
        <f>L125-L124</f>
        <v>0</v>
      </c>
    </row>
    <row r="126" spans="1:17">
      <c r="A126" t="s">
        <v>123</v>
      </c>
      <c r="B126">
        <v>45.149</v>
      </c>
      <c r="C126">
        <v>1199</v>
      </c>
      <c r="D126">
        <v>0</v>
      </c>
      <c r="E126" s="1">
        <f>C126/4095*180</f>
        <v>52.7032967032967</v>
      </c>
      <c r="F126" s="1">
        <f>(E126-E125)/(B126-B125)</f>
        <v>0</v>
      </c>
      <c r="G126" s="1">
        <f>IF(ABS(K126)&gt;10000,0,F126)</f>
        <v>0</v>
      </c>
      <c r="H126" s="1">
        <f>H125*0.2779+I125*-0.4152+G126*0.5872</f>
        <v>-0.258649155936666</v>
      </c>
      <c r="I126" s="1">
        <f>H125*0.4152+I125*0.8651+G126*0.1908</f>
        <v>0.401533072875507</v>
      </c>
      <c r="J126" s="1">
        <f>H126*0.1468+I126*0.6594+G126*0.0675</f>
        <v>0.226801212162606</v>
      </c>
      <c r="K126" s="1">
        <f>(F126-F125)/(B126-B125)</f>
        <v>0</v>
      </c>
      <c r="L126">
        <f>C126-C125</f>
        <v>0</v>
      </c>
      <c r="M126" s="2">
        <f>IF(ABS(Q126)&gt;50,0,L126)</f>
        <v>0</v>
      </c>
      <c r="N126" s="2">
        <f>N125*0.2779+O125*-0.4152+M126*0.5872</f>
        <v>-0.0588426829757012</v>
      </c>
      <c r="O126" s="2">
        <f>N125*0.4152+O125*0.8651+M126*0.1908</f>
        <v>0.0913487740792695</v>
      </c>
      <c r="P126" s="2">
        <f>N126*0.1468+O126*0.6594+M126*0.0675</f>
        <v>0.0515972757670374</v>
      </c>
      <c r="Q126" s="2">
        <f>L126-L125</f>
        <v>0</v>
      </c>
    </row>
    <row r="127" spans="1:17">
      <c r="A127" t="s">
        <v>124</v>
      </c>
      <c r="B127">
        <v>45.159</v>
      </c>
      <c r="C127">
        <v>1199</v>
      </c>
      <c r="D127">
        <v>0</v>
      </c>
      <c r="E127" s="1">
        <f>C127/4095*180</f>
        <v>52.7032967032967</v>
      </c>
      <c r="F127" s="1">
        <f>(E127-E126)/(B127-B126)</f>
        <v>0</v>
      </c>
      <c r="G127" s="1">
        <f>IF(ABS(K127)&gt;10000,0,F127)</f>
        <v>0</v>
      </c>
      <c r="H127" s="1">
        <f>H126*0.2779+I126*-0.4152+G127*0.5872</f>
        <v>-0.23859513229271</v>
      </c>
      <c r="I127" s="1">
        <f>H126*0.4152+I126*0.8651+G127*0.1908</f>
        <v>0.239975131799697</v>
      </c>
      <c r="J127" s="1">
        <f>H127*0.1468+I127*0.6594+G127*0.0675</f>
        <v>0.12321383648815</v>
      </c>
      <c r="K127" s="1">
        <f>(F127-F126)/(B127-B126)</f>
        <v>0</v>
      </c>
      <c r="L127">
        <f>C127-C126</f>
        <v>0</v>
      </c>
      <c r="M127" s="2">
        <f>IF(ABS(Q127)&gt;50,0,L127)</f>
        <v>0</v>
      </c>
      <c r="N127" s="2">
        <f>N126*0.2779+O126*-0.4152+M127*0.5872</f>
        <v>-0.0542803925966601</v>
      </c>
      <c r="O127" s="2">
        <f>N126*0.4152+O126*0.8651+M127*0.1908</f>
        <v>0.0545943424844649</v>
      </c>
      <c r="P127" s="2">
        <f>N127*0.1468+O127*0.6594+M127*0.0675</f>
        <v>0.0280311478010665</v>
      </c>
      <c r="Q127" s="2">
        <f>L127-L126</f>
        <v>0</v>
      </c>
    </row>
    <row r="128" spans="1:17">
      <c r="A128" t="s">
        <v>125</v>
      </c>
      <c r="B128">
        <v>45.169</v>
      </c>
      <c r="C128">
        <v>1199</v>
      </c>
      <c r="D128">
        <v>0</v>
      </c>
      <c r="E128" s="1">
        <f>C128/4095*180</f>
        <v>52.7032967032967</v>
      </c>
      <c r="F128" s="1">
        <f>(E128-E127)/(B128-B127)</f>
        <v>0</v>
      </c>
      <c r="G128" s="1">
        <f>IF(ABS(K128)&gt;10000,0,F128)</f>
        <v>0</v>
      </c>
      <c r="H128" s="1">
        <f>H127*0.2779+I127*-0.4152+G128*0.5872</f>
        <v>-0.165943261987378</v>
      </c>
      <c r="I128" s="1">
        <f>H127*0.4152+I127*0.8651+G128*0.1908</f>
        <v>0.108537787591985</v>
      </c>
      <c r="J128" s="1">
        <f>H128*0.1468+I128*0.6594+G128*0.0675</f>
        <v>0.0472093462784075</v>
      </c>
      <c r="K128" s="1">
        <f>(F128-F127)/(B128-B127)</f>
        <v>0</v>
      </c>
      <c r="L128">
        <f>C128-C127</f>
        <v>0</v>
      </c>
      <c r="M128" s="2">
        <f>IF(ABS(Q128)&gt;50,0,L128)</f>
        <v>0</v>
      </c>
      <c r="N128" s="2">
        <f>N127*0.2779+O127*-0.4152+M128*0.5872</f>
        <v>-0.0377520921021617</v>
      </c>
      <c r="O128" s="2">
        <f>N127*0.4152+O127*0.8651+M128*0.1908</f>
        <v>0.0246923466771773</v>
      </c>
      <c r="P128" s="2">
        <f>N128*0.1468+O128*0.6594+M128*0.0675</f>
        <v>0.0107401262783334</v>
      </c>
      <c r="Q128" s="2">
        <f>L128-L127</f>
        <v>0</v>
      </c>
    </row>
    <row r="129" spans="1:17">
      <c r="A129" t="s">
        <v>126</v>
      </c>
      <c r="B129">
        <v>45.179</v>
      </c>
      <c r="C129">
        <v>1199</v>
      </c>
      <c r="D129">
        <v>0</v>
      </c>
      <c r="E129" s="1">
        <f>C129/4095*180</f>
        <v>52.7032967032967</v>
      </c>
      <c r="F129" s="1">
        <f>(E129-E128)/(B129-B128)</f>
        <v>0</v>
      </c>
      <c r="G129" s="1">
        <f>IF(ABS(K129)&gt;10000,0,F129)</f>
        <v>0</v>
      </c>
      <c r="H129" s="1">
        <f>H128*0.2779+I128*-0.4152+G129*0.5872</f>
        <v>-0.0911805219144844</v>
      </c>
      <c r="I129" s="1">
        <f>H128*0.4152+I128*0.8651+G129*0.1908</f>
        <v>0.0249963976686664</v>
      </c>
      <c r="J129" s="1">
        <f>H129*0.1468+I129*0.6594+G129*0.0675</f>
        <v>0.00309732400567233</v>
      </c>
      <c r="K129" s="1">
        <f>(F129-F128)/(B129-B128)</f>
        <v>0</v>
      </c>
      <c r="L129">
        <f>C129-C128</f>
        <v>0</v>
      </c>
      <c r="M129" s="2">
        <f>IF(ABS(Q129)&gt;50,0,L129)</f>
        <v>0</v>
      </c>
      <c r="N129" s="2">
        <f>N128*0.2779+O128*-0.4152+M129*0.5872</f>
        <v>-0.0207435687355547</v>
      </c>
      <c r="O129" s="2">
        <f>N128*0.4152+O128*0.8651+M129*0.1908</f>
        <v>0.00568668046960858</v>
      </c>
      <c r="P129" s="2">
        <f>N129*0.1468+O129*0.6594+M129*0.0675</f>
        <v>0.000704641211280458</v>
      </c>
      <c r="Q129" s="2">
        <f>L129-L128</f>
        <v>0</v>
      </c>
    </row>
    <row r="130" spans="1:17">
      <c r="A130" t="s">
        <v>127</v>
      </c>
      <c r="B130">
        <v>45.189</v>
      </c>
      <c r="C130">
        <v>1199</v>
      </c>
      <c r="D130">
        <v>0</v>
      </c>
      <c r="E130" s="1">
        <f>C130/4095*180</f>
        <v>52.7032967032967</v>
      </c>
      <c r="F130" s="1">
        <f>(E130-E129)/(B130-B129)</f>
        <v>0</v>
      </c>
      <c r="G130" s="1">
        <f>IF(ABS(K130)&gt;10000,0,F130)</f>
        <v>0</v>
      </c>
      <c r="H130" s="1">
        <f>H129*0.2779+I129*-0.4152+G130*0.5872</f>
        <v>-0.0357175713520655</v>
      </c>
      <c r="I130" s="1">
        <f>H129*0.4152+I129*0.8651+G130*0.1908</f>
        <v>-0.0162337690757306</v>
      </c>
      <c r="J130" s="1">
        <f>H130*0.1468+I130*0.6594+G130*0.0675</f>
        <v>-0.01594788680302</v>
      </c>
      <c r="K130" s="1">
        <f>(F130-F129)/(B130-B129)</f>
        <v>0</v>
      </c>
      <c r="L130">
        <f>C130-C129</f>
        <v>0</v>
      </c>
      <c r="M130" s="2">
        <f>IF(ABS(Q130)&gt;50,0,L130)</f>
        <v>0</v>
      </c>
      <c r="N130" s="2">
        <f>N129*0.2779+O129*-0.4152+M130*0.5872</f>
        <v>-0.00812574748259215</v>
      </c>
      <c r="O130" s="2">
        <f>N129*0.4152+O129*0.8651+M130*0.1908</f>
        <v>-0.00369318246474395</v>
      </c>
      <c r="P130" s="2">
        <f>N130*0.1468+O130*0.6594+M130*0.0675</f>
        <v>-0.00362814424769669</v>
      </c>
      <c r="Q130" s="2">
        <f>L130-L129</f>
        <v>0</v>
      </c>
    </row>
    <row r="131" spans="1:17">
      <c r="A131" t="s">
        <v>128</v>
      </c>
      <c r="B131">
        <v>45.199</v>
      </c>
      <c r="C131">
        <v>1199</v>
      </c>
      <c r="D131">
        <v>0</v>
      </c>
      <c r="E131" s="1">
        <f>C131/4095*180</f>
        <v>52.7032967032967</v>
      </c>
      <c r="F131" s="1">
        <f>(E131-E130)/(B131-B130)</f>
        <v>0</v>
      </c>
      <c r="G131" s="1">
        <f>IF(ABS(K131)&gt;10000,0,F131)</f>
        <v>0</v>
      </c>
      <c r="H131" s="1">
        <f>H130*0.2779+I130*-0.4152+G131*0.5872</f>
        <v>-0.00318565215849566</v>
      </c>
      <c r="I131" s="1">
        <f>H130*0.4152+I130*0.8651+G131*0.1908</f>
        <v>-0.0288737692527921</v>
      </c>
      <c r="J131" s="1">
        <f>H131*0.1468+I131*0.6594+G131*0.0675</f>
        <v>-0.0195070171821583</v>
      </c>
      <c r="K131" s="1">
        <f>(F131-F130)/(B131-B130)</f>
        <v>0</v>
      </c>
      <c r="L131">
        <f>C131-C130</f>
        <v>0</v>
      </c>
      <c r="M131" s="2">
        <f>IF(ABS(Q131)&gt;50,0,L131)</f>
        <v>0</v>
      </c>
      <c r="N131" s="2">
        <f>N130*0.2779+O130*-0.4152+M131*0.5872</f>
        <v>-0.000724735866050668</v>
      </c>
      <c r="O131" s="2">
        <f>N130*0.4152+O130*0.8651+M131*0.1908</f>
        <v>-0.00656878250502225</v>
      </c>
      <c r="P131" s="2">
        <f>N131*0.1468+O131*0.6594+M131*0.0675</f>
        <v>-0.00443784640894791</v>
      </c>
      <c r="Q131" s="2">
        <f>L131-L130</f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Y12" sqref="Y12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131"/>
  <sheetViews>
    <sheetView topLeftCell="A2" workbookViewId="0">
      <selection activeCell="B2" sqref="A2:D131"/>
    </sheetView>
  </sheetViews>
  <sheetFormatPr defaultColWidth="9" defaultRowHeight="14.25" outlineLevelCol="3"/>
  <sheetData>
    <row r="2" spans="1:4">
      <c r="A2" t="s">
        <v>13</v>
      </c>
      <c r="B2">
        <v>43.909</v>
      </c>
      <c r="C2">
        <v>1000</v>
      </c>
      <c r="D2">
        <v>0</v>
      </c>
    </row>
    <row r="3" spans="1:4">
      <c r="A3" t="s">
        <v>14</v>
      </c>
      <c r="B3">
        <v>43.919</v>
      </c>
      <c r="C3">
        <v>1000</v>
      </c>
      <c r="D3">
        <v>0</v>
      </c>
    </row>
    <row r="4" spans="1:4">
      <c r="A4" t="s">
        <v>15</v>
      </c>
      <c r="B4">
        <v>43.929</v>
      </c>
      <c r="C4">
        <v>1000</v>
      </c>
      <c r="D4">
        <v>0</v>
      </c>
    </row>
    <row r="5" spans="1:4">
      <c r="A5" t="s">
        <v>16</v>
      </c>
      <c r="B5">
        <v>43.939</v>
      </c>
      <c r="C5">
        <v>999</v>
      </c>
      <c r="D5">
        <v>0</v>
      </c>
    </row>
    <row r="6" spans="1:4">
      <c r="A6" t="s">
        <v>17</v>
      </c>
      <c r="B6">
        <v>43.949</v>
      </c>
      <c r="C6">
        <v>1000</v>
      </c>
      <c r="D6">
        <v>0</v>
      </c>
    </row>
    <row r="7" spans="1:4">
      <c r="A7" t="s">
        <v>18</v>
      </c>
      <c r="B7">
        <v>43.959</v>
      </c>
      <c r="C7">
        <v>999</v>
      </c>
      <c r="D7">
        <v>0</v>
      </c>
    </row>
    <row r="8" spans="1:4">
      <c r="A8" t="s">
        <v>19</v>
      </c>
      <c r="B8">
        <v>43.969</v>
      </c>
      <c r="C8">
        <v>1000</v>
      </c>
      <c r="D8">
        <v>0</v>
      </c>
    </row>
    <row r="9" spans="1:4">
      <c r="A9" t="s">
        <v>20</v>
      </c>
      <c r="B9">
        <v>43.979</v>
      </c>
      <c r="C9">
        <v>1029</v>
      </c>
      <c r="D9">
        <v>727</v>
      </c>
    </row>
    <row r="10" spans="1:4">
      <c r="A10" t="s">
        <v>21</v>
      </c>
      <c r="B10">
        <v>43.989</v>
      </c>
      <c r="C10">
        <v>1017</v>
      </c>
      <c r="D10">
        <v>584</v>
      </c>
    </row>
    <row r="11" spans="1:4">
      <c r="A11" t="s">
        <v>22</v>
      </c>
      <c r="B11">
        <v>43.999</v>
      </c>
      <c r="C11">
        <v>1027</v>
      </c>
      <c r="D11">
        <v>634</v>
      </c>
    </row>
    <row r="12" spans="1:4">
      <c r="A12" t="s">
        <v>23</v>
      </c>
      <c r="B12">
        <v>44.009</v>
      </c>
      <c r="C12">
        <v>1042</v>
      </c>
      <c r="D12">
        <v>565</v>
      </c>
    </row>
    <row r="13" spans="1:4">
      <c r="A13" t="s">
        <v>24</v>
      </c>
      <c r="B13">
        <v>44.019</v>
      </c>
      <c r="C13">
        <v>1063</v>
      </c>
      <c r="D13">
        <v>501</v>
      </c>
    </row>
    <row r="14" spans="1:4">
      <c r="A14" t="s">
        <v>25</v>
      </c>
      <c r="B14">
        <v>44.029</v>
      </c>
      <c r="C14">
        <v>1082</v>
      </c>
      <c r="D14">
        <v>425</v>
      </c>
    </row>
    <row r="15" spans="1:4">
      <c r="A15" t="s">
        <v>26</v>
      </c>
      <c r="B15">
        <v>44.039</v>
      </c>
      <c r="C15">
        <v>1106</v>
      </c>
      <c r="D15">
        <v>337</v>
      </c>
    </row>
    <row r="16" spans="1:4">
      <c r="A16" t="s">
        <v>27</v>
      </c>
      <c r="B16">
        <v>44.049</v>
      </c>
      <c r="C16">
        <v>1124</v>
      </c>
      <c r="D16">
        <v>266</v>
      </c>
    </row>
    <row r="17" spans="1:4">
      <c r="A17" t="s">
        <v>27</v>
      </c>
      <c r="B17">
        <v>44.059</v>
      </c>
      <c r="C17">
        <v>1147</v>
      </c>
      <c r="D17">
        <v>-291</v>
      </c>
    </row>
    <row r="18" spans="1:4">
      <c r="A18" t="s">
        <v>28</v>
      </c>
      <c r="B18">
        <v>44.069</v>
      </c>
      <c r="C18">
        <v>1161</v>
      </c>
      <c r="D18">
        <v>-324</v>
      </c>
    </row>
    <row r="19" spans="1:4">
      <c r="A19" t="s">
        <v>29</v>
      </c>
      <c r="B19">
        <v>44.079</v>
      </c>
      <c r="C19">
        <v>1170</v>
      </c>
      <c r="D19">
        <v>-353</v>
      </c>
    </row>
    <row r="20" spans="1:4">
      <c r="A20" t="s">
        <v>30</v>
      </c>
      <c r="B20">
        <v>44.089</v>
      </c>
      <c r="C20">
        <v>1169</v>
      </c>
      <c r="D20">
        <v>-310</v>
      </c>
    </row>
    <row r="21" spans="1:4">
      <c r="A21" t="s">
        <v>31</v>
      </c>
      <c r="B21">
        <v>44.099</v>
      </c>
      <c r="C21">
        <v>1168</v>
      </c>
      <c r="D21">
        <v>-250</v>
      </c>
    </row>
    <row r="22" spans="1:4">
      <c r="A22" t="s">
        <v>32</v>
      </c>
      <c r="B22">
        <v>44.109</v>
      </c>
      <c r="C22">
        <v>1168</v>
      </c>
      <c r="D22">
        <v>288</v>
      </c>
    </row>
    <row r="23" spans="1:4">
      <c r="A23" t="s">
        <v>33</v>
      </c>
      <c r="B23">
        <v>44.119</v>
      </c>
      <c r="C23">
        <v>1168</v>
      </c>
      <c r="D23">
        <v>316</v>
      </c>
    </row>
    <row r="24" spans="1:4">
      <c r="A24" t="s">
        <v>34</v>
      </c>
      <c r="B24">
        <v>44.129</v>
      </c>
      <c r="C24">
        <v>1170</v>
      </c>
      <c r="D24">
        <v>323</v>
      </c>
    </row>
    <row r="25" spans="1:4">
      <c r="A25" t="s">
        <v>35</v>
      </c>
      <c r="B25">
        <v>44.139</v>
      </c>
      <c r="C25">
        <v>1172</v>
      </c>
      <c r="D25">
        <v>318</v>
      </c>
    </row>
    <row r="26" spans="1:4">
      <c r="A26" t="s">
        <v>36</v>
      </c>
      <c r="B26">
        <v>44.149</v>
      </c>
      <c r="C26">
        <v>1176</v>
      </c>
      <c r="D26">
        <v>301</v>
      </c>
    </row>
    <row r="27" spans="1:4">
      <c r="A27" t="s">
        <v>37</v>
      </c>
      <c r="B27">
        <v>44.159</v>
      </c>
      <c r="C27">
        <v>1180</v>
      </c>
      <c r="D27">
        <v>283</v>
      </c>
    </row>
    <row r="28" spans="1:4">
      <c r="A28" t="s">
        <v>38</v>
      </c>
      <c r="B28">
        <v>44.169</v>
      </c>
      <c r="C28">
        <v>1183</v>
      </c>
      <c r="D28">
        <v>276</v>
      </c>
    </row>
    <row r="29" spans="1:4">
      <c r="A29" t="s">
        <v>39</v>
      </c>
      <c r="B29">
        <v>44.179</v>
      </c>
      <c r="C29">
        <v>1187</v>
      </c>
      <c r="D29">
        <v>259</v>
      </c>
    </row>
    <row r="30" spans="1:4">
      <c r="A30" t="s">
        <v>40</v>
      </c>
      <c r="B30">
        <v>44.189</v>
      </c>
      <c r="C30">
        <v>1190</v>
      </c>
      <c r="D30">
        <v>-262</v>
      </c>
    </row>
    <row r="31" spans="1:4">
      <c r="A31" t="s">
        <v>41</v>
      </c>
      <c r="B31">
        <v>44.199</v>
      </c>
      <c r="C31">
        <v>1191</v>
      </c>
      <c r="D31">
        <v>-256</v>
      </c>
    </row>
    <row r="32" spans="1:4">
      <c r="A32" t="s">
        <v>42</v>
      </c>
      <c r="B32">
        <v>44.209</v>
      </c>
      <c r="C32">
        <v>1191</v>
      </c>
      <c r="D32">
        <v>254</v>
      </c>
    </row>
    <row r="33" spans="1:4">
      <c r="A33" t="s">
        <v>42</v>
      </c>
      <c r="B33">
        <v>44.219</v>
      </c>
      <c r="C33">
        <v>1191</v>
      </c>
      <c r="D33">
        <v>252</v>
      </c>
    </row>
    <row r="34" spans="1:4">
      <c r="A34" t="s">
        <v>43</v>
      </c>
      <c r="B34">
        <v>44.229</v>
      </c>
      <c r="C34">
        <v>1191</v>
      </c>
      <c r="D34">
        <v>261</v>
      </c>
    </row>
    <row r="35" spans="1:4">
      <c r="A35" t="s">
        <v>43</v>
      </c>
      <c r="B35">
        <v>44.239</v>
      </c>
      <c r="C35">
        <v>1191</v>
      </c>
      <c r="D35">
        <v>261</v>
      </c>
    </row>
    <row r="36" spans="1:4">
      <c r="A36" t="s">
        <v>44</v>
      </c>
      <c r="B36">
        <v>44.249</v>
      </c>
      <c r="C36">
        <v>1192</v>
      </c>
      <c r="D36">
        <v>271</v>
      </c>
    </row>
    <row r="37" spans="1:4">
      <c r="A37" t="s">
        <v>45</v>
      </c>
      <c r="B37">
        <v>44.259</v>
      </c>
      <c r="C37">
        <v>1192</v>
      </c>
      <c r="D37">
        <v>269</v>
      </c>
    </row>
    <row r="38" spans="1:4">
      <c r="A38" t="s">
        <v>46</v>
      </c>
      <c r="B38">
        <v>44.269</v>
      </c>
      <c r="C38">
        <v>1192</v>
      </c>
      <c r="D38">
        <v>271</v>
      </c>
    </row>
    <row r="39" spans="1:4">
      <c r="A39" t="s">
        <v>46</v>
      </c>
      <c r="B39">
        <v>44.279</v>
      </c>
      <c r="C39">
        <v>1193</v>
      </c>
      <c r="D39">
        <v>269</v>
      </c>
    </row>
    <row r="40" spans="1:4">
      <c r="A40" t="s">
        <v>47</v>
      </c>
      <c r="B40">
        <v>44.289</v>
      </c>
      <c r="C40">
        <v>1193</v>
      </c>
      <c r="D40">
        <v>266</v>
      </c>
    </row>
    <row r="41" spans="1:4">
      <c r="A41" t="s">
        <v>47</v>
      </c>
      <c r="B41">
        <v>44.299</v>
      </c>
      <c r="C41">
        <v>1194</v>
      </c>
      <c r="D41">
        <v>266</v>
      </c>
    </row>
    <row r="42" spans="1:4">
      <c r="A42" t="s">
        <v>48</v>
      </c>
      <c r="B42">
        <v>44.309</v>
      </c>
      <c r="C42">
        <v>1196</v>
      </c>
      <c r="D42">
        <v>-251</v>
      </c>
    </row>
    <row r="43" spans="1:4">
      <c r="A43" t="s">
        <v>49</v>
      </c>
      <c r="B43">
        <v>44.319</v>
      </c>
      <c r="C43">
        <v>1195</v>
      </c>
      <c r="D43">
        <v>-251</v>
      </c>
    </row>
    <row r="44" spans="1:4">
      <c r="A44" t="s">
        <v>50</v>
      </c>
      <c r="B44">
        <v>44.329</v>
      </c>
      <c r="C44">
        <v>1196</v>
      </c>
      <c r="D44">
        <v>251</v>
      </c>
    </row>
    <row r="45" spans="1:4">
      <c r="A45" t="s">
        <v>51</v>
      </c>
      <c r="B45">
        <v>44.339</v>
      </c>
      <c r="C45">
        <v>1196</v>
      </c>
      <c r="D45">
        <v>-251</v>
      </c>
    </row>
    <row r="46" spans="1:4">
      <c r="A46" t="s">
        <v>52</v>
      </c>
      <c r="B46">
        <v>44.349</v>
      </c>
      <c r="C46">
        <v>1195</v>
      </c>
      <c r="D46">
        <v>-251</v>
      </c>
    </row>
    <row r="47" spans="1:4">
      <c r="A47" t="s">
        <v>53</v>
      </c>
      <c r="B47">
        <v>44.359</v>
      </c>
      <c r="C47">
        <v>1196</v>
      </c>
      <c r="D47">
        <v>261</v>
      </c>
    </row>
    <row r="48" spans="1:4">
      <c r="A48" t="s">
        <v>54</v>
      </c>
      <c r="B48">
        <v>44.369</v>
      </c>
      <c r="C48">
        <v>1196</v>
      </c>
      <c r="D48">
        <v>259</v>
      </c>
    </row>
    <row r="49" spans="1:4">
      <c r="A49" t="s">
        <v>55</v>
      </c>
      <c r="B49">
        <v>44.379</v>
      </c>
      <c r="C49">
        <v>1197</v>
      </c>
      <c r="D49">
        <v>259</v>
      </c>
    </row>
    <row r="50" spans="1:4">
      <c r="A50" t="s">
        <v>56</v>
      </c>
      <c r="B50">
        <v>44.389</v>
      </c>
      <c r="C50">
        <v>1197</v>
      </c>
      <c r="D50">
        <v>261</v>
      </c>
    </row>
    <row r="51" spans="1:4">
      <c r="A51" t="s">
        <v>57</v>
      </c>
      <c r="B51">
        <v>44.399</v>
      </c>
      <c r="C51">
        <v>1197</v>
      </c>
      <c r="D51">
        <v>257</v>
      </c>
    </row>
    <row r="52" spans="1:4">
      <c r="A52" t="s">
        <v>58</v>
      </c>
      <c r="B52">
        <v>44.409</v>
      </c>
      <c r="C52">
        <v>1198</v>
      </c>
      <c r="D52">
        <v>-256</v>
      </c>
    </row>
    <row r="53" spans="1:4">
      <c r="A53" t="s">
        <v>59</v>
      </c>
      <c r="B53">
        <v>44.419</v>
      </c>
      <c r="C53">
        <v>1198</v>
      </c>
      <c r="D53">
        <v>-256</v>
      </c>
    </row>
    <row r="54" spans="1:4">
      <c r="A54" t="s">
        <v>60</v>
      </c>
      <c r="B54">
        <v>44.429</v>
      </c>
      <c r="C54">
        <v>1198</v>
      </c>
      <c r="D54">
        <v>-256</v>
      </c>
    </row>
    <row r="55" spans="1:4">
      <c r="A55" t="s">
        <v>61</v>
      </c>
      <c r="B55">
        <v>44.439</v>
      </c>
      <c r="C55">
        <v>1198</v>
      </c>
      <c r="D55">
        <v>-256</v>
      </c>
    </row>
    <row r="56" spans="1:4">
      <c r="A56" t="s">
        <v>62</v>
      </c>
      <c r="B56">
        <v>44.449</v>
      </c>
      <c r="C56">
        <v>1198</v>
      </c>
      <c r="D56">
        <v>257</v>
      </c>
    </row>
    <row r="57" spans="1:4">
      <c r="A57" t="s">
        <v>62</v>
      </c>
      <c r="B57">
        <v>44.459</v>
      </c>
      <c r="C57">
        <v>1198</v>
      </c>
      <c r="D57">
        <v>-256</v>
      </c>
    </row>
    <row r="58" spans="1:4">
      <c r="A58" t="s">
        <v>63</v>
      </c>
      <c r="B58">
        <v>44.469</v>
      </c>
      <c r="C58">
        <v>1198</v>
      </c>
      <c r="D58">
        <v>-256</v>
      </c>
    </row>
    <row r="59" spans="1:4">
      <c r="A59" t="s">
        <v>64</v>
      </c>
      <c r="B59">
        <v>44.479</v>
      </c>
      <c r="C59">
        <v>1198</v>
      </c>
      <c r="D59">
        <v>257</v>
      </c>
    </row>
    <row r="60" spans="1:4">
      <c r="A60" t="s">
        <v>65</v>
      </c>
      <c r="B60">
        <v>44.489</v>
      </c>
      <c r="C60">
        <v>1198</v>
      </c>
      <c r="D60">
        <v>-256</v>
      </c>
    </row>
    <row r="61" spans="1:4">
      <c r="A61" t="s">
        <v>66</v>
      </c>
      <c r="B61">
        <v>44.499</v>
      </c>
      <c r="C61">
        <v>1198</v>
      </c>
      <c r="D61">
        <v>-256</v>
      </c>
    </row>
    <row r="62" spans="1:4">
      <c r="A62" t="s">
        <v>67</v>
      </c>
      <c r="B62">
        <v>44.509</v>
      </c>
      <c r="C62">
        <v>1198</v>
      </c>
      <c r="D62">
        <v>257</v>
      </c>
    </row>
    <row r="63" spans="1:4">
      <c r="A63" t="s">
        <v>68</v>
      </c>
      <c r="B63">
        <v>44.519</v>
      </c>
      <c r="C63">
        <v>1199</v>
      </c>
      <c r="D63">
        <v>-256</v>
      </c>
    </row>
    <row r="64" spans="1:4">
      <c r="A64" t="s">
        <v>69</v>
      </c>
      <c r="B64">
        <v>44.529</v>
      </c>
      <c r="C64">
        <v>1197</v>
      </c>
      <c r="D64">
        <v>-256</v>
      </c>
    </row>
    <row r="65" spans="1:4">
      <c r="A65" t="s">
        <v>70</v>
      </c>
      <c r="B65">
        <v>44.539</v>
      </c>
      <c r="C65">
        <v>1198</v>
      </c>
      <c r="D65">
        <v>-256</v>
      </c>
    </row>
    <row r="66" spans="1:4">
      <c r="A66" t="s">
        <v>71</v>
      </c>
      <c r="B66">
        <v>44.549</v>
      </c>
      <c r="C66">
        <v>1198</v>
      </c>
      <c r="D66">
        <v>-256</v>
      </c>
    </row>
    <row r="67" spans="1:4">
      <c r="A67" t="s">
        <v>72</v>
      </c>
      <c r="B67">
        <v>44.559</v>
      </c>
      <c r="C67">
        <v>1197</v>
      </c>
      <c r="D67">
        <v>-256</v>
      </c>
    </row>
    <row r="68" spans="1:4">
      <c r="A68" t="s">
        <v>73</v>
      </c>
      <c r="B68">
        <v>44.569</v>
      </c>
      <c r="C68">
        <v>1198</v>
      </c>
      <c r="D68">
        <v>257</v>
      </c>
    </row>
    <row r="69" spans="1:4">
      <c r="A69" t="s">
        <v>74</v>
      </c>
      <c r="B69">
        <v>44.579</v>
      </c>
      <c r="C69">
        <v>1198</v>
      </c>
      <c r="D69">
        <v>257</v>
      </c>
    </row>
    <row r="70" spans="1:4">
      <c r="A70" t="s">
        <v>75</v>
      </c>
      <c r="B70">
        <v>44.589</v>
      </c>
      <c r="C70">
        <v>1197</v>
      </c>
      <c r="D70">
        <v>254</v>
      </c>
    </row>
    <row r="71" spans="1:4">
      <c r="A71" t="s">
        <v>76</v>
      </c>
      <c r="B71">
        <v>44.599</v>
      </c>
      <c r="C71">
        <v>1198</v>
      </c>
      <c r="D71">
        <v>257</v>
      </c>
    </row>
    <row r="72" spans="1:4">
      <c r="A72" t="s">
        <v>77</v>
      </c>
      <c r="B72">
        <v>44.609</v>
      </c>
      <c r="C72">
        <v>1198</v>
      </c>
      <c r="D72">
        <v>254</v>
      </c>
    </row>
    <row r="73" spans="1:4">
      <c r="A73" t="s">
        <v>78</v>
      </c>
      <c r="B73">
        <v>44.619</v>
      </c>
      <c r="C73">
        <v>1197</v>
      </c>
      <c r="D73">
        <v>254</v>
      </c>
    </row>
    <row r="74" spans="1:4">
      <c r="A74" t="s">
        <v>79</v>
      </c>
      <c r="B74">
        <v>44.629</v>
      </c>
      <c r="C74">
        <v>1199</v>
      </c>
      <c r="D74">
        <v>257</v>
      </c>
    </row>
    <row r="75" spans="1:4">
      <c r="A75" t="s">
        <v>80</v>
      </c>
      <c r="B75">
        <v>44.639</v>
      </c>
      <c r="C75">
        <v>1200</v>
      </c>
      <c r="D75">
        <v>252</v>
      </c>
    </row>
    <row r="76" spans="1:4">
      <c r="A76" t="s">
        <v>81</v>
      </c>
      <c r="B76">
        <v>44.649</v>
      </c>
      <c r="C76">
        <v>1199</v>
      </c>
      <c r="D76">
        <v>252</v>
      </c>
    </row>
    <row r="77" spans="1:4">
      <c r="A77" t="s">
        <v>81</v>
      </c>
      <c r="B77">
        <v>44.659</v>
      </c>
      <c r="C77">
        <v>1200</v>
      </c>
      <c r="D77">
        <v>-250</v>
      </c>
    </row>
    <row r="78" spans="1:4">
      <c r="A78" t="s">
        <v>82</v>
      </c>
      <c r="B78">
        <v>44.669</v>
      </c>
      <c r="C78">
        <v>1201</v>
      </c>
      <c r="D78">
        <v>-263</v>
      </c>
    </row>
    <row r="79" spans="1:4">
      <c r="A79" t="s">
        <v>82</v>
      </c>
      <c r="B79">
        <v>44.679</v>
      </c>
      <c r="C79">
        <v>1200</v>
      </c>
      <c r="D79">
        <v>-263</v>
      </c>
    </row>
    <row r="80" spans="1:4">
      <c r="A80" t="s">
        <v>83</v>
      </c>
      <c r="B80">
        <v>44.689</v>
      </c>
      <c r="C80">
        <v>1200</v>
      </c>
      <c r="D80">
        <v>-263</v>
      </c>
    </row>
    <row r="81" spans="1:4">
      <c r="A81" t="s">
        <v>83</v>
      </c>
      <c r="B81">
        <v>44.699</v>
      </c>
      <c r="C81">
        <v>1201</v>
      </c>
      <c r="D81">
        <v>-263</v>
      </c>
    </row>
    <row r="82" spans="1:4">
      <c r="A82" t="s">
        <v>84</v>
      </c>
      <c r="B82">
        <v>44.709</v>
      </c>
      <c r="C82">
        <v>1199</v>
      </c>
      <c r="D82">
        <v>-250</v>
      </c>
    </row>
    <row r="83" spans="1:4">
      <c r="A83" t="s">
        <v>84</v>
      </c>
      <c r="B83">
        <v>44.719</v>
      </c>
      <c r="C83">
        <v>1199</v>
      </c>
      <c r="D83">
        <v>252</v>
      </c>
    </row>
    <row r="84" spans="1:4">
      <c r="A84" t="s">
        <v>85</v>
      </c>
      <c r="B84">
        <v>44.729</v>
      </c>
      <c r="C84">
        <v>1199</v>
      </c>
      <c r="D84">
        <v>252</v>
      </c>
    </row>
    <row r="85" spans="1:4">
      <c r="A85" t="s">
        <v>85</v>
      </c>
      <c r="B85">
        <v>44.739</v>
      </c>
      <c r="C85">
        <v>1199</v>
      </c>
      <c r="D85">
        <v>252</v>
      </c>
    </row>
    <row r="86" spans="1:4">
      <c r="A86" t="s">
        <v>86</v>
      </c>
      <c r="B86">
        <v>44.749</v>
      </c>
      <c r="C86">
        <v>1200</v>
      </c>
      <c r="D86">
        <v>252</v>
      </c>
    </row>
    <row r="87" spans="1:4">
      <c r="A87" t="s">
        <v>87</v>
      </c>
      <c r="B87">
        <v>44.759</v>
      </c>
      <c r="C87">
        <v>1200</v>
      </c>
      <c r="D87">
        <v>-250</v>
      </c>
    </row>
    <row r="88" spans="1:4">
      <c r="A88" t="s">
        <v>88</v>
      </c>
      <c r="B88">
        <v>44.769</v>
      </c>
      <c r="C88">
        <v>1199</v>
      </c>
      <c r="D88">
        <v>-250</v>
      </c>
    </row>
    <row r="89" spans="1:4">
      <c r="A89" t="s">
        <v>89</v>
      </c>
      <c r="B89">
        <v>44.779</v>
      </c>
      <c r="C89">
        <v>1200</v>
      </c>
      <c r="D89">
        <v>-250</v>
      </c>
    </row>
    <row r="90" spans="1:4">
      <c r="A90" t="s">
        <v>90</v>
      </c>
      <c r="B90">
        <v>44.789</v>
      </c>
      <c r="C90">
        <v>1200</v>
      </c>
      <c r="D90">
        <v>-250</v>
      </c>
    </row>
    <row r="91" spans="1:4">
      <c r="A91" t="s">
        <v>91</v>
      </c>
      <c r="B91">
        <v>44.799</v>
      </c>
      <c r="C91">
        <v>1199</v>
      </c>
      <c r="D91">
        <v>-250</v>
      </c>
    </row>
    <row r="92" spans="1:4">
      <c r="A92" t="s">
        <v>92</v>
      </c>
      <c r="B92">
        <v>44.809</v>
      </c>
      <c r="C92">
        <v>1199</v>
      </c>
      <c r="D92">
        <v>254</v>
      </c>
    </row>
    <row r="93" spans="1:4">
      <c r="A93" t="s">
        <v>92</v>
      </c>
      <c r="B93">
        <v>44.819</v>
      </c>
      <c r="C93">
        <v>1200</v>
      </c>
      <c r="D93">
        <v>252</v>
      </c>
    </row>
    <row r="94" spans="1:4">
      <c r="A94" t="s">
        <v>93</v>
      </c>
      <c r="B94">
        <v>44.829</v>
      </c>
      <c r="C94">
        <v>1199</v>
      </c>
      <c r="D94">
        <v>-250</v>
      </c>
    </row>
    <row r="95" spans="1:4">
      <c r="A95" t="s">
        <v>94</v>
      </c>
      <c r="B95">
        <v>44.839</v>
      </c>
      <c r="C95">
        <v>1200</v>
      </c>
      <c r="D95">
        <v>-250</v>
      </c>
    </row>
    <row r="96" spans="1:4">
      <c r="A96" t="s">
        <v>95</v>
      </c>
      <c r="B96">
        <v>44.849</v>
      </c>
      <c r="C96">
        <v>1199</v>
      </c>
      <c r="D96">
        <v>-250</v>
      </c>
    </row>
    <row r="97" spans="1:4">
      <c r="A97" t="s">
        <v>96</v>
      </c>
      <c r="B97">
        <v>44.859</v>
      </c>
      <c r="C97">
        <v>1199</v>
      </c>
      <c r="D97">
        <v>252</v>
      </c>
    </row>
    <row r="98" spans="1:4">
      <c r="A98" t="s">
        <v>97</v>
      </c>
      <c r="B98">
        <v>44.869</v>
      </c>
      <c r="C98">
        <v>1199</v>
      </c>
      <c r="D98">
        <v>-250</v>
      </c>
    </row>
    <row r="99" spans="1:4">
      <c r="A99" t="s">
        <v>98</v>
      </c>
      <c r="B99">
        <v>44.879</v>
      </c>
      <c r="C99">
        <v>1199</v>
      </c>
      <c r="D99">
        <v>252</v>
      </c>
    </row>
    <row r="100" spans="1:4">
      <c r="A100" t="s">
        <v>99</v>
      </c>
      <c r="B100">
        <v>44.889</v>
      </c>
      <c r="C100">
        <v>1199</v>
      </c>
      <c r="D100">
        <v>-250</v>
      </c>
    </row>
    <row r="101" spans="1:4">
      <c r="A101" t="s">
        <v>100</v>
      </c>
      <c r="B101">
        <v>44.899</v>
      </c>
      <c r="C101">
        <v>1200</v>
      </c>
      <c r="D101">
        <v>252</v>
      </c>
    </row>
    <row r="102" spans="1:4">
      <c r="A102" t="s">
        <v>101</v>
      </c>
      <c r="B102">
        <v>44.909</v>
      </c>
      <c r="C102">
        <v>1200</v>
      </c>
      <c r="D102">
        <v>252</v>
      </c>
    </row>
    <row r="103" spans="1:4">
      <c r="A103" t="s">
        <v>102</v>
      </c>
      <c r="B103">
        <v>44.919</v>
      </c>
      <c r="C103">
        <v>1199</v>
      </c>
      <c r="D103">
        <v>-250</v>
      </c>
    </row>
    <row r="104" spans="1:4">
      <c r="A104" t="s">
        <v>103</v>
      </c>
      <c r="B104">
        <v>44.929</v>
      </c>
      <c r="C104">
        <v>1200</v>
      </c>
      <c r="D104">
        <v>252</v>
      </c>
    </row>
    <row r="105" spans="1:4">
      <c r="A105" t="s">
        <v>104</v>
      </c>
      <c r="B105">
        <v>44.939</v>
      </c>
      <c r="C105">
        <v>1199</v>
      </c>
      <c r="D105">
        <v>-250</v>
      </c>
    </row>
    <row r="106" spans="1:4">
      <c r="A106" t="s">
        <v>105</v>
      </c>
      <c r="B106">
        <v>44.949</v>
      </c>
      <c r="C106">
        <v>1199</v>
      </c>
      <c r="D106">
        <v>-250</v>
      </c>
    </row>
    <row r="107" spans="1:4">
      <c r="A107" t="s">
        <v>106</v>
      </c>
      <c r="B107">
        <v>44.959</v>
      </c>
      <c r="C107">
        <v>1199</v>
      </c>
      <c r="D107">
        <v>-250</v>
      </c>
    </row>
    <row r="108" spans="1:4">
      <c r="A108" t="s">
        <v>107</v>
      </c>
      <c r="B108">
        <v>44.969</v>
      </c>
      <c r="C108">
        <v>1200</v>
      </c>
      <c r="D108">
        <v>252</v>
      </c>
    </row>
    <row r="109" spans="1:4">
      <c r="A109" t="s">
        <v>108</v>
      </c>
      <c r="B109">
        <v>44.979</v>
      </c>
      <c r="C109">
        <v>1199</v>
      </c>
      <c r="D109">
        <v>0</v>
      </c>
    </row>
    <row r="110" spans="1:4">
      <c r="A110" t="s">
        <v>109</v>
      </c>
      <c r="B110">
        <v>44.989</v>
      </c>
      <c r="C110">
        <v>1199</v>
      </c>
      <c r="D110">
        <v>0</v>
      </c>
    </row>
    <row r="111" spans="1:4">
      <c r="A111" t="s">
        <v>110</v>
      </c>
      <c r="B111">
        <v>44.999</v>
      </c>
      <c r="C111">
        <v>1199</v>
      </c>
      <c r="D111">
        <v>0</v>
      </c>
    </row>
    <row r="112" spans="1:4">
      <c r="A112" t="s">
        <v>111</v>
      </c>
      <c r="B112">
        <v>45.009</v>
      </c>
      <c r="C112">
        <v>1199</v>
      </c>
      <c r="D112">
        <v>0</v>
      </c>
    </row>
    <row r="113" spans="1:4">
      <c r="A113" t="s">
        <v>112</v>
      </c>
      <c r="B113">
        <v>45.019</v>
      </c>
      <c r="C113">
        <v>1199</v>
      </c>
      <c r="D113">
        <v>0</v>
      </c>
    </row>
    <row r="114" spans="1:4">
      <c r="A114" t="s">
        <v>113</v>
      </c>
      <c r="B114">
        <v>45.029</v>
      </c>
      <c r="C114">
        <v>1199</v>
      </c>
      <c r="D114">
        <v>0</v>
      </c>
    </row>
    <row r="115" spans="1:4">
      <c r="A115" t="s">
        <v>114</v>
      </c>
      <c r="B115">
        <v>45.039</v>
      </c>
      <c r="C115">
        <v>1199</v>
      </c>
      <c r="D115">
        <v>0</v>
      </c>
    </row>
    <row r="116" spans="1:4">
      <c r="A116" t="s">
        <v>115</v>
      </c>
      <c r="B116">
        <v>45.049</v>
      </c>
      <c r="C116">
        <v>1199</v>
      </c>
      <c r="D116">
        <v>0</v>
      </c>
    </row>
    <row r="117" spans="1:4">
      <c r="A117" t="s">
        <v>115</v>
      </c>
      <c r="B117">
        <v>45.059</v>
      </c>
      <c r="C117">
        <v>1199</v>
      </c>
      <c r="D117">
        <v>0</v>
      </c>
    </row>
    <row r="118" spans="1:4">
      <c r="A118" t="s">
        <v>116</v>
      </c>
      <c r="B118">
        <v>45.069</v>
      </c>
      <c r="C118">
        <v>1199</v>
      </c>
      <c r="D118">
        <v>0</v>
      </c>
    </row>
    <row r="119" spans="1:4">
      <c r="A119" t="s">
        <v>116</v>
      </c>
      <c r="B119">
        <v>45.079</v>
      </c>
      <c r="C119">
        <v>1199</v>
      </c>
      <c r="D119">
        <v>0</v>
      </c>
    </row>
    <row r="120" spans="1:4">
      <c r="A120" t="s">
        <v>117</v>
      </c>
      <c r="B120">
        <v>45.089</v>
      </c>
      <c r="C120">
        <v>1199</v>
      </c>
      <c r="D120">
        <v>0</v>
      </c>
    </row>
    <row r="121" spans="1:4">
      <c r="A121" t="s">
        <v>118</v>
      </c>
      <c r="B121">
        <v>45.099</v>
      </c>
      <c r="C121">
        <v>1198</v>
      </c>
      <c r="D121">
        <v>0</v>
      </c>
    </row>
    <row r="122" spans="1:4">
      <c r="A122" t="s">
        <v>119</v>
      </c>
      <c r="B122">
        <v>45.109</v>
      </c>
      <c r="C122">
        <v>1199</v>
      </c>
      <c r="D122">
        <v>0</v>
      </c>
    </row>
    <row r="123" spans="1:4">
      <c r="A123" t="s">
        <v>120</v>
      </c>
      <c r="B123">
        <v>45.119</v>
      </c>
      <c r="C123">
        <v>1199</v>
      </c>
      <c r="D123">
        <v>0</v>
      </c>
    </row>
    <row r="124" spans="1:4">
      <c r="A124" t="s">
        <v>121</v>
      </c>
      <c r="B124">
        <v>45.129</v>
      </c>
      <c r="C124">
        <v>1199</v>
      </c>
      <c r="D124">
        <v>0</v>
      </c>
    </row>
    <row r="125" spans="1:4">
      <c r="A125" t="s">
        <v>122</v>
      </c>
      <c r="B125">
        <v>45.139</v>
      </c>
      <c r="C125">
        <v>1199</v>
      </c>
      <c r="D125">
        <v>0</v>
      </c>
    </row>
    <row r="126" spans="1:4">
      <c r="A126" t="s">
        <v>123</v>
      </c>
      <c r="B126">
        <v>45.149</v>
      </c>
      <c r="C126">
        <v>1199</v>
      </c>
      <c r="D126">
        <v>0</v>
      </c>
    </row>
    <row r="127" spans="1:4">
      <c r="A127" t="s">
        <v>124</v>
      </c>
      <c r="B127">
        <v>45.159</v>
      </c>
      <c r="C127">
        <v>1199</v>
      </c>
      <c r="D127">
        <v>0</v>
      </c>
    </row>
    <row r="128" spans="1:4">
      <c r="A128" t="s">
        <v>125</v>
      </c>
      <c r="B128">
        <v>45.169</v>
      </c>
      <c r="C128">
        <v>1199</v>
      </c>
      <c r="D128">
        <v>0</v>
      </c>
    </row>
    <row r="129" spans="1:4">
      <c r="A129" t="s">
        <v>126</v>
      </c>
      <c r="B129">
        <v>45.179</v>
      </c>
      <c r="C129">
        <v>1199</v>
      </c>
      <c r="D129">
        <v>0</v>
      </c>
    </row>
    <row r="130" spans="1:4">
      <c r="A130" t="s">
        <v>127</v>
      </c>
      <c r="B130">
        <v>45.189</v>
      </c>
      <c r="C130">
        <v>1199</v>
      </c>
      <c r="D130">
        <v>0</v>
      </c>
    </row>
    <row r="131" spans="1:4">
      <c r="A131" t="s">
        <v>128</v>
      </c>
      <c r="B131">
        <v>45.199</v>
      </c>
      <c r="C131">
        <v>1199</v>
      </c>
      <c r="D131"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graph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dcterms:created xsi:type="dcterms:W3CDTF">2015-02-20T13:31:47Z</dcterms:created>
  <dcterms:modified xsi:type="dcterms:W3CDTF">2015-02-20T15:14:27Z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