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le\Documents\GitHub\Keogh\Data\"/>
    </mc:Choice>
  </mc:AlternateContent>
  <xr:revisionPtr revIDLastSave="0" documentId="8_{497A7783-517C-499D-AEC1-5ECDEBB58EC2}" xr6:coauthVersionLast="38" xr6:coauthVersionMax="38" xr10:uidLastSave="{00000000-0000-0000-0000-000000000000}"/>
  <bookViews>
    <workbookView xWindow="0" yWindow="0" windowWidth="20496" windowHeight="7752" activeTab="2" xr2:uid="{00000000-000D-0000-FFFF-FFFF00000000}"/>
  </bookViews>
  <sheets>
    <sheet name="Smolts from Brood Years" sheetId="1" r:id="rId1"/>
    <sheet name="Smolts by Year" sheetId="2" r:id="rId2"/>
    <sheet name="Keogh sh smolts Atlas 2015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3" i="1" l="1"/>
  <c r="A4" i="2"/>
  <c r="A5" i="2" s="1"/>
  <c r="A6" i="2" s="1"/>
  <c r="A7" i="2" s="1"/>
  <c r="A8" i="2" s="1"/>
  <c r="A9" i="2" s="1"/>
  <c r="A10" i="2" s="1"/>
  <c r="A11" i="2" s="1"/>
  <c r="A12" i="2" s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Johnston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Tom Johnston:</t>
        </r>
        <r>
          <rPr>
            <sz val="9"/>
            <color indexed="81"/>
            <rFont val="Tahoma"/>
            <family val="2"/>
          </rPr>
          <t xml:space="preserve">
Year of spawning that produced the smolts.</t>
        </r>
      </text>
    </comment>
    <comment ref="B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Tom Johnston:</t>
        </r>
        <r>
          <rPr>
            <sz val="9"/>
            <color indexed="81"/>
            <rFont val="Tahoma"/>
            <family val="2"/>
          </rPr>
          <t xml:space="preserve">
Number of age-1 (one annulus on scales) smolts that emigrated in the spring of the year BroodYear + 1.</t>
        </r>
      </text>
    </comment>
    <comment ref="C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Tom Johnston:</t>
        </r>
        <r>
          <rPr>
            <sz val="9"/>
            <color indexed="81"/>
            <rFont val="Tahoma"/>
            <family val="2"/>
          </rPr>
          <t xml:space="preserve">
Number of age-2 (two annuli on scales) smolts that emigrated in the spring of the year BroodYear + 2.</t>
        </r>
      </text>
    </comment>
    <comment ref="G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Tom Johnston:</t>
        </r>
        <r>
          <rPr>
            <sz val="9"/>
            <color indexed="81"/>
            <rFont val="Tahoma"/>
            <family val="2"/>
          </rPr>
          <t xml:space="preserve">
This is the total number of smolts produced from a given brood year, which emigrated at age-1 in year BroodYear+1, age-2 in year BroodYear+2, etc. The number of smolts of all ages that emigrated in a given spring can be obtained by summing diagonally.
 Note that the age at smolting distributions were considerably altered by whole-river fertilization treatments during the 1980s and 2000s.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Johnston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Tom Johnston:</t>
        </r>
        <r>
          <rPr>
            <sz val="9"/>
            <color indexed="81"/>
            <rFont val="Tahoma"/>
            <family val="2"/>
          </rPr>
          <t xml:space="preserve">
These are the total number of smolts of all ages (age-1 to age-5, from brood years t-1 to t-5) that emigrate in the spring of year t.</t>
        </r>
      </text>
    </comment>
  </commentList>
</comments>
</file>

<file path=xl/sharedStrings.xml><?xml version="1.0" encoding="utf-8"?>
<sst xmlns="http://schemas.openxmlformats.org/spreadsheetml/2006/main" count="51" uniqueCount="12">
  <si>
    <t>smolt age</t>
  </si>
  <si>
    <t>Total</t>
  </si>
  <si>
    <t>Year</t>
  </si>
  <si>
    <t xml:space="preserve">Brood </t>
  </si>
  <si>
    <t>Brood</t>
  </si>
  <si>
    <t>Smolts</t>
  </si>
  <si>
    <t>Age_2</t>
  </si>
  <si>
    <t>Age_3</t>
  </si>
  <si>
    <t>Age_4</t>
  </si>
  <si>
    <t>Age_5</t>
  </si>
  <si>
    <t>Age_1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</si>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</sst>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2" fillId="0" borderId="0" xfId="1" applyFont="1" applyAlignment="1">
      <alignment horizontal="right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2" fillId="0" borderId="0" xfId="1" applyNumberFormat="1" applyFont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3" fillId="0" borderId="0" xfId="1" applyFont="1" applyBorder="1" applyAlignment="1">
      <alignment horizontal="right"/>
    </xf>
    <xf numFmtId="0" fontId="3" fillId="0" borderId="0" xfId="1" applyNumberFormat="1" applyFont="1" applyBorder="1" applyAlignment="1">
      <alignment horizontal="right"/>
    </xf>
    <xf numFmtId="0" fontId="2" fillId="0" borderId="0" xfId="1" applyFont="1" applyBorder="1" applyAlignment="1">
      <alignment horizontal="right"/>
    </xf>
    <xf numFmtId="0" fontId="2" fillId="0" borderId="0" xfId="1" applyNumberFormat="1" applyFont="1" applyBorder="1" applyAlignment="1">
      <alignment horizontal="right"/>
    </xf>
    <xf numFmtId="0" fontId="2" fillId="0" borderId="0" xfId="1" applyNumberFormat="1" applyFont="1" applyFill="1" applyBorder="1" applyAlignment="1">
      <alignment horizontal="right"/>
    </xf>
    <xf numFmtId="1" fontId="2" fillId="0" borderId="0" xfId="1" applyNumberFormat="1" applyFont="1" applyBorder="1" applyAlignment="1">
      <alignment horizontal="right"/>
    </xf>
    <xf numFmtId="0" fontId="2" fillId="0" borderId="0" xfId="1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workbookViewId="0">
      <selection activeCell="D10" sqref="A5:G45"/>
    </sheetView>
  </sheetViews>
  <sheetFormatPr defaultRowHeight="13.8" x14ac:dyDescent="0.25"/>
  <sheetData>
    <row r="1" spans="1:7" x14ac:dyDescent="0.25">
      <c r="B1" s="8"/>
      <c r="C1" s="6"/>
      <c r="D1" s="6"/>
      <c r="E1" s="6"/>
      <c r="F1" s="6"/>
      <c r="G1" s="6" t="s">
        <v>1</v>
      </c>
    </row>
    <row r="2" spans="1:7" x14ac:dyDescent="0.25">
      <c r="A2" s="3" t="s">
        <v>3</v>
      </c>
      <c r="B2" s="6"/>
      <c r="C2" s="6"/>
      <c r="D2" s="6" t="s">
        <v>0</v>
      </c>
      <c r="E2" s="6"/>
      <c r="F2" s="6"/>
      <c r="G2" s="6" t="s">
        <v>4</v>
      </c>
    </row>
    <row r="3" spans="1:7" x14ac:dyDescent="0.25">
      <c r="A3" s="3" t="s">
        <v>2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7" t="s">
        <v>5</v>
      </c>
    </row>
    <row r="4" spans="1:7" ht="7.5" customHeight="1" x14ac:dyDescent="0.25">
      <c r="A4" s="3"/>
      <c r="B4" s="7"/>
      <c r="C4" s="7"/>
      <c r="D4" s="7"/>
      <c r="E4" s="7"/>
      <c r="F4" s="7"/>
      <c r="G4" s="7"/>
    </row>
    <row r="5" spans="1:7" x14ac:dyDescent="0.25">
      <c r="A5" s="4">
        <v>1972</v>
      </c>
      <c r="B5" s="8"/>
      <c r="C5" s="8"/>
      <c r="D5" s="8"/>
      <c r="E5" s="8"/>
      <c r="F5" s="9">
        <v>0</v>
      </c>
      <c r="G5" s="9">
        <v>0</v>
      </c>
    </row>
    <row r="6" spans="1:7" x14ac:dyDescent="0.25">
      <c r="A6" s="4">
        <v>1973</v>
      </c>
      <c r="B6" s="8"/>
      <c r="C6" s="8"/>
      <c r="D6" s="8"/>
      <c r="E6" s="9">
        <v>227</v>
      </c>
      <c r="F6" s="9">
        <v>0</v>
      </c>
      <c r="G6" s="9">
        <v>227</v>
      </c>
    </row>
    <row r="7" spans="1:7" x14ac:dyDescent="0.25">
      <c r="A7" s="4">
        <v>1974</v>
      </c>
      <c r="B7" s="8"/>
      <c r="C7" s="8"/>
      <c r="D7" s="9">
        <v>1207</v>
      </c>
      <c r="E7" s="9">
        <v>198</v>
      </c>
      <c r="F7" s="9">
        <v>0</v>
      </c>
      <c r="G7" s="9">
        <v>1405</v>
      </c>
    </row>
    <row r="8" spans="1:7" x14ac:dyDescent="0.25">
      <c r="A8" s="4">
        <v>1975</v>
      </c>
      <c r="B8" s="8"/>
      <c r="C8" s="9">
        <v>909</v>
      </c>
      <c r="D8" s="9">
        <v>789</v>
      </c>
      <c r="E8" s="9">
        <v>1173</v>
      </c>
      <c r="F8" s="9">
        <v>44</v>
      </c>
      <c r="G8" s="9">
        <v>2915</v>
      </c>
    </row>
    <row r="9" spans="1:7" x14ac:dyDescent="0.25">
      <c r="A9" s="4">
        <v>1976</v>
      </c>
      <c r="B9" s="8"/>
      <c r="C9" s="9">
        <v>1117</v>
      </c>
      <c r="D9" s="9">
        <v>4892</v>
      </c>
      <c r="E9" s="9">
        <v>561</v>
      </c>
      <c r="F9" s="9">
        <v>118</v>
      </c>
      <c r="G9" s="9">
        <v>6688</v>
      </c>
    </row>
    <row r="10" spans="1:7" x14ac:dyDescent="0.25">
      <c r="A10" s="4">
        <v>1977</v>
      </c>
      <c r="B10" s="8"/>
      <c r="C10" s="9">
        <v>835</v>
      </c>
      <c r="D10" s="9">
        <v>3350</v>
      </c>
      <c r="E10" s="9">
        <v>2713</v>
      </c>
      <c r="F10" s="9">
        <v>16</v>
      </c>
      <c r="G10" s="9">
        <v>6914</v>
      </c>
    </row>
    <row r="11" spans="1:7" x14ac:dyDescent="0.25">
      <c r="A11" s="4">
        <v>1978</v>
      </c>
      <c r="B11" s="8"/>
      <c r="C11" s="9">
        <v>1546</v>
      </c>
      <c r="D11" s="9">
        <v>5592</v>
      </c>
      <c r="E11" s="9">
        <v>104</v>
      </c>
      <c r="F11" s="9">
        <v>0</v>
      </c>
      <c r="G11" s="9">
        <v>7242</v>
      </c>
    </row>
    <row r="12" spans="1:7" x14ac:dyDescent="0.25">
      <c r="A12" s="4">
        <v>1979</v>
      </c>
      <c r="B12" s="8"/>
      <c r="C12" s="9">
        <v>3474</v>
      </c>
      <c r="D12" s="9">
        <v>2376</v>
      </c>
      <c r="E12" s="9">
        <v>401</v>
      </c>
      <c r="F12" s="10">
        <v>0</v>
      </c>
      <c r="G12" s="9">
        <v>6251</v>
      </c>
    </row>
    <row r="13" spans="1:7" x14ac:dyDescent="0.25">
      <c r="A13" s="4">
        <v>1980</v>
      </c>
      <c r="B13" s="8"/>
      <c r="C13" s="9">
        <v>1504</v>
      </c>
      <c r="D13" s="9">
        <v>3701</v>
      </c>
      <c r="E13" s="9">
        <v>866</v>
      </c>
      <c r="F13" s="10">
        <v>0</v>
      </c>
      <c r="G13" s="9">
        <v>6071</v>
      </c>
    </row>
    <row r="14" spans="1:7" x14ac:dyDescent="0.25">
      <c r="A14" s="4">
        <v>1981</v>
      </c>
      <c r="B14" s="8"/>
      <c r="C14" s="9">
        <v>1951</v>
      </c>
      <c r="D14" s="9">
        <v>3569</v>
      </c>
      <c r="E14" s="9">
        <v>205</v>
      </c>
      <c r="F14" s="10">
        <v>0</v>
      </c>
      <c r="G14" s="9">
        <v>5725</v>
      </c>
    </row>
    <row r="15" spans="1:7" x14ac:dyDescent="0.25">
      <c r="A15" s="4">
        <v>1982</v>
      </c>
      <c r="B15" s="8"/>
      <c r="C15" s="9">
        <v>5291</v>
      </c>
      <c r="D15" s="9">
        <v>2504</v>
      </c>
      <c r="E15" s="9">
        <v>39</v>
      </c>
      <c r="F15" s="10">
        <v>0</v>
      </c>
      <c r="G15" s="9">
        <v>7834</v>
      </c>
    </row>
    <row r="16" spans="1:7" x14ac:dyDescent="0.25">
      <c r="A16" s="4">
        <v>1983</v>
      </c>
      <c r="B16" s="8"/>
      <c r="C16" s="9">
        <v>6600</v>
      </c>
      <c r="D16" s="9">
        <v>1257</v>
      </c>
      <c r="E16" s="9">
        <v>167</v>
      </c>
      <c r="F16" s="10">
        <v>0</v>
      </c>
      <c r="G16" s="9">
        <v>8024</v>
      </c>
    </row>
    <row r="17" spans="1:7" x14ac:dyDescent="0.25">
      <c r="A17" s="4">
        <v>1984</v>
      </c>
      <c r="B17" s="8"/>
      <c r="C17" s="9">
        <v>8300</v>
      </c>
      <c r="D17" s="9">
        <v>2443</v>
      </c>
      <c r="E17" s="9">
        <v>7</v>
      </c>
      <c r="F17" s="10">
        <v>0</v>
      </c>
      <c r="G17" s="9">
        <v>10750</v>
      </c>
    </row>
    <row r="18" spans="1:7" x14ac:dyDescent="0.25">
      <c r="A18" s="4">
        <v>1985</v>
      </c>
      <c r="B18" s="9">
        <v>226</v>
      </c>
      <c r="C18" s="9">
        <v>9786</v>
      </c>
      <c r="D18" s="9">
        <v>287</v>
      </c>
      <c r="E18" s="8">
        <v>108</v>
      </c>
      <c r="F18" s="10">
        <v>0</v>
      </c>
      <c r="G18" s="9">
        <v>10407</v>
      </c>
    </row>
    <row r="19" spans="1:7" x14ac:dyDescent="0.25">
      <c r="A19" s="4">
        <v>1986</v>
      </c>
      <c r="B19" s="9">
        <v>1485</v>
      </c>
      <c r="C19" s="9">
        <v>3030</v>
      </c>
      <c r="D19" s="8">
        <v>1969</v>
      </c>
      <c r="E19" s="8">
        <v>44</v>
      </c>
      <c r="F19" s="10">
        <v>0</v>
      </c>
      <c r="G19" s="9">
        <v>6528</v>
      </c>
    </row>
    <row r="20" spans="1:7" x14ac:dyDescent="0.25">
      <c r="A20" s="4">
        <v>1987</v>
      </c>
      <c r="B20" s="9">
        <v>0</v>
      </c>
      <c r="C20" s="9">
        <v>2146</v>
      </c>
      <c r="D20" s="11">
        <v>762</v>
      </c>
      <c r="E20" s="8">
        <v>1119</v>
      </c>
      <c r="F20" s="10">
        <v>0</v>
      </c>
      <c r="G20" s="9">
        <v>4027</v>
      </c>
    </row>
    <row r="21" spans="1:7" x14ac:dyDescent="0.25">
      <c r="A21" s="4">
        <v>1988</v>
      </c>
      <c r="B21" s="9">
        <v>23</v>
      </c>
      <c r="C21" s="9">
        <v>2324</v>
      </c>
      <c r="D21" s="11">
        <v>4057</v>
      </c>
      <c r="E21" s="11">
        <v>282.93081515026751</v>
      </c>
      <c r="F21" s="10">
        <v>0</v>
      </c>
      <c r="G21" s="11">
        <v>6686.9308151502673</v>
      </c>
    </row>
    <row r="22" spans="1:7" x14ac:dyDescent="0.25">
      <c r="A22" s="4">
        <v>1989</v>
      </c>
      <c r="B22" s="11">
        <v>14</v>
      </c>
      <c r="C22" s="11">
        <v>836</v>
      </c>
      <c r="D22" s="11">
        <v>3778</v>
      </c>
      <c r="E22" s="11">
        <v>790</v>
      </c>
      <c r="F22" s="10">
        <v>0</v>
      </c>
      <c r="G22" s="9">
        <v>5418</v>
      </c>
    </row>
    <row r="23" spans="1:7" x14ac:dyDescent="0.25">
      <c r="A23" s="4">
        <v>1990</v>
      </c>
      <c r="B23" s="11">
        <v>0</v>
      </c>
      <c r="C23" s="11">
        <v>3087</v>
      </c>
      <c r="D23" s="11">
        <v>3215</v>
      </c>
      <c r="E23" s="11">
        <v>43.713129496402878</v>
      </c>
      <c r="F23" s="10">
        <v>0</v>
      </c>
      <c r="G23" s="11">
        <v>6345.7131294964029</v>
      </c>
    </row>
    <row r="24" spans="1:7" x14ac:dyDescent="0.25">
      <c r="A24" s="4">
        <v>1991</v>
      </c>
      <c r="B24" s="11">
        <v>0</v>
      </c>
      <c r="C24" s="11">
        <v>1540</v>
      </c>
      <c r="D24" s="11">
        <v>462.11049076822451</v>
      </c>
      <c r="E24" s="11">
        <v>328</v>
      </c>
      <c r="F24" s="10">
        <v>0</v>
      </c>
      <c r="G24" s="11">
        <v>2330.1104907682247</v>
      </c>
    </row>
    <row r="25" spans="1:7" x14ac:dyDescent="0.25">
      <c r="A25" s="4">
        <v>1992</v>
      </c>
      <c r="B25" s="11">
        <v>0</v>
      </c>
      <c r="C25" s="11">
        <v>967</v>
      </c>
      <c r="D25" s="11">
        <v>996</v>
      </c>
      <c r="E25" s="11">
        <v>69</v>
      </c>
      <c r="F25" s="10">
        <v>0</v>
      </c>
      <c r="G25" s="9">
        <v>2032</v>
      </c>
    </row>
    <row r="26" spans="1:7" x14ac:dyDescent="0.25">
      <c r="A26" s="2">
        <v>1993</v>
      </c>
      <c r="B26" s="8">
        <v>0</v>
      </c>
      <c r="C26" s="8">
        <v>142</v>
      </c>
      <c r="D26" s="8">
        <v>717</v>
      </c>
      <c r="E26" s="8">
        <v>134</v>
      </c>
      <c r="F26" s="8">
        <v>1</v>
      </c>
      <c r="G26" s="9">
        <v>994</v>
      </c>
    </row>
    <row r="27" spans="1:7" x14ac:dyDescent="0.25">
      <c r="A27" s="2">
        <v>1994</v>
      </c>
      <c r="B27" s="8">
        <v>0</v>
      </c>
      <c r="C27" s="8">
        <v>761</v>
      </c>
      <c r="D27" s="8">
        <v>1081</v>
      </c>
      <c r="E27" s="8">
        <v>35</v>
      </c>
      <c r="F27" s="10">
        <v>0</v>
      </c>
      <c r="G27" s="9">
        <v>1877</v>
      </c>
    </row>
    <row r="28" spans="1:7" x14ac:dyDescent="0.25">
      <c r="A28" s="2">
        <v>1995</v>
      </c>
      <c r="B28" s="8">
        <v>0</v>
      </c>
      <c r="C28" s="8">
        <v>94</v>
      </c>
      <c r="D28" s="8">
        <v>292</v>
      </c>
      <c r="E28" s="8">
        <v>181</v>
      </c>
      <c r="F28" s="10">
        <v>0</v>
      </c>
      <c r="G28" s="9">
        <v>567</v>
      </c>
    </row>
    <row r="29" spans="1:7" x14ac:dyDescent="0.25">
      <c r="A29" s="2">
        <v>1996</v>
      </c>
      <c r="B29" s="8">
        <v>0</v>
      </c>
      <c r="C29" s="8">
        <v>626</v>
      </c>
      <c r="D29" s="11">
        <v>811.66956116731217</v>
      </c>
      <c r="E29" s="11">
        <v>15.797297297297296</v>
      </c>
      <c r="F29" s="10">
        <v>0</v>
      </c>
      <c r="G29" s="11">
        <v>1453.4668584646095</v>
      </c>
    </row>
    <row r="30" spans="1:7" x14ac:dyDescent="0.25">
      <c r="A30" s="2">
        <v>1997</v>
      </c>
      <c r="B30" s="8">
        <v>0</v>
      </c>
      <c r="C30" s="11">
        <v>1064.3994840320497</v>
      </c>
      <c r="D30" s="11">
        <v>1498.2984234234234</v>
      </c>
      <c r="E30" s="11">
        <v>34.430555555555557</v>
      </c>
      <c r="F30" s="10">
        <v>0</v>
      </c>
      <c r="G30" s="11">
        <v>2597.1284630110285</v>
      </c>
    </row>
    <row r="31" spans="1:7" x14ac:dyDescent="0.25">
      <c r="A31" s="2">
        <v>1998</v>
      </c>
      <c r="B31" s="11">
        <v>9.4778708133971303</v>
      </c>
      <c r="C31" s="11">
        <v>823.90427927927919</v>
      </c>
      <c r="D31" s="11">
        <v>748.37397324897313</v>
      </c>
      <c r="E31" s="8">
        <v>0</v>
      </c>
      <c r="F31" s="10">
        <v>0</v>
      </c>
      <c r="G31" s="11">
        <v>1581.7561233416495</v>
      </c>
    </row>
    <row r="32" spans="1:7" x14ac:dyDescent="0.25">
      <c r="A32" s="2">
        <v>1999</v>
      </c>
      <c r="B32" s="11">
        <v>0</v>
      </c>
      <c r="C32" s="11">
        <v>1145.8309429767762</v>
      </c>
      <c r="D32" s="8">
        <v>303</v>
      </c>
      <c r="E32" s="8">
        <v>0</v>
      </c>
      <c r="F32" s="10">
        <v>0</v>
      </c>
      <c r="G32" s="11">
        <v>1448.8309429767762</v>
      </c>
    </row>
    <row r="33" spans="1:9" x14ac:dyDescent="0.25">
      <c r="A33" s="2">
        <v>2000</v>
      </c>
      <c r="B33" s="11">
        <v>75.160824514991177</v>
      </c>
      <c r="C33" s="8">
        <v>1472</v>
      </c>
      <c r="D33" s="8">
        <v>540</v>
      </c>
      <c r="E33" s="8">
        <v>0</v>
      </c>
      <c r="F33" s="10">
        <v>0</v>
      </c>
      <c r="G33" s="11">
        <v>2087.160824514991</v>
      </c>
    </row>
    <row r="34" spans="1:9" x14ac:dyDescent="0.25">
      <c r="A34" s="2">
        <v>2001</v>
      </c>
      <c r="B34" s="8">
        <v>47</v>
      </c>
      <c r="C34" s="8">
        <v>3307</v>
      </c>
      <c r="D34" s="8">
        <v>23</v>
      </c>
      <c r="E34" s="8">
        <v>265</v>
      </c>
      <c r="F34" s="10">
        <v>0</v>
      </c>
      <c r="G34" s="11">
        <v>3642</v>
      </c>
    </row>
    <row r="35" spans="1:9" x14ac:dyDescent="0.25">
      <c r="A35" s="2">
        <v>2002</v>
      </c>
      <c r="B35" s="8">
        <v>950</v>
      </c>
      <c r="C35" s="8">
        <v>438</v>
      </c>
      <c r="D35" s="8">
        <v>2366</v>
      </c>
      <c r="E35" s="12">
        <v>27</v>
      </c>
      <c r="F35" s="10">
        <v>0</v>
      </c>
      <c r="G35" s="11">
        <v>3781</v>
      </c>
    </row>
    <row r="36" spans="1:9" x14ac:dyDescent="0.25">
      <c r="A36" s="2">
        <v>2003</v>
      </c>
      <c r="B36" s="8">
        <v>43</v>
      </c>
      <c r="C36" s="8">
        <v>2039</v>
      </c>
      <c r="D36" s="12">
        <v>266</v>
      </c>
      <c r="E36" s="12">
        <v>61</v>
      </c>
      <c r="F36" s="10">
        <v>0</v>
      </c>
      <c r="G36" s="11">
        <v>2409</v>
      </c>
    </row>
    <row r="37" spans="1:9" x14ac:dyDescent="0.25">
      <c r="A37" s="2">
        <v>2004</v>
      </c>
      <c r="B37" s="8">
        <v>6</v>
      </c>
      <c r="C37" s="8">
        <v>1558</v>
      </c>
      <c r="D37" s="12">
        <v>421</v>
      </c>
      <c r="E37" s="12">
        <v>43</v>
      </c>
      <c r="F37" s="10">
        <v>0</v>
      </c>
      <c r="G37" s="11">
        <v>2028</v>
      </c>
    </row>
    <row r="38" spans="1:9" x14ac:dyDescent="0.25">
      <c r="A38" s="2">
        <v>2005</v>
      </c>
      <c r="B38" s="12">
        <v>112</v>
      </c>
      <c r="C38" s="12">
        <v>465</v>
      </c>
      <c r="D38" s="12">
        <v>658</v>
      </c>
      <c r="E38" s="12">
        <v>147</v>
      </c>
      <c r="F38" s="10">
        <v>0</v>
      </c>
      <c r="G38" s="11">
        <v>1382</v>
      </c>
    </row>
    <row r="39" spans="1:9" x14ac:dyDescent="0.25">
      <c r="A39" s="2">
        <v>2006</v>
      </c>
      <c r="B39" s="8">
        <v>18</v>
      </c>
      <c r="C39" s="8">
        <v>736</v>
      </c>
      <c r="D39" s="8">
        <v>554</v>
      </c>
      <c r="E39" s="8">
        <v>561</v>
      </c>
      <c r="F39" s="10">
        <v>7</v>
      </c>
      <c r="G39" s="11">
        <v>1876</v>
      </c>
    </row>
    <row r="40" spans="1:9" x14ac:dyDescent="0.25">
      <c r="A40" s="5">
        <v>2007</v>
      </c>
      <c r="B40" s="12">
        <v>18</v>
      </c>
      <c r="C40" s="12">
        <v>862</v>
      </c>
      <c r="D40" s="12">
        <v>1134</v>
      </c>
      <c r="E40" s="8">
        <v>381</v>
      </c>
      <c r="F40" s="8">
        <v>19</v>
      </c>
      <c r="G40" s="11">
        <v>2414</v>
      </c>
    </row>
    <row r="41" spans="1:9" x14ac:dyDescent="0.25">
      <c r="A41" s="5">
        <v>2008</v>
      </c>
      <c r="B41" s="12">
        <v>0</v>
      </c>
      <c r="C41" s="8">
        <v>185</v>
      </c>
      <c r="D41" s="8">
        <v>1002</v>
      </c>
      <c r="E41" s="8">
        <v>349</v>
      </c>
      <c r="F41" s="8"/>
      <c r="G41" s="11">
        <v>1536</v>
      </c>
    </row>
    <row r="42" spans="1:9" x14ac:dyDescent="0.25">
      <c r="A42" s="5">
        <v>2009</v>
      </c>
      <c r="B42" s="1">
        <v>8</v>
      </c>
      <c r="C42" s="1">
        <v>249</v>
      </c>
      <c r="D42" s="1">
        <v>2018</v>
      </c>
      <c r="E42" s="1"/>
      <c r="F42" s="1"/>
      <c r="G42" s="1">
        <v>2275</v>
      </c>
    </row>
    <row r="43" spans="1:9" x14ac:dyDescent="0.25">
      <c r="A43" s="5">
        <v>2010</v>
      </c>
      <c r="B43" s="1">
        <v>0</v>
      </c>
      <c r="C43" s="1">
        <v>800</v>
      </c>
      <c r="D43" s="1"/>
      <c r="E43" s="1"/>
      <c r="F43" s="1"/>
      <c r="G43" s="1">
        <v>800</v>
      </c>
      <c r="I43">
        <f>SUM(F40,E41,D42,C43,B44)</f>
        <v>3186</v>
      </c>
    </row>
    <row r="44" spans="1:9" x14ac:dyDescent="0.25">
      <c r="A44" s="5">
        <v>2011</v>
      </c>
      <c r="B44" s="1">
        <v>0</v>
      </c>
      <c r="C44" s="1"/>
      <c r="D44" s="1"/>
      <c r="E44" s="1"/>
      <c r="F44" s="1"/>
      <c r="G44" s="1"/>
    </row>
    <row r="45" spans="1:9" x14ac:dyDescent="0.25">
      <c r="A45" s="2">
        <v>2012</v>
      </c>
      <c r="B45" s="1"/>
      <c r="C45" s="1"/>
      <c r="D45" s="1"/>
      <c r="E45" s="1"/>
      <c r="F45" s="1"/>
      <c r="G45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"/>
  <sheetViews>
    <sheetView workbookViewId="0">
      <selection activeCell="I14" sqref="I14"/>
    </sheetView>
  </sheetViews>
  <sheetFormatPr defaultColWidth="9" defaultRowHeight="13.8" x14ac:dyDescent="0.25"/>
  <cols>
    <col min="1" max="16384" width="9" style="13"/>
  </cols>
  <sheetData>
    <row r="1" spans="1:2" x14ac:dyDescent="0.25">
      <c r="A1" s="14" t="s">
        <v>2</v>
      </c>
      <c r="B1" s="14" t="s">
        <v>5</v>
      </c>
    </row>
    <row r="2" spans="1:2" ht="6" customHeight="1" x14ac:dyDescent="0.25">
      <c r="A2" s="14"/>
      <c r="B2" s="14"/>
    </row>
    <row r="3" spans="1:2" x14ac:dyDescent="0.25">
      <c r="A3" s="13">
        <v>1977</v>
      </c>
      <c r="B3" s="13">
        <v>2344</v>
      </c>
    </row>
    <row r="4" spans="1:2" x14ac:dyDescent="0.25">
      <c r="A4" s="13">
        <f t="shared" ref="A4:A13" si="0">+A3+1</f>
        <v>1978</v>
      </c>
      <c r="B4" s="13">
        <v>2104</v>
      </c>
    </row>
    <row r="5" spans="1:2" x14ac:dyDescent="0.25">
      <c r="A5" s="13">
        <f t="shared" si="0"/>
        <v>1979</v>
      </c>
      <c r="B5" s="13">
        <v>6900</v>
      </c>
    </row>
    <row r="6" spans="1:2" x14ac:dyDescent="0.25">
      <c r="A6" s="13">
        <f t="shared" si="0"/>
        <v>1980</v>
      </c>
      <c r="B6" s="13">
        <v>5500</v>
      </c>
    </row>
    <row r="7" spans="1:2" x14ac:dyDescent="0.25">
      <c r="A7" s="13">
        <f t="shared" si="0"/>
        <v>1981</v>
      </c>
      <c r="B7" s="13">
        <v>11897</v>
      </c>
    </row>
    <row r="8" spans="1:2" x14ac:dyDescent="0.25">
      <c r="A8" s="13">
        <f t="shared" si="0"/>
        <v>1982</v>
      </c>
      <c r="B8" s="13">
        <v>4000</v>
      </c>
    </row>
    <row r="9" spans="1:2" x14ac:dyDescent="0.25">
      <c r="A9" s="13">
        <f t="shared" si="0"/>
        <v>1983</v>
      </c>
      <c r="B9" s="13">
        <v>6053</v>
      </c>
    </row>
    <row r="10" spans="1:2" x14ac:dyDescent="0.25">
      <c r="A10" s="13">
        <f t="shared" si="0"/>
        <v>1984</v>
      </c>
      <c r="B10" s="13">
        <v>9726</v>
      </c>
    </row>
    <row r="11" spans="1:2" x14ac:dyDescent="0.25">
      <c r="A11" s="13">
        <f t="shared" si="0"/>
        <v>1985</v>
      </c>
      <c r="B11" s="13">
        <v>9309</v>
      </c>
    </row>
    <row r="12" spans="1:2" x14ac:dyDescent="0.25">
      <c r="A12" s="13">
        <f t="shared" si="0"/>
        <v>1986</v>
      </c>
      <c r="B12" s="13">
        <v>9823</v>
      </c>
    </row>
    <row r="13" spans="1:2" x14ac:dyDescent="0.25">
      <c r="A13" s="13">
        <f t="shared" si="0"/>
        <v>1987</v>
      </c>
      <c r="B13" s="13">
        <v>13881</v>
      </c>
    </row>
    <row r="14" spans="1:2" x14ac:dyDescent="0.25">
      <c r="A14" s="13">
        <v>1988</v>
      </c>
      <c r="B14" s="13">
        <v>3328</v>
      </c>
    </row>
    <row r="15" spans="1:2" x14ac:dyDescent="0.25">
      <c r="A15" s="13">
        <v>1989</v>
      </c>
      <c r="B15" s="13">
        <v>4246</v>
      </c>
    </row>
    <row r="16" spans="1:2" x14ac:dyDescent="0.25">
      <c r="A16" s="13">
        <v>1990</v>
      </c>
      <c r="B16" s="13">
        <v>3133</v>
      </c>
    </row>
    <row r="17" spans="1:2" x14ac:dyDescent="0.25">
      <c r="A17" s="13">
        <v>1991</v>
      </c>
      <c r="B17" s="13">
        <v>5974</v>
      </c>
    </row>
    <row r="18" spans="1:2" x14ac:dyDescent="0.25">
      <c r="A18" s="13">
        <v>1992</v>
      </c>
      <c r="B18" s="13">
        <v>7143</v>
      </c>
    </row>
    <row r="19" spans="1:2" x14ac:dyDescent="0.25">
      <c r="A19" s="13">
        <v>1993</v>
      </c>
      <c r="B19" s="13">
        <v>5178</v>
      </c>
    </row>
    <row r="20" spans="1:2" x14ac:dyDescent="0.25">
      <c r="A20" s="13">
        <v>1994</v>
      </c>
      <c r="B20" s="13">
        <v>1461</v>
      </c>
    </row>
    <row r="21" spans="1:2" x14ac:dyDescent="0.25">
      <c r="A21" s="13">
        <v>1995</v>
      </c>
      <c r="B21" s="13">
        <v>1466</v>
      </c>
    </row>
    <row r="22" spans="1:2" x14ac:dyDescent="0.25">
      <c r="A22" s="13">
        <v>1996</v>
      </c>
      <c r="B22" s="13">
        <v>1520</v>
      </c>
    </row>
    <row r="23" spans="1:2" x14ac:dyDescent="0.25">
      <c r="A23" s="13">
        <v>1997</v>
      </c>
      <c r="B23" s="13">
        <v>1309</v>
      </c>
    </row>
    <row r="24" spans="1:2" x14ac:dyDescent="0.25">
      <c r="A24" s="13">
        <v>1998</v>
      </c>
      <c r="B24" s="13">
        <v>953</v>
      </c>
    </row>
    <row r="25" spans="1:2" x14ac:dyDescent="0.25">
      <c r="A25" s="13">
        <v>1999</v>
      </c>
      <c r="B25" s="13">
        <v>2200</v>
      </c>
    </row>
    <row r="26" spans="1:2" x14ac:dyDescent="0.25">
      <c r="A26" s="13">
        <v>2000</v>
      </c>
      <c r="B26" s="13">
        <v>2338</v>
      </c>
    </row>
    <row r="27" spans="1:2" x14ac:dyDescent="0.25">
      <c r="A27" s="13">
        <v>2001</v>
      </c>
      <c r="B27" s="13">
        <v>2010</v>
      </c>
    </row>
    <row r="28" spans="1:2" x14ac:dyDescent="0.25">
      <c r="A28" s="13">
        <v>2002</v>
      </c>
      <c r="B28" s="13">
        <v>1892</v>
      </c>
    </row>
    <row r="29" spans="1:2" x14ac:dyDescent="0.25">
      <c r="A29" s="13">
        <v>2003</v>
      </c>
      <c r="B29" s="13">
        <v>4865</v>
      </c>
    </row>
    <row r="30" spans="1:2" x14ac:dyDescent="0.25">
      <c r="A30" s="13">
        <v>2004</v>
      </c>
      <c r="B30" s="13">
        <v>511</v>
      </c>
    </row>
    <row r="31" spans="1:2" x14ac:dyDescent="0.25">
      <c r="A31" s="13">
        <v>2005</v>
      </c>
      <c r="B31" s="13">
        <v>4676</v>
      </c>
    </row>
    <row r="32" spans="1:2" x14ac:dyDescent="0.25">
      <c r="A32" s="13">
        <v>2006</v>
      </c>
      <c r="B32" s="13">
        <v>2051</v>
      </c>
    </row>
    <row r="33" spans="1:2" x14ac:dyDescent="0.25">
      <c r="A33" s="13">
        <v>2007</v>
      </c>
      <c r="B33" s="13">
        <v>965</v>
      </c>
    </row>
    <row r="34" spans="1:2" x14ac:dyDescent="0.25">
      <c r="A34" s="13">
        <v>2008</v>
      </c>
      <c r="B34" s="13">
        <v>1455</v>
      </c>
    </row>
    <row r="35" spans="1:2" x14ac:dyDescent="0.25">
      <c r="A35" s="13">
        <v>2009</v>
      </c>
      <c r="B35" s="13">
        <v>1646</v>
      </c>
    </row>
    <row r="36" spans="1:2" x14ac:dyDescent="0.25">
      <c r="A36" s="13">
        <v>2010</v>
      </c>
      <c r="B36" s="13">
        <v>1887</v>
      </c>
    </row>
    <row r="37" spans="1:2" x14ac:dyDescent="0.25">
      <c r="A37" s="13">
        <v>2011</v>
      </c>
      <c r="B37" s="13">
        <v>1638</v>
      </c>
    </row>
    <row r="38" spans="1:2" x14ac:dyDescent="0.25">
      <c r="A38" s="13">
        <v>2012</v>
      </c>
      <c r="B38" s="13">
        <v>3186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"/>
  <sheetViews>
    <sheetView tabSelected="1" workbookViewId="0">
      <selection activeCell="H17" sqref="H17"/>
    </sheetView>
  </sheetViews>
  <sheetFormatPr defaultRowHeight="13.8" x14ac:dyDescent="0.25"/>
  <sheetData>
    <row r="1" spans="1:7" x14ac:dyDescent="0.25">
      <c r="A1" t="s">
        <v>2</v>
      </c>
      <c r="B1" t="s">
        <v>10</v>
      </c>
      <c r="C1" t="s">
        <v>6</v>
      </c>
      <c r="D1" t="s">
        <v>7</v>
      </c>
      <c r="E1" t="s">
        <v>8</v>
      </c>
      <c r="F1" t="s">
        <v>9</v>
      </c>
      <c r="G1" t="s">
        <v>1</v>
      </c>
    </row>
    <row r="2" spans="1:7" x14ac:dyDescent="0.25">
      <c r="A2" s="4">
        <v>1972</v>
      </c>
      <c r="B2" s="8" t="s">
        <v>11</v>
      </c>
      <c r="C2" s="8" t="s">
        <v>11</v>
      </c>
      <c r="D2" s="8" t="s">
        <v>11</v>
      </c>
      <c r="E2" s="8" t="s">
        <v>11</v>
      </c>
      <c r="F2" s="9">
        <v>0</v>
      </c>
      <c r="G2" s="9">
        <v>0</v>
      </c>
    </row>
    <row r="3" spans="1:7" x14ac:dyDescent="0.25">
      <c r="A3" s="4">
        <v>1973</v>
      </c>
      <c r="B3" s="8" t="s">
        <v>11</v>
      </c>
      <c r="C3" s="8" t="s">
        <v>11</v>
      </c>
      <c r="D3" s="8" t="s">
        <v>11</v>
      </c>
      <c r="E3" s="9">
        <v>227</v>
      </c>
      <c r="F3" s="9">
        <v>0</v>
      </c>
      <c r="G3" s="9">
        <v>227</v>
      </c>
    </row>
    <row r="4" spans="1:7" x14ac:dyDescent="0.25">
      <c r="A4" s="4">
        <v>1974</v>
      </c>
      <c r="B4" s="8" t="s">
        <v>11</v>
      </c>
      <c r="C4" s="8" t="s">
        <v>11</v>
      </c>
      <c r="D4" s="9">
        <v>1207</v>
      </c>
      <c r="E4" s="9">
        <v>198</v>
      </c>
      <c r="F4" s="9">
        <v>0</v>
      </c>
      <c r="G4" s="9">
        <v>1405</v>
      </c>
    </row>
    <row r="5" spans="1:7" x14ac:dyDescent="0.25">
      <c r="A5" s="4">
        <v>1975</v>
      </c>
      <c r="B5" s="8" t="s">
        <v>11</v>
      </c>
      <c r="C5" s="9">
        <v>909</v>
      </c>
      <c r="D5" s="9">
        <v>789</v>
      </c>
      <c r="E5" s="9">
        <v>1173</v>
      </c>
      <c r="F5" s="9">
        <v>44</v>
      </c>
      <c r="G5" s="9">
        <v>2915</v>
      </c>
    </row>
    <row r="6" spans="1:7" x14ac:dyDescent="0.25">
      <c r="A6" s="4">
        <v>1976</v>
      </c>
      <c r="B6" s="8" t="s">
        <v>11</v>
      </c>
      <c r="C6" s="9">
        <v>1117</v>
      </c>
      <c r="D6" s="9">
        <v>4892</v>
      </c>
      <c r="E6" s="9">
        <v>561</v>
      </c>
      <c r="F6" s="9">
        <v>118</v>
      </c>
      <c r="G6" s="9">
        <v>6688</v>
      </c>
    </row>
    <row r="7" spans="1:7" x14ac:dyDescent="0.25">
      <c r="A7" s="4">
        <v>1977</v>
      </c>
      <c r="B7" s="8" t="s">
        <v>11</v>
      </c>
      <c r="C7" s="9">
        <v>835</v>
      </c>
      <c r="D7" s="9">
        <v>3350</v>
      </c>
      <c r="E7" s="9">
        <v>2713</v>
      </c>
      <c r="F7" s="9">
        <v>16</v>
      </c>
      <c r="G7" s="9">
        <v>6914</v>
      </c>
    </row>
    <row r="8" spans="1:7" x14ac:dyDescent="0.25">
      <c r="A8" s="4">
        <v>1978</v>
      </c>
      <c r="B8" s="8" t="s">
        <v>11</v>
      </c>
      <c r="C8" s="9">
        <v>1546</v>
      </c>
      <c r="D8" s="9">
        <v>5592</v>
      </c>
      <c r="E8" s="9">
        <v>104</v>
      </c>
      <c r="F8" s="9">
        <v>0</v>
      </c>
      <c r="G8" s="9">
        <v>7242</v>
      </c>
    </row>
    <row r="9" spans="1:7" x14ac:dyDescent="0.25">
      <c r="A9" s="4">
        <v>1979</v>
      </c>
      <c r="B9" s="8" t="s">
        <v>11</v>
      </c>
      <c r="C9" s="9">
        <v>3474</v>
      </c>
      <c r="D9" s="9">
        <v>2376</v>
      </c>
      <c r="E9" s="9">
        <v>401</v>
      </c>
      <c r="F9" s="10">
        <v>0</v>
      </c>
      <c r="G9" s="9">
        <v>6251</v>
      </c>
    </row>
    <row r="10" spans="1:7" x14ac:dyDescent="0.25">
      <c r="A10" s="4">
        <v>1980</v>
      </c>
      <c r="B10" s="8" t="s">
        <v>11</v>
      </c>
      <c r="C10" s="9">
        <v>1504</v>
      </c>
      <c r="D10" s="9">
        <v>3701</v>
      </c>
      <c r="E10" s="9">
        <v>866</v>
      </c>
      <c r="F10" s="10">
        <v>0</v>
      </c>
      <c r="G10" s="9">
        <v>6071</v>
      </c>
    </row>
    <row r="11" spans="1:7" x14ac:dyDescent="0.25">
      <c r="A11" s="4">
        <v>1981</v>
      </c>
      <c r="B11" s="8" t="s">
        <v>11</v>
      </c>
      <c r="C11" s="9">
        <v>1951</v>
      </c>
      <c r="D11" s="9">
        <v>3569</v>
      </c>
      <c r="E11" s="9">
        <v>205</v>
      </c>
      <c r="F11" s="10">
        <v>0</v>
      </c>
      <c r="G11" s="9">
        <v>5725</v>
      </c>
    </row>
    <row r="12" spans="1:7" x14ac:dyDescent="0.25">
      <c r="A12" s="4">
        <v>1982</v>
      </c>
      <c r="B12" s="8" t="s">
        <v>11</v>
      </c>
      <c r="C12" s="9">
        <v>5291</v>
      </c>
      <c r="D12" s="9">
        <v>2504</v>
      </c>
      <c r="E12" s="9">
        <v>39</v>
      </c>
      <c r="F12" s="10">
        <v>0</v>
      </c>
      <c r="G12" s="9">
        <v>7834</v>
      </c>
    </row>
    <row r="13" spans="1:7" x14ac:dyDescent="0.25">
      <c r="A13" s="4">
        <v>1983</v>
      </c>
      <c r="B13" s="8" t="s">
        <v>11</v>
      </c>
      <c r="C13" s="9">
        <v>6600</v>
      </c>
      <c r="D13" s="9">
        <v>1257</v>
      </c>
      <c r="E13" s="9">
        <v>167</v>
      </c>
      <c r="F13" s="10">
        <v>0</v>
      </c>
      <c r="G13" s="9">
        <v>8024</v>
      </c>
    </row>
    <row r="14" spans="1:7" x14ac:dyDescent="0.25">
      <c r="A14" s="4">
        <v>1984</v>
      </c>
      <c r="B14" s="8" t="s">
        <v>11</v>
      </c>
      <c r="C14" s="9">
        <v>8300</v>
      </c>
      <c r="D14" s="9">
        <v>2443</v>
      </c>
      <c r="E14" s="9">
        <v>7</v>
      </c>
      <c r="F14" s="10">
        <v>0</v>
      </c>
      <c r="G14" s="9">
        <v>10750</v>
      </c>
    </row>
    <row r="15" spans="1:7" x14ac:dyDescent="0.25">
      <c r="A15" s="4">
        <v>1985</v>
      </c>
      <c r="B15" s="9">
        <v>226</v>
      </c>
      <c r="C15" s="9">
        <v>9786</v>
      </c>
      <c r="D15" s="9">
        <v>287</v>
      </c>
      <c r="E15" s="8">
        <v>108</v>
      </c>
      <c r="F15" s="10">
        <v>0</v>
      </c>
      <c r="G15" s="9">
        <v>10407</v>
      </c>
    </row>
    <row r="16" spans="1:7" x14ac:dyDescent="0.25">
      <c r="A16" s="4">
        <v>1986</v>
      </c>
      <c r="B16" s="9">
        <v>1485</v>
      </c>
      <c r="C16" s="9">
        <v>3030</v>
      </c>
      <c r="D16" s="8">
        <v>1969</v>
      </c>
      <c r="E16" s="8">
        <v>44</v>
      </c>
      <c r="F16" s="10">
        <v>0</v>
      </c>
      <c r="G16" s="9">
        <v>6528</v>
      </c>
    </row>
    <row r="17" spans="1:7" x14ac:dyDescent="0.25">
      <c r="A17" s="4">
        <v>1987</v>
      </c>
      <c r="B17" s="9">
        <v>0</v>
      </c>
      <c r="C17" s="9">
        <v>2146</v>
      </c>
      <c r="D17" s="11">
        <v>762</v>
      </c>
      <c r="E17" s="8">
        <v>1119</v>
      </c>
      <c r="F17" s="10">
        <v>0</v>
      </c>
      <c r="G17" s="9">
        <v>4027</v>
      </c>
    </row>
    <row r="18" spans="1:7" x14ac:dyDescent="0.25">
      <c r="A18" s="4">
        <v>1988</v>
      </c>
      <c r="B18" s="9">
        <v>23</v>
      </c>
      <c r="C18" s="9">
        <v>2324</v>
      </c>
      <c r="D18" s="11">
        <v>4057</v>
      </c>
      <c r="E18" s="11">
        <v>282.93081515026751</v>
      </c>
      <c r="F18" s="10">
        <v>0</v>
      </c>
      <c r="G18" s="11">
        <v>6686.9308151502673</v>
      </c>
    </row>
    <row r="19" spans="1:7" x14ac:dyDescent="0.25">
      <c r="A19" s="4">
        <v>1989</v>
      </c>
      <c r="B19" s="11">
        <v>14</v>
      </c>
      <c r="C19" s="11">
        <v>836</v>
      </c>
      <c r="D19" s="11">
        <v>3778</v>
      </c>
      <c r="E19" s="11">
        <v>790</v>
      </c>
      <c r="F19" s="10">
        <v>0</v>
      </c>
      <c r="G19" s="9">
        <v>5418</v>
      </c>
    </row>
    <row r="20" spans="1:7" x14ac:dyDescent="0.25">
      <c r="A20" s="4">
        <v>1990</v>
      </c>
      <c r="B20" s="11">
        <v>0</v>
      </c>
      <c r="C20" s="11">
        <v>3087</v>
      </c>
      <c r="D20" s="11">
        <v>3215</v>
      </c>
      <c r="E20" s="11">
        <v>43.713129496402878</v>
      </c>
      <c r="F20" s="10">
        <v>0</v>
      </c>
      <c r="G20" s="11">
        <v>6345.7131294964029</v>
      </c>
    </row>
    <row r="21" spans="1:7" x14ac:dyDescent="0.25">
      <c r="A21" s="4">
        <v>1991</v>
      </c>
      <c r="B21" s="11">
        <v>0</v>
      </c>
      <c r="C21" s="11">
        <v>1540</v>
      </c>
      <c r="D21" s="11">
        <v>462.11049076822451</v>
      </c>
      <c r="E21" s="11">
        <v>328</v>
      </c>
      <c r="F21" s="10">
        <v>0</v>
      </c>
      <c r="G21" s="11">
        <v>2330.1104907682247</v>
      </c>
    </row>
    <row r="22" spans="1:7" x14ac:dyDescent="0.25">
      <c r="A22" s="4">
        <v>1992</v>
      </c>
      <c r="B22" s="11">
        <v>0</v>
      </c>
      <c r="C22" s="11">
        <v>967</v>
      </c>
      <c r="D22" s="11">
        <v>996</v>
      </c>
      <c r="E22" s="11">
        <v>69</v>
      </c>
      <c r="F22" s="10">
        <v>0</v>
      </c>
      <c r="G22" s="9">
        <v>2032</v>
      </c>
    </row>
    <row r="23" spans="1:7" x14ac:dyDescent="0.25">
      <c r="A23" s="2">
        <v>1993</v>
      </c>
      <c r="B23" s="8">
        <v>0</v>
      </c>
      <c r="C23" s="8">
        <v>142</v>
      </c>
      <c r="D23" s="8">
        <v>717</v>
      </c>
      <c r="E23" s="8">
        <v>134</v>
      </c>
      <c r="F23" s="8">
        <v>1</v>
      </c>
      <c r="G23" s="9">
        <v>994</v>
      </c>
    </row>
    <row r="24" spans="1:7" x14ac:dyDescent="0.25">
      <c r="A24" s="2">
        <v>1994</v>
      </c>
      <c r="B24" s="8">
        <v>0</v>
      </c>
      <c r="C24" s="8">
        <v>761</v>
      </c>
      <c r="D24" s="8">
        <v>1081</v>
      </c>
      <c r="E24" s="8">
        <v>35</v>
      </c>
      <c r="F24" s="10">
        <v>0</v>
      </c>
      <c r="G24" s="9">
        <v>1877</v>
      </c>
    </row>
    <row r="25" spans="1:7" x14ac:dyDescent="0.25">
      <c r="A25" s="2">
        <v>1995</v>
      </c>
      <c r="B25" s="8">
        <v>0</v>
      </c>
      <c r="C25" s="8">
        <v>94</v>
      </c>
      <c r="D25" s="8">
        <v>292</v>
      </c>
      <c r="E25" s="8">
        <v>181</v>
      </c>
      <c r="F25" s="10">
        <v>0</v>
      </c>
      <c r="G25" s="9">
        <v>567</v>
      </c>
    </row>
    <row r="26" spans="1:7" x14ac:dyDescent="0.25">
      <c r="A26" s="2">
        <v>1996</v>
      </c>
      <c r="B26" s="8">
        <v>0</v>
      </c>
      <c r="C26" s="8">
        <v>626</v>
      </c>
      <c r="D26" s="11">
        <v>811.66956116731217</v>
      </c>
      <c r="E26" s="11">
        <v>15.797297297297296</v>
      </c>
      <c r="F26" s="10">
        <v>0</v>
      </c>
      <c r="G26" s="11">
        <v>1453.4668584646095</v>
      </c>
    </row>
    <row r="27" spans="1:7" x14ac:dyDescent="0.25">
      <c r="A27" s="2">
        <v>1997</v>
      </c>
      <c r="B27" s="8">
        <v>0</v>
      </c>
      <c r="C27" s="11">
        <v>1064.3994840320497</v>
      </c>
      <c r="D27" s="11">
        <v>1498.2984234234234</v>
      </c>
      <c r="E27" s="11">
        <v>34.430555555555557</v>
      </c>
      <c r="F27" s="10">
        <v>0</v>
      </c>
      <c r="G27" s="11">
        <v>2597.1284630110285</v>
      </c>
    </row>
    <row r="28" spans="1:7" x14ac:dyDescent="0.25">
      <c r="A28" s="2">
        <v>1998</v>
      </c>
      <c r="B28" s="11">
        <v>9.4778708133971303</v>
      </c>
      <c r="C28" s="11">
        <v>823.90427927927919</v>
      </c>
      <c r="D28" s="11">
        <v>748.37397324897313</v>
      </c>
      <c r="E28" s="8">
        <v>0</v>
      </c>
      <c r="F28" s="10">
        <v>0</v>
      </c>
      <c r="G28" s="11">
        <v>1581.7561233416495</v>
      </c>
    </row>
    <row r="29" spans="1:7" x14ac:dyDescent="0.25">
      <c r="A29" s="2">
        <v>1999</v>
      </c>
      <c r="B29" s="11">
        <v>0</v>
      </c>
      <c r="C29" s="11">
        <v>1145.8309429767762</v>
      </c>
      <c r="D29" s="8">
        <v>303</v>
      </c>
      <c r="E29" s="8">
        <v>0</v>
      </c>
      <c r="F29" s="10">
        <v>0</v>
      </c>
      <c r="G29" s="11">
        <v>1448.8309429767762</v>
      </c>
    </row>
    <row r="30" spans="1:7" x14ac:dyDescent="0.25">
      <c r="A30" s="2">
        <v>2000</v>
      </c>
      <c r="B30" s="11">
        <v>75.160824514991177</v>
      </c>
      <c r="C30" s="8">
        <v>1472</v>
      </c>
      <c r="D30" s="8">
        <v>540</v>
      </c>
      <c r="E30" s="8">
        <v>0</v>
      </c>
      <c r="F30" s="10">
        <v>0</v>
      </c>
      <c r="G30" s="11">
        <v>2087.160824514991</v>
      </c>
    </row>
    <row r="31" spans="1:7" x14ac:dyDescent="0.25">
      <c r="A31" s="2">
        <v>2001</v>
      </c>
      <c r="B31" s="8">
        <v>47</v>
      </c>
      <c r="C31" s="8">
        <v>3307</v>
      </c>
      <c r="D31" s="8">
        <v>23</v>
      </c>
      <c r="E31" s="8">
        <v>265</v>
      </c>
      <c r="F31" s="10">
        <v>0</v>
      </c>
      <c r="G31" s="11">
        <v>3642</v>
      </c>
    </row>
    <row r="32" spans="1:7" x14ac:dyDescent="0.25">
      <c r="A32" s="2">
        <v>2002</v>
      </c>
      <c r="B32" s="8">
        <v>950</v>
      </c>
      <c r="C32" s="8">
        <v>438</v>
      </c>
      <c r="D32" s="8">
        <v>2366</v>
      </c>
      <c r="E32" s="12">
        <v>27</v>
      </c>
      <c r="F32" s="10">
        <v>0</v>
      </c>
      <c r="G32" s="11">
        <v>3781</v>
      </c>
    </row>
    <row r="33" spans="1:7" x14ac:dyDescent="0.25">
      <c r="A33" s="2">
        <v>2003</v>
      </c>
      <c r="B33" s="8">
        <v>43</v>
      </c>
      <c r="C33" s="8">
        <v>2039</v>
      </c>
      <c r="D33" s="12">
        <v>266</v>
      </c>
      <c r="E33" s="12">
        <v>61</v>
      </c>
      <c r="F33" s="10">
        <v>0</v>
      </c>
      <c r="G33" s="11">
        <v>2409</v>
      </c>
    </row>
    <row r="34" spans="1:7" x14ac:dyDescent="0.25">
      <c r="A34" s="2">
        <v>2004</v>
      </c>
      <c r="B34" s="8">
        <v>6</v>
      </c>
      <c r="C34" s="8">
        <v>1558</v>
      </c>
      <c r="D34" s="12">
        <v>421</v>
      </c>
      <c r="E34" s="12">
        <v>43</v>
      </c>
      <c r="F34" s="10">
        <v>0</v>
      </c>
      <c r="G34" s="11">
        <v>2028</v>
      </c>
    </row>
    <row r="35" spans="1:7" x14ac:dyDescent="0.25">
      <c r="A35" s="2">
        <v>2005</v>
      </c>
      <c r="B35" s="12">
        <v>112</v>
      </c>
      <c r="C35" s="12">
        <v>465</v>
      </c>
      <c r="D35" s="12">
        <v>658</v>
      </c>
      <c r="E35" s="12">
        <v>147</v>
      </c>
      <c r="F35" s="10">
        <v>0</v>
      </c>
      <c r="G35" s="11">
        <v>1382</v>
      </c>
    </row>
    <row r="36" spans="1:7" x14ac:dyDescent="0.25">
      <c r="A36" s="2">
        <v>2006</v>
      </c>
      <c r="B36" s="8">
        <v>18</v>
      </c>
      <c r="C36" s="8">
        <v>736</v>
      </c>
      <c r="D36" s="8">
        <v>554</v>
      </c>
      <c r="E36" s="8">
        <v>561</v>
      </c>
      <c r="F36" s="10">
        <v>7</v>
      </c>
      <c r="G36" s="11">
        <v>1876</v>
      </c>
    </row>
    <row r="37" spans="1:7" x14ac:dyDescent="0.25">
      <c r="A37" s="5">
        <v>2007</v>
      </c>
      <c r="B37" s="12">
        <v>18</v>
      </c>
      <c r="C37" s="12">
        <v>862</v>
      </c>
      <c r="D37" s="12">
        <v>1134</v>
      </c>
      <c r="E37" s="8">
        <v>381</v>
      </c>
      <c r="F37" s="8">
        <v>19</v>
      </c>
      <c r="G37" s="11">
        <v>2414</v>
      </c>
    </row>
    <row r="38" spans="1:7" x14ac:dyDescent="0.25">
      <c r="A38" s="5">
        <v>2008</v>
      </c>
      <c r="B38" s="12">
        <v>0</v>
      </c>
      <c r="C38" s="8">
        <v>185</v>
      </c>
      <c r="D38" s="8">
        <v>1002</v>
      </c>
      <c r="E38" s="8">
        <v>349</v>
      </c>
      <c r="F38" s="8" t="s">
        <v>11</v>
      </c>
      <c r="G38" s="11">
        <v>1536</v>
      </c>
    </row>
    <row r="39" spans="1:7" x14ac:dyDescent="0.25">
      <c r="A39" s="5">
        <v>2009</v>
      </c>
      <c r="B39" s="1">
        <v>8</v>
      </c>
      <c r="C39" s="1">
        <v>249</v>
      </c>
      <c r="D39" s="1">
        <v>2018</v>
      </c>
      <c r="E39" s="8" t="s">
        <v>11</v>
      </c>
      <c r="F39" s="8" t="s">
        <v>11</v>
      </c>
      <c r="G39" s="1">
        <v>2275</v>
      </c>
    </row>
    <row r="40" spans="1:7" x14ac:dyDescent="0.25">
      <c r="A40" s="5">
        <v>2010</v>
      </c>
      <c r="B40" s="1">
        <v>0</v>
      </c>
      <c r="C40" s="1">
        <v>800</v>
      </c>
      <c r="D40" s="8" t="s">
        <v>11</v>
      </c>
      <c r="E40" s="8" t="s">
        <v>11</v>
      </c>
      <c r="F40" s="8" t="s">
        <v>11</v>
      </c>
      <c r="G40" s="1">
        <v>800</v>
      </c>
    </row>
    <row r="41" spans="1:7" x14ac:dyDescent="0.25">
      <c r="A41" s="5">
        <v>2011</v>
      </c>
      <c r="B41" s="1">
        <v>0</v>
      </c>
      <c r="C41" s="8" t="s">
        <v>11</v>
      </c>
      <c r="D41" s="8" t="s">
        <v>11</v>
      </c>
      <c r="E41" s="8" t="s">
        <v>11</v>
      </c>
      <c r="F41" s="8" t="s">
        <v>11</v>
      </c>
      <c r="G41" s="1" t="s">
        <v>11</v>
      </c>
    </row>
    <row r="42" spans="1:7" x14ac:dyDescent="0.25">
      <c r="A42" s="2">
        <v>2012</v>
      </c>
      <c r="B42" s="8" t="s">
        <v>11</v>
      </c>
      <c r="C42" s="8" t="s">
        <v>11</v>
      </c>
      <c r="D42" s="8" t="s">
        <v>11</v>
      </c>
      <c r="E42" s="8" t="s">
        <v>11</v>
      </c>
      <c r="F42" s="8" t="s">
        <v>11</v>
      </c>
      <c r="G42" s="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Smolts from Brood Years</vt:lpstr>
      <vt:lpstr>Smolts by Year</vt:lpstr>
      <vt:lpstr>Keogh sh smolts Atlas 2015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Johnston</dc:creator>
  <cp:lastModifiedBy>Kyle Wilson</cp:lastModifiedBy>
  <dcterms:created xsi:type="dcterms:W3CDTF">2013-04-19T17:04:56Z</dcterms:created>
  <dcterms:modified xsi:type="dcterms:W3CDTF">2018-12-04T19:12:27Z</dcterms:modified>
</cp:coreProperties>
</file>