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madhu\Downloads\"/>
    </mc:Choice>
  </mc:AlternateContent>
  <bookViews>
    <workbookView xWindow="0" yWindow="0" windowWidth="23040" windowHeight="9264"/>
  </bookViews>
  <sheets>
    <sheet name="Dashboard" sheetId="13" r:id="rId1"/>
    <sheet name="industry" sheetId="2" r:id="rId2"/>
    <sheet name="company performance" sheetId="3" r:id="rId3"/>
    <sheet name="headquarters" sheetId="4" r:id="rId4"/>
    <sheet name="top 10 by revenue" sheetId="6" r:id="rId5"/>
    <sheet name="Top 10 by net income" sheetId="7" r:id="rId6"/>
    <sheet name="top 10 by asset" sheetId="8" r:id="rId7"/>
    <sheet name="Distribution" sheetId="9" r:id="rId8"/>
    <sheet name="dist by head" sheetId="10" r:id="rId9"/>
    <sheet name="largest financial services comp" sheetId="1" r:id="rId10"/>
  </sheets>
  <definedNames>
    <definedName name="_xlcn.WorksheetConnection_largestfinancialservicescompA1G51" hidden="1">'largest financial services comp'!$A$1:$G$51</definedName>
    <definedName name="Slicer_Headquarters">#N/A</definedName>
    <definedName name="Slicer_Headquarters1">#N/A</definedName>
    <definedName name="Slicer_Headquarters2">#N/A</definedName>
    <definedName name="Slicer_Industry">#N/A</definedName>
    <definedName name="Slicer_Rank1">#N/A</definedName>
  </definedNames>
  <calcPr calcId="152511"/>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5862a2cd-7573-4d14-8457-2b9e75109eb1" name="Range" connection="WorksheetConnection_largest financial services comp!$A$1:$G$51"/>
        </x15:modelTables>
      </x15:dataModel>
    </ext>
  </extLst>
</workbook>
</file>

<file path=xl/calcChain.xml><?xml version="1.0" encoding="utf-8"?>
<calcChain xmlns="http://schemas.openxmlformats.org/spreadsheetml/2006/main">
  <c r="A19" i="13" l="1"/>
  <c r="I14" i="1" l="1"/>
  <c r="I12" i="1"/>
  <c r="I9" i="1"/>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largest financial services comp!$A$1:$G$51" type="102" refreshedVersion="5" minRefreshableVersion="5">
    <extLst>
      <ext xmlns:x15="http://schemas.microsoft.com/office/spreadsheetml/2010/11/main" uri="{DE250136-89BD-433C-8126-D09CA5730AF9}">
        <x15:connection id="Range-5862a2cd-7573-4d14-8457-2b9e75109eb1" autoDelete="1" usedByAddin="1">
          <x15:rangePr sourceName="_xlcn.WorksheetConnection_largestfinancialservicescompA1G51"/>
        </x15:connection>
      </ext>
    </extLst>
  </connection>
</connections>
</file>

<file path=xl/sharedStrings.xml><?xml version="1.0" encoding="utf-8"?>
<sst xmlns="http://schemas.openxmlformats.org/spreadsheetml/2006/main" count="296" uniqueCount="81">
  <si>
    <t>Rank</t>
  </si>
  <si>
    <t>Company</t>
  </si>
  <si>
    <t>Industry</t>
  </si>
  <si>
    <t>Revenue in (USD Million)</t>
  </si>
  <si>
    <t>Net Income in (USD Millions)</t>
  </si>
  <si>
    <t>Total Assest in (USD Millions)</t>
  </si>
  <si>
    <t>Headquarters</t>
  </si>
  <si>
    <t>Transamerica Corporation</t>
  </si>
  <si>
    <t>Conglomerate</t>
  </si>
  <si>
    <t>United States</t>
  </si>
  <si>
    <t>Ping An Insurance Group</t>
  </si>
  <si>
    <t>Insurance</t>
  </si>
  <si>
    <t>China</t>
  </si>
  <si>
    <t>ICBC</t>
  </si>
  <si>
    <t>Banking</t>
  </si>
  <si>
    <t>China Construction Bank</t>
  </si>
  <si>
    <t>Agricultural Bank of China</t>
  </si>
  <si>
    <t>China Life Insurance</t>
  </si>
  <si>
    <t>Allianz</t>
  </si>
  <si>
    <t>Germany</t>
  </si>
  <si>
    <t>Bank of China</t>
  </si>
  <si>
    <t>JP Morgan Chase</t>
  </si>
  <si>
    <t>AXA</t>
  </si>
  <si>
    <t>France</t>
  </si>
  <si>
    <t>Fannie Mae</t>
  </si>
  <si>
    <t>Investment Services</t>
  </si>
  <si>
    <t>Life Insurance Corporation of India</t>
  </si>
  <si>
    <t>India</t>
  </si>
  <si>
    <t>Generali Group</t>
  </si>
  <si>
    <t>Italy</t>
  </si>
  <si>
    <t>Bank of America</t>
  </si>
  <si>
    <t>Citigroup</t>
  </si>
  <si>
    <t>People's Insurance Company</t>
  </si>
  <si>
    <t>Credit Agricole</t>
  </si>
  <si>
    <t>BNP Paribas</t>
  </si>
  <si>
    <t>HSBC</t>
  </si>
  <si>
    <t>United Kingdom</t>
  </si>
  <si>
    <t>Wells Fargo</t>
  </si>
  <si>
    <t>State Farm</t>
  </si>
  <si>
    <t>Nippon Life</t>
  </si>
  <si>
    <t>Japan</t>
  </si>
  <si>
    <t>Munich Re</t>
  </si>
  <si>
    <t>Dai-ichi Life</t>
  </si>
  <si>
    <t>Banco Santander</t>
  </si>
  <si>
    <t>Spain</t>
  </si>
  <si>
    <t>MetLife</t>
  </si>
  <si>
    <t>Bank of Communications</t>
  </si>
  <si>
    <t>Freddie Mac</t>
  </si>
  <si>
    <t>Legal and General Group</t>
  </si>
  <si>
    <t>Brookfield Assest Management</t>
  </si>
  <si>
    <t>Canada</t>
  </si>
  <si>
    <t>Aviva</t>
  </si>
  <si>
    <t>China Pacific Insurance</t>
  </si>
  <si>
    <t>China Merchants Bank</t>
  </si>
  <si>
    <t>Zurich Insurance Group</t>
  </si>
  <si>
    <t>Switzerland</t>
  </si>
  <si>
    <t>Manulife Financial</t>
  </si>
  <si>
    <t>Prudential Financial</t>
  </si>
  <si>
    <t>Mitsubishi UFJ Financial Group</t>
  </si>
  <si>
    <t>Prudential</t>
  </si>
  <si>
    <t>StoneX Group Inc</t>
  </si>
  <si>
    <t>Goldman Sachs</t>
  </si>
  <si>
    <t>Industrial Bank</t>
  </si>
  <si>
    <t>Shanghai Pudong Development</t>
  </si>
  <si>
    <t>Morgan Stanley</t>
  </si>
  <si>
    <t>State Bank of India</t>
  </si>
  <si>
    <t>Tokio Marine Holdings</t>
  </si>
  <si>
    <t>AIA Group</t>
  </si>
  <si>
    <t>China Mensheng Banking</t>
  </si>
  <si>
    <t>Power Corporation of Canada</t>
  </si>
  <si>
    <t>Talanx</t>
  </si>
  <si>
    <t>Lloyds Banking Group</t>
  </si>
  <si>
    <t>Row Labels</t>
  </si>
  <si>
    <t>Grand Total</t>
  </si>
  <si>
    <t>Sum of Revenue in (USD Million)</t>
  </si>
  <si>
    <t>Sum of Net Income in (USD Millions)</t>
  </si>
  <si>
    <t>Sum of Total Assest in (USD Millions)</t>
  </si>
  <si>
    <t>Count of Company</t>
  </si>
  <si>
    <t xml:space="preserve">               The Revenue Kings of Global Finance: A Data-Driven Look</t>
  </si>
  <si>
    <t>ry;=}</t>
  </si>
  <si>
    <t xml:space="preserve">l.mv bcx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</si>
</sst>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quot;$&quot;* #,##0_);_(&quot;$&quot;* \(#,##0\);_(&quot;$&quot;*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8"/>
      <color theme="5" tint="-0.499984740745262"/>
      <name val="Britannic 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0" fontId="0" fillId="0" borderId="0" xfId="0" pivotButton="1"/>
    <xf numFmtId="0" fontId="0" fillId="0" borderId="0" xfId="0" applyAlignment="1">
      <alignment horizontal="left"/>
    </xf>
    <xf numFmtId="0" fontId="0" fillId="0" borderId="0" xfId="0" applyNumberFormat="1"/>
    <xf numFmtId="44" fontId="0" fillId="0" borderId="0" xfId="0" applyNumberFormat="1"/>
    <xf numFmtId="164" fontId="0" fillId="0" borderId="0" xfId="0" applyNumberFormat="1"/>
    <xf numFmtId="0" fontId="0" fillId="0" borderId="0" xfId="0" applyAlignment="1">
      <alignment horizontal="right"/>
    </xf>
    <xf numFmtId="0" fontId="18" fillId="33" borderId="0" xfId="0" applyFont="1" applyFill="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[ExcelDashboar_MAdhumita.xlsx]dist by head!PivotTable2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Distribution</a:t>
            </a:r>
            <a:r>
              <a:rPr lang="en-US" baseline="0"/>
              <a:t> of  Companies by Headquarters</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overflow" horzOverflow="overflow" vert="horz" wrap="square" lIns="38100" tIns="19050" rIns="38100" bIns="19050" anchor="t"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overflow" horzOverflow="overflow" vert="horz" wrap="square" lIns="38100" tIns="19050" rIns="38100" bIns="19050" anchor="t"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'dist by head'!$B$3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1"/>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a:solidFill>
                        <a:schemeClr val="lt1">
                          <a:lumMod val="95000"/>
                          <a:alpha val="54000"/>
                        </a:schemeClr>
                      </a:solidFill>
                    </a:ln>
                    <a:effectLst/>
                  </c:spPr>
                </c15:leaderLines>
              </c:ext>
            </c:extLst>
          </c:dLbls>
          <c:cat>
            <c:strRef>
              <c:f>'dist by head'!$A$4:$A$15</c:f>
              <c:strCache>
                <c:ptCount val="11"/>
                <c:pt idx="0">
                  <c:v>Canada</c:v>
                </c:pt>
                <c:pt idx="1">
                  <c:v>China</c:v>
                </c:pt>
                <c:pt idx="2">
                  <c:v>France</c:v>
                </c:pt>
                <c:pt idx="3">
                  <c:v>Germany</c:v>
                </c:pt>
                <c:pt idx="4">
                  <c:v>India</c:v>
                </c:pt>
                <c:pt idx="5">
                  <c:v>Italy</c:v>
                </c:pt>
                <c:pt idx="6">
                  <c:v>Japan</c:v>
                </c:pt>
                <c:pt idx="7">
                  <c:v>Spain</c:v>
                </c:pt>
                <c:pt idx="8">
                  <c:v>Switzerland</c:v>
                </c:pt>
                <c:pt idx="9">
                  <c:v>United Kingdom</c:v>
                </c:pt>
                <c:pt idx="10">
                  <c:v>United States</c:v>
                </c:pt>
              </c:strCache>
            </c:strRef>
          </c:cat>
          <c:val>
            <c:numRef>
              <c:f>'dist by head'!$B$4:$B$15</c:f>
              <c:numCache>
                <c:formatCode>General</c:formatCode>
                <c:ptCount val="11"/>
                <c:pt idx="0">
                  <c:v>3</c:v>
                </c:pt>
                <c:pt idx="1">
                  <c:v>14</c:v>
                </c:pt>
                <c:pt idx="2">
                  <c:v>3</c:v>
                </c:pt>
                <c:pt idx="3">
                  <c:v>3</c:v>
                </c:pt>
                <c:pt idx="4">
                  <c:v>2</c:v>
                </c:pt>
                <c:pt idx="5">
                  <c:v>1</c:v>
                </c:pt>
                <c:pt idx="6">
                  <c:v>4</c:v>
                </c:pt>
                <c:pt idx="7">
                  <c:v>1</c:v>
                </c:pt>
                <c:pt idx="8">
                  <c:v>1</c:v>
                </c:pt>
                <c:pt idx="9">
                  <c:v>5</c:v>
                </c:pt>
                <c:pt idx="10">
                  <c:v>13</c:v>
                </c:pt>
              </c:numCache>
            </c:numRef>
          </c:val>
        </c:ser>
        <c:dLbls>
          <c:showLegendKey val="0"/>
          <c:showVal val="0"/>
          <c:showCatName val="0"/>
          <c:showSerName val="0"/>
          <c:showPercent val="0"/>
          <c:showBubbleSize val="0"/>
        </c:dLbls>
        <c:gapWidth val="150"/>
        <c:shape val="box"/>
        <c:axId val="580080640"/>
        <c:axId val="580079464"/>
        <c:axId val="0"/>
      </c:bar3DChart>
      <c:catAx>
        <c:axId val="5800806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0079464"/>
        <c:crosses val="autoZero"/>
        <c:auto val="1"/>
        <c:lblAlgn val="ctr"/>
        <c:lblOffset val="100"/>
        <c:noMultiLvlLbl val="0"/>
      </c:catAx>
      <c:valAx>
        <c:axId val="58007946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0080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[ExcelDashboar_MAdhumita.xlsx]headquarters!PivotTable3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Headquarters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headquarters!$B$3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cat>
            <c:strRef>
              <c:f>headquarters!$A$4:$A$15</c:f>
              <c:strCache>
                <c:ptCount val="11"/>
                <c:pt idx="0">
                  <c:v>Canada</c:v>
                </c:pt>
                <c:pt idx="1">
                  <c:v>China</c:v>
                </c:pt>
                <c:pt idx="2">
                  <c:v>France</c:v>
                </c:pt>
                <c:pt idx="3">
                  <c:v>Germany</c:v>
                </c:pt>
                <c:pt idx="4">
                  <c:v>India</c:v>
                </c:pt>
                <c:pt idx="5">
                  <c:v>Italy</c:v>
                </c:pt>
                <c:pt idx="6">
                  <c:v>Japan</c:v>
                </c:pt>
                <c:pt idx="7">
                  <c:v>Spain</c:v>
                </c:pt>
                <c:pt idx="8">
                  <c:v>Switzerland</c:v>
                </c:pt>
                <c:pt idx="9">
                  <c:v>United Kingdom</c:v>
                </c:pt>
                <c:pt idx="10">
                  <c:v>United States</c:v>
                </c:pt>
              </c:strCache>
            </c:strRef>
          </c:cat>
          <c:val>
            <c:numRef>
              <c:f>headquarters!$B$4:$B$15</c:f>
              <c:numCache>
                <c:formatCode>_("$"* #,##0_);_("$"* \(#,##0\);_("$"* "-"??_);_(@_)</c:formatCode>
                <c:ptCount val="11"/>
                <c:pt idx="0">
                  <c:v>169775</c:v>
                </c:pt>
                <c:pt idx="1">
                  <c:v>1457710</c:v>
                </c:pt>
                <c:pt idx="2">
                  <c:v>292601</c:v>
                </c:pt>
                <c:pt idx="3">
                  <c:v>257035</c:v>
                </c:pt>
                <c:pt idx="4">
                  <c:v>154770</c:v>
                </c:pt>
                <c:pt idx="5">
                  <c:v>97128</c:v>
                </c:pt>
                <c:pt idx="6">
                  <c:v>259179</c:v>
                </c:pt>
                <c:pt idx="7">
                  <c:v>73630</c:v>
                </c:pt>
                <c:pt idx="8">
                  <c:v>59001</c:v>
                </c:pt>
                <c:pt idx="9">
                  <c:v>276897</c:v>
                </c:pt>
                <c:pt idx="10">
                  <c:v>1174030</c:v>
                </c:pt>
              </c:numCache>
            </c:numRef>
          </c:val>
        </c:ser>
        <c:dLbls>
          <c:showLegendKey val="0"/>
          <c:showVal val="0"/>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[ExcelDashboar_MAdhumita.xlsx]top 10 by revenue!PivotTable11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10 Companies by Revenue</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solidFill>
            <a:schemeClr val="accent1"/>
          </a:solidFill>
          <a:ln w="9525" cap="flat" cmpd="sng" algn="ctr">
            <a:solidFill>
              <a:schemeClr val="accent1"/>
            </a:solidFill>
            <a:miter lim="800000"/>
          </a:ln>
          <a:effectLst>
            <a:glow rad="63500">
              <a:schemeClr val="accent1">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 10 by revenue'!$B$3</c:f>
              <c:strCache>
                <c:ptCount val="1"/>
                <c:pt idx="0">
                  <c:v>Total</c:v>
                </c:pt>
              </c:strCache>
            </c:strRef>
          </c:tx>
          <c:spPr>
            <a:solidFill>
              <a:schemeClr val="accent1"/>
            </a:solid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'top 10 by revenue'!$A$4:$A$14</c:f>
              <c:strCache>
                <c:ptCount val="10"/>
                <c:pt idx="0">
                  <c:v>AXA</c:v>
                </c:pt>
                <c:pt idx="1">
                  <c:v>JP Morgan Chase</c:v>
                </c:pt>
                <c:pt idx="2">
                  <c:v>Bank of China</c:v>
                </c:pt>
                <c:pt idx="3">
                  <c:v>Allianz</c:v>
                </c:pt>
                <c:pt idx="4">
                  <c:v>China Life Insurance</c:v>
                </c:pt>
                <c:pt idx="5">
                  <c:v>Agricultural Bank of China</c:v>
                </c:pt>
                <c:pt idx="6">
                  <c:v>China Construction Bank</c:v>
                </c:pt>
                <c:pt idx="7">
                  <c:v>ICBC</c:v>
                </c:pt>
                <c:pt idx="8">
                  <c:v>Ping An Insurance Group</c:v>
                </c:pt>
                <c:pt idx="9">
                  <c:v>Transamerica Corporation</c:v>
                </c:pt>
              </c:strCache>
            </c:strRef>
          </c:cat>
          <c:val>
            <c:numRef>
              <c:f>'top 10 by revenue'!$B$4:$B$14</c:f>
              <c:numCache>
                <c:formatCode>_("$"* #,##0_);_("$"* \(#,##0\);_("$"* "-"??_);_(@_)</c:formatCode>
                <c:ptCount val="10"/>
                <c:pt idx="0">
                  <c:v>128011</c:v>
                </c:pt>
                <c:pt idx="1">
                  <c:v>129503</c:v>
                </c:pt>
                <c:pt idx="2">
                  <c:v>134045</c:v>
                </c:pt>
                <c:pt idx="3">
                  <c:v>136173</c:v>
                </c:pt>
                <c:pt idx="4">
                  <c:v>144589</c:v>
                </c:pt>
                <c:pt idx="5">
                  <c:v>153884</c:v>
                </c:pt>
                <c:pt idx="6">
                  <c:v>172000</c:v>
                </c:pt>
                <c:pt idx="7">
                  <c:v>182794</c:v>
                </c:pt>
                <c:pt idx="8">
                  <c:v>191509</c:v>
                </c:pt>
                <c:pt idx="9">
                  <c:v>245510</c:v>
                </c:pt>
              </c:numCache>
            </c:numRef>
          </c:val>
        </c:ser>
        <c:dLbls>
          <c:dLblPos val="outEnd"/>
          <c:showLegendKey val="0"/>
          <c:showVal val="1"/>
          <c:showCatName val="0"/>
          <c:showSerName val="0"/>
          <c:showPercent val="0"/>
          <c:showBubbleSize val="0"/>
        </c:dLbls>
        <c:gapWidth val="182"/>
        <c:overlap val="-50"/>
        <c:axId val="580082208"/>
        <c:axId val="580080248"/>
      </c:barChart>
      <c:catAx>
        <c:axId val="580082208"/>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80080248"/>
        <c:crosses val="autoZero"/>
        <c:auto val="1"/>
        <c:lblAlgn val="ctr"/>
        <c:lblOffset val="100"/>
        <c:noMultiLvlLbl val="0"/>
      </c:catAx>
      <c:valAx>
        <c:axId val="580080248"/>
        <c:scaling>
          <c:orientation val="minMax"/>
        </c:scaling>
        <c:delete val="1"/>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_(&quot;$&quot;* #,##0_);_(&quot;$&quot;* \(#,##0\);_(&quot;$&quot;* &quot;-&quot;??_);_(@_)" sourceLinked="1"/>
        <c:majorTickMark val="none"/>
        <c:minorTickMark val="none"/>
        <c:tickLblPos val="nextTo"/>
        <c:crossAx val="580082208"/>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[ExcelDashboar_MAdhumita.xlsx]Top 10 by net income!PivotTable1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10 </a:t>
            </a:r>
            <a:r>
              <a:rPr lang="en-US" baseline="0"/>
              <a:t> Companies by Net Income</a:t>
            </a:r>
            <a:endParaRPr lang="en-US"/>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a:ln w="9525" cap="flat" cmpd="sng" algn="ctr">
            <a:solidFill>
              <a:schemeClr val="accent1"/>
            </a:solidFill>
            <a:miter lim="800000"/>
          </a:ln>
          <a:effectLst>
            <a:glow rad="63500">
              <a:schemeClr val="accent1">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a:ln w="9525" cap="flat" cmpd="sng" algn="ctr">
            <a:solidFill>
              <a:schemeClr val="accent1"/>
            </a:solidFill>
            <a:miter lim="800000"/>
          </a:ln>
          <a:effectLst>
            <a:glow rad="63500">
              <a:schemeClr val="accent1">
                <a:satMod val="175000"/>
                <a:alpha val="25000"/>
              </a:schemeClr>
            </a:glow>
          </a:effectLst>
        </c:spPr>
      </c:pivotFmt>
      <c:pivotFmt>
        <c:idx val="2"/>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a:ln w="9525" cap="flat" cmpd="sng" algn="ctr">
            <a:solidFill>
              <a:schemeClr val="accent1"/>
            </a:solidFill>
            <a:miter lim="800000"/>
          </a:ln>
          <a:effectLst>
            <a:glow rad="63500">
              <a:schemeClr val="accent1">
                <a:satMod val="175000"/>
                <a:alpha val="25000"/>
              </a:schemeClr>
            </a:glow>
          </a:effectLst>
        </c:spPr>
      </c:pivotFmt>
      <c:pivotFmt>
        <c:idx val="3"/>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a:ln w="9525" cap="flat" cmpd="sng" algn="ctr">
            <a:solidFill>
              <a:schemeClr val="accent1"/>
            </a:solidFill>
            <a:miter lim="800000"/>
          </a:ln>
          <a:effectLst>
            <a:glow rad="63500">
              <a:schemeClr val="accent1">
                <a:satMod val="175000"/>
                <a:alpha val="25000"/>
              </a:schemeClr>
            </a:glow>
          </a:effectLst>
        </c:spPr>
      </c:pivotFmt>
      <c:pivotFmt>
        <c:idx val="4"/>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a:ln w="9525" cap="flat" cmpd="sng" algn="ctr">
            <a:solidFill>
              <a:schemeClr val="accent1"/>
            </a:solidFill>
            <a:miter lim="800000"/>
          </a:ln>
          <a:effectLst>
            <a:glow rad="63500">
              <a:schemeClr val="accent1">
                <a:satMod val="175000"/>
                <a:alpha val="25000"/>
              </a:schemeClr>
            </a:glow>
          </a:effectLst>
        </c:spPr>
      </c:pivotFmt>
      <c:pivotFmt>
        <c:idx val="5"/>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a:ln w="9525" cap="flat" cmpd="sng" algn="ctr">
            <a:solidFill>
              <a:schemeClr val="accent1"/>
            </a:solidFill>
            <a:miter lim="800000"/>
          </a:ln>
          <a:effectLst>
            <a:glow rad="63500">
              <a:schemeClr val="accent1">
                <a:satMod val="175000"/>
                <a:alpha val="25000"/>
              </a:schemeClr>
            </a:glow>
          </a:effectLst>
        </c:spPr>
      </c:pivotFmt>
      <c:pivotFmt>
        <c:idx val="6"/>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a:ln w="9525" cap="flat" cmpd="sng" algn="ctr">
            <a:solidFill>
              <a:schemeClr val="accent1"/>
            </a:solidFill>
            <a:miter lim="800000"/>
          </a:ln>
          <a:effectLst>
            <a:glow rad="63500">
              <a:schemeClr val="accent1">
                <a:satMod val="175000"/>
                <a:alpha val="25000"/>
              </a:schemeClr>
            </a:glow>
          </a:effectLst>
        </c:spPr>
      </c:pivotFmt>
      <c:pivotFmt>
        <c:idx val="7"/>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a:ln w="9525" cap="flat" cmpd="sng" algn="ctr">
            <a:solidFill>
              <a:schemeClr val="accent1"/>
            </a:solidFill>
            <a:miter lim="800000"/>
          </a:ln>
          <a:effectLst>
            <a:glow rad="63500">
              <a:schemeClr val="accent1">
                <a:satMod val="175000"/>
                <a:alpha val="25000"/>
              </a:schemeClr>
            </a:glow>
          </a:effectLst>
        </c:spPr>
      </c:pivotFmt>
      <c:pivotFmt>
        <c:idx val="8"/>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a:ln w="9525" cap="flat" cmpd="sng" algn="ctr">
            <a:solidFill>
              <a:schemeClr val="accent1"/>
            </a:solidFill>
            <a:miter lim="800000"/>
          </a:ln>
          <a:effectLst>
            <a:glow rad="63500">
              <a:schemeClr val="accent1">
                <a:satMod val="175000"/>
                <a:alpha val="25000"/>
              </a:schemeClr>
            </a:glow>
          </a:effectLst>
        </c:spPr>
      </c:pivotFmt>
      <c:pivotFmt>
        <c:idx val="9"/>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a:ln w="9525" cap="flat" cmpd="sng" algn="ctr">
            <a:solidFill>
              <a:schemeClr val="accent1"/>
            </a:solidFill>
            <a:miter lim="800000"/>
          </a:ln>
          <a:effectLst>
            <a:glow rad="63500">
              <a:schemeClr val="accent1">
                <a:satMod val="175000"/>
                <a:alpha val="25000"/>
              </a:schemeClr>
            </a:glow>
          </a:effectLst>
        </c:spPr>
      </c:pivotFmt>
      <c:pivotFmt>
        <c:idx val="10"/>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a:ln w="9525" cap="flat" cmpd="sng" algn="ctr">
            <a:solidFill>
              <a:schemeClr val="accent1"/>
            </a:solidFill>
            <a:miter lim="800000"/>
          </a:ln>
          <a:effectLst>
            <a:glow rad="63500">
              <a:schemeClr val="accent1">
                <a:satMod val="175000"/>
                <a:alpha val="25000"/>
              </a:schemeClr>
            </a:glow>
          </a:effectLst>
        </c:spPr>
      </c:pivotFmt>
    </c:pivotFmts>
    <c:plotArea>
      <c:layout/>
      <c:barChart>
        <c:barDir val="bar"/>
        <c:grouping val="clustered"/>
        <c:varyColors val="1"/>
        <c:ser>
          <c:idx val="0"/>
          <c:order val="0"/>
          <c:tx>
            <c:strRef>
              <c:f>'Top 10 by net income'!$B$3</c:f>
              <c:strCache>
                <c:ptCount val="1"/>
                <c:pt idx="0">
                  <c:v>Total</c:v>
                </c:pt>
              </c:strCache>
            </c:strRef>
          </c:tx>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c:spPr>
          <c:invertIfNegative val="0"/>
          <c:dPt>
            <c:idx val="0"/>
            <c:invertIfNegative val="0"/>
            <c:bubble3D val="0"/>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a:ln w="9525" cap="flat" cmpd="sng" algn="ctr">
                <a:solidFill>
                  <a:schemeClr val="accent1"/>
                </a:solidFill>
                <a:miter lim="800000"/>
              </a:ln>
              <a:effectLst>
                <a:glow rad="63500">
                  <a:schemeClr val="accent1">
                    <a:satMod val="175000"/>
                    <a:alpha val="25000"/>
                  </a:schemeClr>
                </a:glow>
              </a:effectLst>
            </c:spPr>
          </c:dPt>
          <c:dPt>
            <c:idx val="1"/>
            <c:invertIfNegative val="0"/>
            <c:bubble3D val="0"/>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a:ln w="9525" cap="flat" cmpd="sng" algn="ctr">
                <a:solidFill>
                  <a:schemeClr val="accent2"/>
                </a:solidFill>
                <a:miter lim="800000"/>
              </a:ln>
              <a:effectLst>
                <a:glow rad="63500">
                  <a:schemeClr val="accent2">
                    <a:satMod val="175000"/>
                    <a:alpha val="25000"/>
                  </a:schemeClr>
                </a:glow>
              </a:effectLst>
            </c:spPr>
          </c:dPt>
          <c:dPt>
            <c:idx val="2"/>
            <c:invertIfNegative val="0"/>
            <c:bubble3D val="0"/>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a:ln w="9525" cap="flat" cmpd="sng" algn="ctr">
                <a:solidFill>
                  <a:schemeClr val="accent3"/>
                </a:solidFill>
                <a:miter lim="800000"/>
              </a:ln>
              <a:effectLst>
                <a:glow rad="63500">
                  <a:schemeClr val="accent3">
                    <a:satMod val="175000"/>
                    <a:alpha val="25000"/>
                  </a:schemeClr>
                </a:glow>
              </a:effectLst>
            </c:spPr>
          </c:dPt>
          <c:dPt>
            <c:idx val="3"/>
            <c:invertIfNegative val="0"/>
            <c:bubble3D val="0"/>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a:ln w="9525" cap="flat" cmpd="sng" algn="ctr">
                <a:solidFill>
                  <a:schemeClr val="accent4"/>
                </a:solidFill>
                <a:miter lim="800000"/>
              </a:ln>
              <a:effectLst>
                <a:glow rad="63500">
                  <a:schemeClr val="accent4">
                    <a:satMod val="175000"/>
                    <a:alpha val="25000"/>
                  </a:schemeClr>
                </a:glow>
              </a:effectLst>
            </c:spPr>
          </c:dPt>
          <c:dPt>
            <c:idx val="4"/>
            <c:invertIfNegative val="0"/>
            <c:bubble3D val="0"/>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a:ln w="9525" cap="flat" cmpd="sng" algn="ctr">
                <a:solidFill>
                  <a:schemeClr val="accent5"/>
                </a:solidFill>
                <a:miter lim="800000"/>
              </a:ln>
              <a:effectLst>
                <a:glow rad="63500">
                  <a:schemeClr val="accent5">
                    <a:satMod val="175000"/>
                    <a:alpha val="25000"/>
                  </a:schemeClr>
                </a:glow>
              </a:effectLst>
            </c:spPr>
          </c:dPt>
          <c:dPt>
            <c:idx val="5"/>
            <c:invertIfNegative val="0"/>
            <c:bubble3D val="0"/>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a:ln w="9525" cap="flat" cmpd="sng" algn="ctr">
                <a:solidFill>
                  <a:schemeClr val="accent6"/>
                </a:solidFill>
                <a:miter lim="800000"/>
              </a:ln>
              <a:effectLst>
                <a:glow rad="63500">
                  <a:schemeClr val="accent6">
                    <a:satMod val="175000"/>
                    <a:alpha val="25000"/>
                  </a:schemeClr>
                </a:glow>
              </a:effectLst>
            </c:spPr>
          </c:dPt>
          <c:dPt>
            <c:idx val="6"/>
            <c:invertIfNegative val="0"/>
            <c:bubble3D val="0"/>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a:ln w="9525" cap="flat" cmpd="sng" algn="ctr">
                <a:solidFill>
                  <a:schemeClr val="accent1">
                    <a:lumMod val="60000"/>
                  </a:schemeClr>
                </a:solidFill>
                <a:miter lim="800000"/>
              </a:ln>
              <a:effectLst>
                <a:glow rad="63500">
                  <a:schemeClr val="accent1">
                    <a:lumMod val="60000"/>
                    <a:satMod val="175000"/>
                    <a:alpha val="25000"/>
                  </a:schemeClr>
                </a:glow>
              </a:effectLst>
            </c:spPr>
          </c:dPt>
          <c:dPt>
            <c:idx val="7"/>
            <c:invertIfNegative val="0"/>
            <c:bubble3D val="0"/>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a:ln w="9525" cap="flat" cmpd="sng" algn="ctr">
                <a:solidFill>
                  <a:schemeClr val="accent2">
                    <a:lumMod val="60000"/>
                  </a:schemeClr>
                </a:solidFill>
                <a:miter lim="800000"/>
              </a:ln>
              <a:effectLst>
                <a:glow rad="63500">
                  <a:schemeClr val="accent2">
                    <a:lumMod val="60000"/>
                    <a:satMod val="175000"/>
                    <a:alpha val="25000"/>
                  </a:schemeClr>
                </a:glow>
              </a:effectLst>
            </c:spPr>
          </c:dPt>
          <c:dPt>
            <c:idx val="8"/>
            <c:invertIfNegative val="0"/>
            <c:bubble3D val="0"/>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a:ln w="9525" cap="flat" cmpd="sng" algn="ctr">
                <a:solidFill>
                  <a:schemeClr val="accent3">
                    <a:lumMod val="60000"/>
                  </a:schemeClr>
                </a:solidFill>
                <a:miter lim="800000"/>
              </a:ln>
              <a:effectLst>
                <a:glow rad="63500">
                  <a:schemeClr val="accent3">
                    <a:lumMod val="60000"/>
                    <a:satMod val="175000"/>
                    <a:alpha val="25000"/>
                  </a:schemeClr>
                </a:glow>
              </a:effectLst>
            </c:spPr>
          </c:dPt>
          <c:dPt>
            <c:idx val="9"/>
            <c:invertIfNegative val="0"/>
            <c:bubble3D val="0"/>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a:ln w="9525" cap="flat" cmpd="sng" algn="ctr">
                <a:solidFill>
                  <a:schemeClr val="accent4">
                    <a:lumMod val="60000"/>
                  </a:schemeClr>
                </a:solidFill>
                <a:miter lim="800000"/>
              </a:ln>
              <a:effectLst>
                <a:glow rad="63500">
                  <a:schemeClr val="accent4">
                    <a:lumMod val="60000"/>
                    <a:satMod val="175000"/>
                    <a:alpha val="25000"/>
                  </a:schemeClr>
                </a:glo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'Top 10 by net income'!$A$4:$A$14</c:f>
              <c:strCache>
                <c:ptCount val="10"/>
                <c:pt idx="0">
                  <c:v>Fannie Mae</c:v>
                </c:pt>
                <c:pt idx="1">
                  <c:v>China Merchants Bank</c:v>
                </c:pt>
                <c:pt idx="2">
                  <c:v>Bank of America</c:v>
                </c:pt>
                <c:pt idx="3">
                  <c:v>Ping An Insurance Group</c:v>
                </c:pt>
                <c:pt idx="4">
                  <c:v>Bank of China</c:v>
                </c:pt>
                <c:pt idx="5">
                  <c:v>JP Morgan Chase</c:v>
                </c:pt>
                <c:pt idx="6">
                  <c:v>Agricultural Bank of China</c:v>
                </c:pt>
                <c:pt idx="7">
                  <c:v>China Construction Bank</c:v>
                </c:pt>
                <c:pt idx="8">
                  <c:v>Transamerica Corporation</c:v>
                </c:pt>
                <c:pt idx="9">
                  <c:v>ICBC</c:v>
                </c:pt>
              </c:strCache>
            </c:strRef>
          </c:cat>
          <c:val>
            <c:numRef>
              <c:f>'Top 10 by net income'!$B$4:$B$14</c:f>
              <c:numCache>
                <c:formatCode>_("$"* #,##0_);_("$"* \(#,##0\);_("$"* "-"??_);_(@_)</c:formatCode>
                <c:ptCount val="10"/>
                <c:pt idx="0">
                  <c:v>11805</c:v>
                </c:pt>
                <c:pt idx="1">
                  <c:v>14107</c:v>
                </c:pt>
                <c:pt idx="2">
                  <c:v>17894</c:v>
                </c:pt>
                <c:pt idx="3">
                  <c:v>20738</c:v>
                </c:pt>
                <c:pt idx="4">
                  <c:v>27952</c:v>
                </c:pt>
                <c:pt idx="5">
                  <c:v>29131</c:v>
                </c:pt>
                <c:pt idx="6">
                  <c:v>31293</c:v>
                </c:pt>
                <c:pt idx="7">
                  <c:v>39282</c:v>
                </c:pt>
                <c:pt idx="8">
                  <c:v>42521</c:v>
                </c:pt>
                <c:pt idx="9">
                  <c:v>45783</c:v>
                </c:pt>
              </c:numCache>
            </c:numRef>
          </c:val>
        </c:ser>
        <c:dLbls>
          <c:dLblPos val="outEnd"/>
          <c:showLegendKey val="0"/>
          <c:showVal val="1"/>
          <c:showCatName val="0"/>
          <c:showSerName val="0"/>
          <c:showPercent val="0"/>
          <c:showBubbleSize val="0"/>
        </c:dLbls>
        <c:gapWidth val="182"/>
        <c:overlap val="-50"/>
        <c:axId val="580082992"/>
        <c:axId val="580081424"/>
      </c:barChart>
      <c:catAx>
        <c:axId val="58008299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80081424"/>
        <c:crosses val="autoZero"/>
        <c:auto val="1"/>
        <c:lblAlgn val="ctr"/>
        <c:lblOffset val="100"/>
        <c:noMultiLvlLbl val="0"/>
      </c:catAx>
      <c:valAx>
        <c:axId val="580081424"/>
        <c:scaling>
          <c:orientation val="minMax"/>
        </c:scaling>
        <c:delete val="1"/>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_(&quot;$&quot;* #,##0_);_(&quot;$&quot;* \(#,##0\);_(&quot;$&quot;* &quot;-&quot;??_);_(@_)" sourceLinked="1"/>
        <c:majorTickMark val="none"/>
        <c:minorTickMark val="none"/>
        <c:tickLblPos val="nextTo"/>
        <c:crossAx val="580082992"/>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[ExcelDashboar_MAdhumita.xlsx]top 10 by asset!PivotTable2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a:t>
            </a:r>
            <a:r>
              <a:rPr lang="en-US" baseline="0"/>
              <a:t> 10 Companies by Total Assest</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pivotFmt>
      <c:pivotFmt>
        <c:idx val="2"/>
        <c:spPr>
          <a:noFill/>
          <a:ln w="9525" cap="flat" cmpd="sng" algn="ctr">
            <a:solidFill>
              <a:schemeClr val="accent1"/>
            </a:solidFill>
            <a:miter lim="800000"/>
          </a:ln>
          <a:effectLst>
            <a:glow rad="63500">
              <a:schemeClr val="accent1">
                <a:satMod val="175000"/>
                <a:alpha val="25000"/>
              </a:schemeClr>
            </a:glow>
          </a:effectLst>
        </c:spPr>
      </c:pivotFmt>
      <c:pivotFmt>
        <c:idx val="3"/>
        <c:spPr>
          <a:noFill/>
          <a:ln w="9525" cap="flat" cmpd="sng" algn="ctr">
            <a:solidFill>
              <a:schemeClr val="accent1"/>
            </a:solidFill>
            <a:miter lim="800000"/>
          </a:ln>
          <a:effectLst>
            <a:glow rad="63500">
              <a:schemeClr val="accent1">
                <a:satMod val="175000"/>
                <a:alpha val="25000"/>
              </a:schemeClr>
            </a:glow>
          </a:effectLst>
        </c:spPr>
      </c:pivotFmt>
      <c:pivotFmt>
        <c:idx val="4"/>
        <c:spPr>
          <a:noFill/>
          <a:ln w="9525" cap="flat" cmpd="sng" algn="ctr">
            <a:solidFill>
              <a:schemeClr val="accent1"/>
            </a:solidFill>
            <a:miter lim="800000"/>
          </a:ln>
          <a:effectLst>
            <a:glow rad="63500">
              <a:schemeClr val="accent1">
                <a:satMod val="175000"/>
                <a:alpha val="25000"/>
              </a:schemeClr>
            </a:glow>
          </a:effectLst>
        </c:spPr>
      </c:pivotFmt>
      <c:pivotFmt>
        <c:idx val="5"/>
        <c:spPr>
          <a:noFill/>
          <a:ln w="9525" cap="flat" cmpd="sng" algn="ctr">
            <a:solidFill>
              <a:schemeClr val="accent1"/>
            </a:solidFill>
            <a:miter lim="800000"/>
          </a:ln>
          <a:effectLst>
            <a:glow rad="63500">
              <a:schemeClr val="accent1">
                <a:satMod val="175000"/>
                <a:alpha val="25000"/>
              </a:schemeClr>
            </a:glow>
          </a:effectLst>
        </c:spPr>
      </c:pivotFmt>
      <c:pivotFmt>
        <c:idx val="6"/>
        <c:spPr>
          <a:noFill/>
          <a:ln w="9525" cap="flat" cmpd="sng" algn="ctr">
            <a:solidFill>
              <a:schemeClr val="accent1"/>
            </a:solidFill>
            <a:miter lim="800000"/>
          </a:ln>
          <a:effectLst>
            <a:glow rad="63500">
              <a:schemeClr val="accent1">
                <a:satMod val="175000"/>
                <a:alpha val="25000"/>
              </a:schemeClr>
            </a:glow>
          </a:effectLst>
        </c:spPr>
      </c:pivotFmt>
      <c:pivotFmt>
        <c:idx val="7"/>
        <c:spPr>
          <a:noFill/>
          <a:ln w="9525" cap="flat" cmpd="sng" algn="ctr">
            <a:solidFill>
              <a:schemeClr val="accent1"/>
            </a:solidFill>
            <a:miter lim="800000"/>
          </a:ln>
          <a:effectLst>
            <a:glow rad="63500">
              <a:schemeClr val="accent1">
                <a:satMod val="175000"/>
                <a:alpha val="25000"/>
              </a:schemeClr>
            </a:glow>
          </a:effectLst>
        </c:spPr>
      </c:pivotFmt>
      <c:pivotFmt>
        <c:idx val="8"/>
        <c:spPr>
          <a:noFill/>
          <a:ln w="9525" cap="flat" cmpd="sng" algn="ctr">
            <a:solidFill>
              <a:schemeClr val="accent1"/>
            </a:solidFill>
            <a:miter lim="800000"/>
          </a:ln>
          <a:effectLst>
            <a:glow rad="63500">
              <a:schemeClr val="accent1">
                <a:satMod val="175000"/>
                <a:alpha val="25000"/>
              </a:schemeClr>
            </a:glow>
          </a:effectLst>
        </c:spPr>
      </c:pivotFmt>
      <c:pivotFmt>
        <c:idx val="9"/>
        <c:spPr>
          <a:noFill/>
          <a:ln w="9525" cap="flat" cmpd="sng" algn="ctr">
            <a:solidFill>
              <a:schemeClr val="accent1"/>
            </a:solidFill>
            <a:miter lim="800000"/>
          </a:ln>
          <a:effectLst>
            <a:glow rad="63500">
              <a:schemeClr val="accent1">
                <a:satMod val="175000"/>
                <a:alpha val="25000"/>
              </a:schemeClr>
            </a:glow>
          </a:effectLst>
        </c:spPr>
      </c:pivotFmt>
      <c:pivotFmt>
        <c:idx val="10"/>
        <c:spPr>
          <a:noFill/>
          <a:ln w="9525" cap="flat" cmpd="sng" algn="ctr">
            <a:solidFill>
              <a:schemeClr val="accent1"/>
            </a:solidFill>
            <a:miter lim="800000"/>
          </a:ln>
          <a:effectLst>
            <a:glow rad="63500">
              <a:schemeClr val="accent1">
                <a:satMod val="175000"/>
                <a:alpha val="25000"/>
              </a:schemeClr>
            </a:glow>
          </a:effectLst>
        </c:spPr>
      </c:pivotFmt>
    </c:pivotFmts>
    <c:plotArea>
      <c:layout/>
      <c:barChart>
        <c:barDir val="bar"/>
        <c:grouping val="clustered"/>
        <c:varyColors val="1"/>
        <c:ser>
          <c:idx val="0"/>
          <c:order val="0"/>
          <c:tx>
            <c:strRef>
              <c:f>'top 10 by asset'!$B$3</c:f>
              <c:strCache>
                <c:ptCount val="1"/>
                <c:pt idx="0">
                  <c:v>Total</c:v>
                </c:pt>
              </c:strCache>
            </c:strRef>
          </c:tx>
          <c:invertIfNegative val="0"/>
          <c:dPt>
            <c:idx val="0"/>
            <c:invertIfNegative val="0"/>
            <c:bubble3D val="0"/>
            <c:spPr>
              <a:noFill/>
              <a:ln w="9525" cap="flat" cmpd="sng" algn="ctr">
                <a:solidFill>
                  <a:schemeClr val="accent1"/>
                </a:solidFill>
                <a:miter lim="800000"/>
              </a:ln>
              <a:effectLst>
                <a:glow rad="63500">
                  <a:schemeClr val="accent1">
                    <a:satMod val="175000"/>
                    <a:alpha val="25000"/>
                  </a:schemeClr>
                </a:glow>
              </a:effectLst>
            </c:spPr>
          </c:dPt>
          <c:dPt>
            <c:idx val="1"/>
            <c:invertIfNegative val="0"/>
            <c:bubble3D val="0"/>
            <c:spPr>
              <a:noFill/>
              <a:ln w="9525" cap="flat" cmpd="sng" algn="ctr">
                <a:solidFill>
                  <a:schemeClr val="accent2"/>
                </a:solidFill>
                <a:miter lim="800000"/>
              </a:ln>
              <a:effectLst>
                <a:glow rad="63500">
                  <a:schemeClr val="accent2">
                    <a:satMod val="175000"/>
                    <a:alpha val="25000"/>
                  </a:schemeClr>
                </a:glow>
              </a:effectLst>
            </c:spPr>
          </c:dPt>
          <c:dPt>
            <c:idx val="2"/>
            <c:invertIfNegative val="0"/>
            <c:bubble3D val="0"/>
            <c:spPr>
              <a:noFill/>
              <a:ln w="9525" cap="flat" cmpd="sng" algn="ctr">
                <a:solidFill>
                  <a:schemeClr val="accent3"/>
                </a:solidFill>
                <a:miter lim="800000"/>
              </a:ln>
              <a:effectLst>
                <a:glow rad="63500">
                  <a:schemeClr val="accent3">
                    <a:satMod val="175000"/>
                    <a:alpha val="25000"/>
                  </a:schemeClr>
                </a:glow>
              </a:effectLst>
            </c:spPr>
          </c:dPt>
          <c:dPt>
            <c:idx val="3"/>
            <c:invertIfNegative val="0"/>
            <c:bubble3D val="0"/>
            <c:spPr>
              <a:noFill/>
              <a:ln w="9525" cap="flat" cmpd="sng" algn="ctr">
                <a:solidFill>
                  <a:schemeClr val="accent4"/>
                </a:solidFill>
                <a:miter lim="800000"/>
              </a:ln>
              <a:effectLst>
                <a:glow rad="63500">
                  <a:schemeClr val="accent4">
                    <a:satMod val="175000"/>
                    <a:alpha val="25000"/>
                  </a:schemeClr>
                </a:glow>
              </a:effectLst>
            </c:spPr>
          </c:dPt>
          <c:dPt>
            <c:idx val="4"/>
            <c:invertIfNegative val="0"/>
            <c:bubble3D val="0"/>
            <c:spPr>
              <a:noFill/>
              <a:ln w="9525" cap="flat" cmpd="sng" algn="ctr">
                <a:solidFill>
                  <a:schemeClr val="accent5"/>
                </a:solidFill>
                <a:miter lim="800000"/>
              </a:ln>
              <a:effectLst>
                <a:glow rad="63500">
                  <a:schemeClr val="accent5">
                    <a:satMod val="175000"/>
                    <a:alpha val="25000"/>
                  </a:schemeClr>
                </a:glow>
              </a:effectLst>
            </c:spPr>
          </c:dPt>
          <c:dPt>
            <c:idx val="5"/>
            <c:invertIfNegative val="0"/>
            <c:bubble3D val="0"/>
            <c:spPr>
              <a:noFill/>
              <a:ln w="9525" cap="flat" cmpd="sng" algn="ctr">
                <a:solidFill>
                  <a:schemeClr val="accent6"/>
                </a:solidFill>
                <a:miter lim="800000"/>
              </a:ln>
              <a:effectLst>
                <a:glow rad="63500">
                  <a:schemeClr val="accent6">
                    <a:satMod val="175000"/>
                    <a:alpha val="25000"/>
                  </a:schemeClr>
                </a:glow>
              </a:effectLst>
            </c:spPr>
          </c:dPt>
          <c:dPt>
            <c:idx val="6"/>
            <c:invertIfNegative val="0"/>
            <c:bubble3D val="0"/>
            <c:spPr>
              <a:noFill/>
              <a:ln w="9525" cap="flat" cmpd="sng" algn="ctr">
                <a:solidFill>
                  <a:schemeClr val="accent1">
                    <a:lumMod val="60000"/>
                  </a:schemeClr>
                </a:solidFill>
                <a:miter lim="800000"/>
              </a:ln>
              <a:effectLst>
                <a:glow rad="63500">
                  <a:schemeClr val="accent1">
                    <a:lumMod val="60000"/>
                    <a:satMod val="175000"/>
                    <a:alpha val="25000"/>
                  </a:schemeClr>
                </a:glow>
              </a:effectLst>
            </c:spPr>
          </c:dPt>
          <c:dPt>
            <c:idx val="7"/>
            <c:invertIfNegative val="0"/>
            <c:bubble3D val="0"/>
            <c:spPr>
              <a:noFill/>
              <a:ln w="9525" cap="flat" cmpd="sng" algn="ctr">
                <a:solidFill>
                  <a:schemeClr val="accent2">
                    <a:lumMod val="60000"/>
                  </a:schemeClr>
                </a:solidFill>
                <a:miter lim="800000"/>
              </a:ln>
              <a:effectLst>
                <a:glow rad="63500">
                  <a:schemeClr val="accent2">
                    <a:lumMod val="60000"/>
                    <a:satMod val="175000"/>
                    <a:alpha val="25000"/>
                  </a:schemeClr>
                </a:glow>
              </a:effectLst>
            </c:spPr>
          </c:dPt>
          <c:dPt>
            <c:idx val="8"/>
            <c:invertIfNegative val="0"/>
            <c:bubble3D val="0"/>
            <c:spPr>
              <a:noFill/>
              <a:ln w="9525" cap="flat" cmpd="sng" algn="ctr">
                <a:solidFill>
                  <a:schemeClr val="accent3">
                    <a:lumMod val="60000"/>
                  </a:schemeClr>
                </a:solidFill>
                <a:miter lim="800000"/>
              </a:ln>
              <a:effectLst>
                <a:glow rad="63500">
                  <a:schemeClr val="accent3">
                    <a:lumMod val="60000"/>
                    <a:satMod val="175000"/>
                    <a:alpha val="25000"/>
                  </a:schemeClr>
                </a:glow>
              </a:effectLst>
            </c:spPr>
          </c:dPt>
          <c:dPt>
            <c:idx val="9"/>
            <c:invertIfNegative val="0"/>
            <c:bubble3D val="0"/>
            <c:spPr>
              <a:noFill/>
              <a:ln w="9525" cap="flat" cmpd="sng" algn="ctr">
                <a:solidFill>
                  <a:schemeClr val="accent4">
                    <a:lumMod val="60000"/>
                  </a:schemeClr>
                </a:solidFill>
                <a:miter lim="800000"/>
              </a:ln>
              <a:effectLst>
                <a:glow rad="63500">
                  <a:schemeClr val="accent4">
                    <a:lumMod val="60000"/>
                    <a:satMod val="175000"/>
                    <a:alpha val="25000"/>
                  </a:schemeClr>
                </a:glo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'top 10 by asset'!$A$4:$A$14</c:f>
              <c:strCache>
                <c:ptCount val="10"/>
                <c:pt idx="0">
                  <c:v>Bank of America</c:v>
                </c:pt>
                <c:pt idx="1">
                  <c:v>HSBC</c:v>
                </c:pt>
                <c:pt idx="2">
                  <c:v>BNP Paribas</c:v>
                </c:pt>
                <c:pt idx="3">
                  <c:v>Mitsubishi UFJ Financial Group</c:v>
                </c:pt>
                <c:pt idx="4">
                  <c:v>JP Morgan Chase</c:v>
                </c:pt>
                <c:pt idx="5">
                  <c:v>Bank of China</c:v>
                </c:pt>
                <c:pt idx="6">
                  <c:v>Fannie Mae</c:v>
                </c:pt>
                <c:pt idx="7">
                  <c:v>Agricultural Bank of China</c:v>
                </c:pt>
                <c:pt idx="8">
                  <c:v>China Construction Bank</c:v>
                </c:pt>
                <c:pt idx="9">
                  <c:v>ICBC</c:v>
                </c:pt>
              </c:strCache>
            </c:strRef>
          </c:cat>
          <c:val>
            <c:numRef>
              <c:f>'top 10 by asset'!$B$4:$B$14</c:f>
              <c:numCache>
                <c:formatCode>_("$"* #,##0_);_("$"* \(#,##0\);_("$"* "-"??_);_(@_)</c:formatCode>
                <c:ptCount val="10"/>
                <c:pt idx="0">
                  <c:v>2819</c:v>
                </c:pt>
                <c:pt idx="1">
                  <c:v>2984</c:v>
                </c:pt>
                <c:pt idx="2">
                  <c:v>3045</c:v>
                </c:pt>
                <c:pt idx="3">
                  <c:v>3250</c:v>
                </c:pt>
                <c:pt idx="4">
                  <c:v>3386</c:v>
                </c:pt>
                <c:pt idx="5">
                  <c:v>3739</c:v>
                </c:pt>
                <c:pt idx="6">
                  <c:v>3985</c:v>
                </c:pt>
                <c:pt idx="7">
                  <c:v>4169</c:v>
                </c:pt>
                <c:pt idx="8">
                  <c:v>4311</c:v>
                </c:pt>
                <c:pt idx="9">
                  <c:v>5110</c:v>
                </c:pt>
              </c:numCache>
            </c:numRef>
          </c:val>
        </c:ser>
        <c:dLbls>
          <c:dLblPos val="outEnd"/>
          <c:showLegendKey val="0"/>
          <c:showVal val="1"/>
          <c:showCatName val="0"/>
          <c:showSerName val="0"/>
          <c:showPercent val="0"/>
          <c:showBubbleSize val="0"/>
        </c:dLbls>
        <c:gapWidth val="182"/>
        <c:overlap val="-50"/>
        <c:axId val="580083384"/>
        <c:axId val="580076328"/>
      </c:barChart>
      <c:catAx>
        <c:axId val="580083384"/>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80076328"/>
        <c:crosses val="autoZero"/>
        <c:auto val="1"/>
        <c:lblAlgn val="ctr"/>
        <c:lblOffset val="100"/>
        <c:noMultiLvlLbl val="0"/>
      </c:catAx>
      <c:valAx>
        <c:axId val="580076328"/>
        <c:scaling>
          <c:orientation val="minMax"/>
        </c:scaling>
        <c:delete val="1"/>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_(&quot;$&quot;* #,##0_);_(&quot;$&quot;* \(#,##0\);_(&quot;$&quot;* &quot;-&quot;??_);_(@_)" sourceLinked="1"/>
        <c:majorTickMark val="none"/>
        <c:minorTickMark val="none"/>
        <c:tickLblPos val="nextTo"/>
        <c:crossAx val="580083384"/>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[ExcelDashboar_MAdhumita.xlsx]Distribution!PivotTable1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Distribution</a:t>
            </a:r>
            <a:r>
              <a:rPr lang="en-US" baseline="0"/>
              <a:t> of Industries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Distribution!$B$3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Distribution!$A$4:$A$8</c:f>
              <c:strCache>
                <c:ptCount val="4"/>
                <c:pt idx="0">
                  <c:v>Banking</c:v>
                </c:pt>
                <c:pt idx="1">
                  <c:v>Conglomerate</c:v>
                </c:pt>
                <c:pt idx="2">
                  <c:v>Insurance</c:v>
                </c:pt>
                <c:pt idx="3">
                  <c:v>Investment Services</c:v>
                </c:pt>
              </c:strCache>
            </c:strRef>
          </c:cat>
          <c:val>
            <c:numRef>
              <c:f>Distribution!$B$4:$B$8</c:f>
              <c:numCache>
                <c:formatCode>General</c:formatCode>
                <c:ptCount val="4"/>
                <c:pt idx="0">
                  <c:v>20</c:v>
                </c:pt>
                <c:pt idx="1">
                  <c:v>1</c:v>
                </c:pt>
                <c:pt idx="2">
                  <c:v>23</c:v>
                </c:pt>
                <c:pt idx="3">
                  <c:v>6</c:v>
                </c:pt>
              </c:numCache>
            </c:numRef>
          </c:val>
        </c:ser>
        <c:dLbls>
          <c:showLegendKey val="0"/>
          <c:showVal val="1"/>
          <c:showCatName val="0"/>
          <c:showSerName val="0"/>
          <c:showPercent val="0"/>
          <c:showBubbleSize val="0"/>
        </c:dLbls>
        <c:axId val="580081032"/>
        <c:axId val="580082600"/>
        <c:axId val="307043528"/>
      </c:area3DChart>
      <c:catAx>
        <c:axId val="580081032"/>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0082600"/>
        <c:crosses val="autoZero"/>
        <c:auto val="1"/>
        <c:lblAlgn val="ctr"/>
        <c:lblOffset val="100"/>
        <c:noMultiLvlLbl val="0"/>
      </c:catAx>
      <c:valAx>
        <c:axId val="58008260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0081032"/>
        <c:crosses val="autoZero"/>
        <c:crossBetween val="midCat"/>
      </c:valAx>
      <c:serAx>
        <c:axId val="307043528"/>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008260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[ExcelDashboar_MAdhumita.xlsx]dist by head!PivotTable2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Distribution</a:t>
            </a:r>
            <a:r>
              <a:rPr lang="en-US" baseline="0"/>
              <a:t> of  Companies by Headquarters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overflow" horzOverflow="overflow" vert="horz" wrap="square" lIns="38100" tIns="19050" rIns="38100" bIns="19050" anchor="t"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'dist by head'!$B$3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1"/>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dLbl>
              <c:idx val="1"/>
              <c:spPr>
                <a:noFill/>
                <a:ln>
                  <a:noFill/>
                </a:ln>
                <a:effectLst/>
              </c:spPr>
              <c:txPr>
                <a:bodyPr rot="0" spcFirstLastPara="1" vertOverflow="overflow" horzOverflow="overflow" vert="horz" wrap="square" lIns="38100" tIns="19050" rIns="38100" bIns="19050" anchor="t"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'dist by head'!$A$4:$A$15</c:f>
              <c:strCache>
                <c:ptCount val="11"/>
                <c:pt idx="0">
                  <c:v>Canada</c:v>
                </c:pt>
                <c:pt idx="1">
                  <c:v>China</c:v>
                </c:pt>
                <c:pt idx="2">
                  <c:v>France</c:v>
                </c:pt>
                <c:pt idx="3">
                  <c:v>Germany</c:v>
                </c:pt>
                <c:pt idx="4">
                  <c:v>India</c:v>
                </c:pt>
                <c:pt idx="5">
                  <c:v>Italy</c:v>
                </c:pt>
                <c:pt idx="6">
                  <c:v>Japan</c:v>
                </c:pt>
                <c:pt idx="7">
                  <c:v>Spain</c:v>
                </c:pt>
                <c:pt idx="8">
                  <c:v>Switzerland</c:v>
                </c:pt>
                <c:pt idx="9">
                  <c:v>United Kingdom</c:v>
                </c:pt>
                <c:pt idx="10">
                  <c:v>United States</c:v>
                </c:pt>
              </c:strCache>
            </c:strRef>
          </c:cat>
          <c:val>
            <c:numRef>
              <c:f>'dist by head'!$B$4:$B$15</c:f>
              <c:numCache>
                <c:formatCode>General</c:formatCode>
                <c:ptCount val="11"/>
                <c:pt idx="0">
                  <c:v>3</c:v>
                </c:pt>
                <c:pt idx="1">
                  <c:v>14</c:v>
                </c:pt>
                <c:pt idx="2">
                  <c:v>3</c:v>
                </c:pt>
                <c:pt idx="3">
                  <c:v>3</c:v>
                </c:pt>
                <c:pt idx="4">
                  <c:v>2</c:v>
                </c:pt>
                <c:pt idx="5">
                  <c:v>1</c:v>
                </c:pt>
                <c:pt idx="6">
                  <c:v>4</c:v>
                </c:pt>
                <c:pt idx="7">
                  <c:v>1</c:v>
                </c:pt>
                <c:pt idx="8">
                  <c:v>1</c:v>
                </c:pt>
                <c:pt idx="9">
                  <c:v>5</c:v>
                </c:pt>
                <c:pt idx="10">
                  <c:v>13</c:v>
                </c:pt>
              </c:numCache>
            </c:numRef>
          </c:val>
        </c:ser>
        <c:dLbls>
          <c:showLegendKey val="0"/>
          <c:showVal val="1"/>
          <c:showCatName val="0"/>
          <c:showSerName val="0"/>
          <c:showPercent val="0"/>
          <c:showBubbleSize val="0"/>
        </c:dLbls>
        <c:gapWidth val="150"/>
        <c:shape val="box"/>
        <c:axId val="580076720"/>
        <c:axId val="580077112"/>
        <c:axId val="0"/>
      </c:bar3DChart>
      <c:catAx>
        <c:axId val="5800767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0077112"/>
        <c:crosses val="autoZero"/>
        <c:auto val="1"/>
        <c:lblAlgn val="ctr"/>
        <c:lblOffset val="100"/>
        <c:noMultiLvlLbl val="0"/>
      </c:catAx>
      <c:valAx>
        <c:axId val="58007711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007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[ExcelDashboar_MAdhumita.xlsx]Distribution!PivotTable1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Distribution</a:t>
            </a:r>
            <a:r>
              <a:rPr lang="en-US" baseline="0"/>
              <a:t> of Industries</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Distribution!$B$3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Distribution!$A$4:$A$8</c:f>
              <c:strCache>
                <c:ptCount val="4"/>
                <c:pt idx="0">
                  <c:v>Banking</c:v>
                </c:pt>
                <c:pt idx="1">
                  <c:v>Conglomerate</c:v>
                </c:pt>
                <c:pt idx="2">
                  <c:v>Insurance</c:v>
                </c:pt>
                <c:pt idx="3">
                  <c:v>Investment Services</c:v>
                </c:pt>
              </c:strCache>
            </c:strRef>
          </c:cat>
          <c:val>
            <c:numRef>
              <c:f>Distribution!$B$4:$B$8</c:f>
              <c:numCache>
                <c:formatCode>General</c:formatCode>
                <c:ptCount val="4"/>
                <c:pt idx="0">
                  <c:v>20</c:v>
                </c:pt>
                <c:pt idx="1">
                  <c:v>1</c:v>
                </c:pt>
                <c:pt idx="2">
                  <c:v>23</c:v>
                </c:pt>
                <c:pt idx="3">
                  <c:v>6</c:v>
                </c:pt>
              </c:numCache>
            </c:numRef>
          </c:val>
        </c:ser>
        <c:dLbls>
          <c:showLegendKey val="0"/>
          <c:showVal val="1"/>
          <c:showCatName val="0"/>
          <c:showSerName val="0"/>
          <c:showPercent val="0"/>
          <c:showBubbleSize val="0"/>
        </c:dLbls>
        <c:gapWidth val="150"/>
        <c:shape val="box"/>
        <c:axId val="580077896"/>
        <c:axId val="580078288"/>
        <c:axId val="0"/>
      </c:bar3DChart>
      <c:catAx>
        <c:axId val="580077896"/>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0078288"/>
        <c:crosses val="autoZero"/>
        <c:auto val="1"/>
        <c:lblAlgn val="ctr"/>
        <c:lblOffset val="100"/>
        <c:noMultiLvlLbl val="0"/>
      </c:catAx>
      <c:valAx>
        <c:axId val="58007828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00778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[ExcelDashboar_MAdhumita.xlsx]top 10 by asset!PivotTable2</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a:t>
            </a:r>
            <a:r>
              <a:rPr lang="en-US" baseline="0"/>
              <a:t> 10 Companies by Total Asset</a:t>
            </a:r>
            <a:endParaRPr lang="en-US"/>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pivotFmt>
      <c:pivotFmt>
        <c:idx val="2"/>
        <c:spPr>
          <a:noFill/>
          <a:ln w="9525" cap="flat" cmpd="sng" algn="ctr">
            <a:solidFill>
              <a:schemeClr val="accent1"/>
            </a:solidFill>
            <a:miter lim="800000"/>
          </a:ln>
          <a:effectLst>
            <a:glow rad="63500">
              <a:schemeClr val="accent1">
                <a:satMod val="175000"/>
                <a:alpha val="25000"/>
              </a:schemeClr>
            </a:glow>
          </a:effectLst>
        </c:spPr>
      </c:pivotFmt>
      <c:pivotFmt>
        <c:idx val="3"/>
        <c:spPr>
          <a:noFill/>
          <a:ln w="9525" cap="flat" cmpd="sng" algn="ctr">
            <a:solidFill>
              <a:schemeClr val="accent1"/>
            </a:solidFill>
            <a:miter lim="800000"/>
          </a:ln>
          <a:effectLst>
            <a:glow rad="63500">
              <a:schemeClr val="accent1">
                <a:satMod val="175000"/>
                <a:alpha val="25000"/>
              </a:schemeClr>
            </a:glow>
          </a:effectLst>
        </c:spPr>
      </c:pivotFmt>
      <c:pivotFmt>
        <c:idx val="4"/>
        <c:spPr>
          <a:noFill/>
          <a:ln w="9525" cap="flat" cmpd="sng" algn="ctr">
            <a:solidFill>
              <a:schemeClr val="accent1"/>
            </a:solidFill>
            <a:miter lim="800000"/>
          </a:ln>
          <a:effectLst>
            <a:glow rad="63500">
              <a:schemeClr val="accent1">
                <a:satMod val="175000"/>
                <a:alpha val="25000"/>
              </a:schemeClr>
            </a:glow>
          </a:effectLst>
        </c:spPr>
      </c:pivotFmt>
      <c:pivotFmt>
        <c:idx val="5"/>
        <c:spPr>
          <a:noFill/>
          <a:ln w="9525" cap="flat" cmpd="sng" algn="ctr">
            <a:solidFill>
              <a:schemeClr val="accent1"/>
            </a:solidFill>
            <a:miter lim="800000"/>
          </a:ln>
          <a:effectLst>
            <a:glow rad="63500">
              <a:schemeClr val="accent1">
                <a:satMod val="175000"/>
                <a:alpha val="25000"/>
              </a:schemeClr>
            </a:glow>
          </a:effectLst>
        </c:spPr>
      </c:pivotFmt>
      <c:pivotFmt>
        <c:idx val="6"/>
        <c:spPr>
          <a:noFill/>
          <a:ln w="9525" cap="flat" cmpd="sng" algn="ctr">
            <a:solidFill>
              <a:schemeClr val="accent1"/>
            </a:solidFill>
            <a:miter lim="800000"/>
          </a:ln>
          <a:effectLst>
            <a:glow rad="63500">
              <a:schemeClr val="accent1">
                <a:satMod val="175000"/>
                <a:alpha val="25000"/>
              </a:schemeClr>
            </a:glow>
          </a:effectLst>
        </c:spPr>
      </c:pivotFmt>
      <c:pivotFmt>
        <c:idx val="7"/>
        <c:spPr>
          <a:noFill/>
          <a:ln w="9525" cap="flat" cmpd="sng" algn="ctr">
            <a:solidFill>
              <a:schemeClr val="accent1"/>
            </a:solidFill>
            <a:miter lim="800000"/>
          </a:ln>
          <a:effectLst>
            <a:glow rad="63500">
              <a:schemeClr val="accent1">
                <a:satMod val="175000"/>
                <a:alpha val="25000"/>
              </a:schemeClr>
            </a:glow>
          </a:effectLst>
        </c:spPr>
      </c:pivotFmt>
      <c:pivotFmt>
        <c:idx val="8"/>
        <c:spPr>
          <a:noFill/>
          <a:ln w="9525" cap="flat" cmpd="sng" algn="ctr">
            <a:solidFill>
              <a:schemeClr val="accent1"/>
            </a:solidFill>
            <a:miter lim="800000"/>
          </a:ln>
          <a:effectLst>
            <a:glow rad="63500">
              <a:schemeClr val="accent1">
                <a:satMod val="175000"/>
                <a:alpha val="25000"/>
              </a:schemeClr>
            </a:glow>
          </a:effectLst>
        </c:spPr>
      </c:pivotFmt>
      <c:pivotFmt>
        <c:idx val="9"/>
        <c:spPr>
          <a:noFill/>
          <a:ln w="9525" cap="flat" cmpd="sng" algn="ctr">
            <a:solidFill>
              <a:schemeClr val="accent1"/>
            </a:solidFill>
            <a:miter lim="800000"/>
          </a:ln>
          <a:effectLst>
            <a:glow rad="63500">
              <a:schemeClr val="accent1">
                <a:satMod val="175000"/>
                <a:alpha val="25000"/>
              </a:schemeClr>
            </a:glow>
          </a:effectLst>
        </c:spPr>
      </c:pivotFmt>
      <c:pivotFmt>
        <c:idx val="10"/>
        <c:spPr>
          <a:noFill/>
          <a:ln w="9525" cap="flat" cmpd="sng" algn="ctr">
            <a:solidFill>
              <a:schemeClr val="accent1"/>
            </a:solidFill>
            <a:miter lim="800000"/>
          </a:ln>
          <a:effectLst>
            <a:glow rad="63500">
              <a:schemeClr val="accent1">
                <a:satMod val="175000"/>
                <a:alpha val="25000"/>
              </a:schemeClr>
            </a:glow>
          </a:effectLst>
        </c:spPr>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pivotFmt>
      <c:pivotFmt>
        <c:idx val="13"/>
        <c:spPr>
          <a:noFill/>
          <a:ln w="9525" cap="flat" cmpd="sng" algn="ctr">
            <a:solidFill>
              <a:schemeClr val="accent1"/>
            </a:solidFill>
            <a:miter lim="800000"/>
          </a:ln>
          <a:effectLst>
            <a:glow rad="63500">
              <a:schemeClr val="accent1">
                <a:satMod val="175000"/>
                <a:alpha val="25000"/>
              </a:schemeClr>
            </a:glow>
          </a:effectLst>
        </c:spPr>
      </c:pivotFmt>
      <c:pivotFmt>
        <c:idx val="14"/>
        <c:spPr>
          <a:noFill/>
          <a:ln w="9525" cap="flat" cmpd="sng" algn="ctr">
            <a:solidFill>
              <a:schemeClr val="accent1"/>
            </a:solidFill>
            <a:miter lim="800000"/>
          </a:ln>
          <a:effectLst>
            <a:glow rad="63500">
              <a:schemeClr val="accent1">
                <a:satMod val="175000"/>
                <a:alpha val="25000"/>
              </a:schemeClr>
            </a:glow>
          </a:effectLst>
        </c:spPr>
      </c:pivotFmt>
      <c:pivotFmt>
        <c:idx val="15"/>
        <c:spPr>
          <a:noFill/>
          <a:ln w="9525" cap="flat" cmpd="sng" algn="ctr">
            <a:solidFill>
              <a:schemeClr val="accent1"/>
            </a:solidFill>
            <a:miter lim="800000"/>
          </a:ln>
          <a:effectLst>
            <a:glow rad="63500">
              <a:schemeClr val="accent1">
                <a:satMod val="175000"/>
                <a:alpha val="25000"/>
              </a:schemeClr>
            </a:glow>
          </a:effectLst>
        </c:spPr>
      </c:pivotFmt>
      <c:pivotFmt>
        <c:idx val="16"/>
        <c:spPr>
          <a:noFill/>
          <a:ln w="9525" cap="flat" cmpd="sng" algn="ctr">
            <a:solidFill>
              <a:schemeClr val="accent1"/>
            </a:solidFill>
            <a:miter lim="800000"/>
          </a:ln>
          <a:effectLst>
            <a:glow rad="63500">
              <a:schemeClr val="accent1">
                <a:satMod val="175000"/>
                <a:alpha val="25000"/>
              </a:schemeClr>
            </a:glow>
          </a:effectLst>
        </c:spPr>
      </c:pivotFmt>
      <c:pivotFmt>
        <c:idx val="17"/>
        <c:spPr>
          <a:noFill/>
          <a:ln w="9525" cap="flat" cmpd="sng" algn="ctr">
            <a:solidFill>
              <a:schemeClr val="accent1"/>
            </a:solidFill>
            <a:miter lim="800000"/>
          </a:ln>
          <a:effectLst>
            <a:glow rad="63500">
              <a:schemeClr val="accent1">
                <a:satMod val="175000"/>
                <a:alpha val="25000"/>
              </a:schemeClr>
            </a:glow>
          </a:effectLst>
        </c:spPr>
      </c:pivotFmt>
      <c:pivotFmt>
        <c:idx val="18"/>
        <c:spPr>
          <a:noFill/>
          <a:ln w="9525" cap="flat" cmpd="sng" algn="ctr">
            <a:solidFill>
              <a:schemeClr val="accent1"/>
            </a:solidFill>
            <a:miter lim="800000"/>
          </a:ln>
          <a:effectLst>
            <a:glow rad="63500">
              <a:schemeClr val="accent1">
                <a:satMod val="175000"/>
                <a:alpha val="25000"/>
              </a:schemeClr>
            </a:glow>
          </a:effectLst>
        </c:spPr>
      </c:pivotFmt>
      <c:pivotFmt>
        <c:idx val="19"/>
        <c:spPr>
          <a:noFill/>
          <a:ln w="9525" cap="flat" cmpd="sng" algn="ctr">
            <a:solidFill>
              <a:schemeClr val="accent1"/>
            </a:solidFill>
            <a:miter lim="800000"/>
          </a:ln>
          <a:effectLst>
            <a:glow rad="63500">
              <a:schemeClr val="accent1">
                <a:satMod val="175000"/>
                <a:alpha val="25000"/>
              </a:schemeClr>
            </a:glow>
          </a:effectLst>
        </c:spPr>
      </c:pivotFmt>
      <c:pivotFmt>
        <c:idx val="20"/>
        <c:spPr>
          <a:noFill/>
          <a:ln w="9525" cap="flat" cmpd="sng" algn="ctr">
            <a:solidFill>
              <a:schemeClr val="accent1"/>
            </a:solidFill>
            <a:miter lim="800000"/>
          </a:ln>
          <a:effectLst>
            <a:glow rad="63500">
              <a:schemeClr val="accent1">
                <a:satMod val="175000"/>
                <a:alpha val="25000"/>
              </a:schemeClr>
            </a:glow>
          </a:effectLst>
        </c:spPr>
      </c:pivotFmt>
      <c:pivotFmt>
        <c:idx val="21"/>
        <c:spPr>
          <a:noFill/>
          <a:ln w="9525" cap="flat" cmpd="sng" algn="ctr">
            <a:solidFill>
              <a:schemeClr val="accent1"/>
            </a:solidFill>
            <a:miter lim="800000"/>
          </a:ln>
          <a:effectLst>
            <a:glow rad="63500">
              <a:schemeClr val="accent1">
                <a:satMod val="175000"/>
                <a:alpha val="25000"/>
              </a:schemeClr>
            </a:glow>
          </a:effectLst>
        </c:spPr>
      </c:pivotFmt>
      <c:pivotFmt>
        <c:idx val="2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3"/>
        <c:spPr>
          <a:noFill/>
          <a:ln w="9525" cap="flat" cmpd="sng" algn="ctr">
            <a:solidFill>
              <a:schemeClr val="accent1"/>
            </a:solidFill>
            <a:miter lim="800000"/>
          </a:ln>
          <a:effectLst>
            <a:glow rad="63500">
              <a:schemeClr val="accent1">
                <a:satMod val="175000"/>
                <a:alpha val="25000"/>
              </a:schemeClr>
            </a:glow>
          </a:effectLst>
        </c:spPr>
      </c:pivotFmt>
      <c:pivotFmt>
        <c:idx val="24"/>
        <c:spPr>
          <a:noFill/>
          <a:ln w="9525" cap="flat" cmpd="sng" algn="ctr">
            <a:solidFill>
              <a:schemeClr val="accent1"/>
            </a:solidFill>
            <a:miter lim="800000"/>
          </a:ln>
          <a:effectLst>
            <a:glow rad="63500">
              <a:schemeClr val="accent1">
                <a:satMod val="175000"/>
                <a:alpha val="25000"/>
              </a:schemeClr>
            </a:glow>
          </a:effectLst>
        </c:spPr>
      </c:pivotFmt>
      <c:pivotFmt>
        <c:idx val="25"/>
        <c:spPr>
          <a:noFill/>
          <a:ln w="9525" cap="flat" cmpd="sng" algn="ctr">
            <a:solidFill>
              <a:schemeClr val="accent1"/>
            </a:solidFill>
            <a:miter lim="800000"/>
          </a:ln>
          <a:effectLst>
            <a:glow rad="63500">
              <a:schemeClr val="accent1">
                <a:satMod val="175000"/>
                <a:alpha val="25000"/>
              </a:schemeClr>
            </a:glow>
          </a:effectLst>
        </c:spPr>
      </c:pivotFmt>
      <c:pivotFmt>
        <c:idx val="26"/>
        <c:spPr>
          <a:noFill/>
          <a:ln w="9525" cap="flat" cmpd="sng" algn="ctr">
            <a:solidFill>
              <a:schemeClr val="accent1"/>
            </a:solidFill>
            <a:miter lim="800000"/>
          </a:ln>
          <a:effectLst>
            <a:glow rad="63500">
              <a:schemeClr val="accent1">
                <a:satMod val="175000"/>
                <a:alpha val="25000"/>
              </a:schemeClr>
            </a:glow>
          </a:effectLst>
        </c:spPr>
      </c:pivotFmt>
      <c:pivotFmt>
        <c:idx val="27"/>
        <c:spPr>
          <a:noFill/>
          <a:ln w="9525" cap="flat" cmpd="sng" algn="ctr">
            <a:solidFill>
              <a:schemeClr val="accent1"/>
            </a:solidFill>
            <a:miter lim="800000"/>
          </a:ln>
          <a:effectLst>
            <a:glow rad="63500">
              <a:schemeClr val="accent1">
                <a:satMod val="175000"/>
                <a:alpha val="25000"/>
              </a:schemeClr>
            </a:glow>
          </a:effectLst>
        </c:spPr>
      </c:pivotFmt>
      <c:pivotFmt>
        <c:idx val="28"/>
        <c:spPr>
          <a:noFill/>
          <a:ln w="9525" cap="flat" cmpd="sng" algn="ctr">
            <a:solidFill>
              <a:schemeClr val="accent1"/>
            </a:solidFill>
            <a:miter lim="800000"/>
          </a:ln>
          <a:effectLst>
            <a:glow rad="63500">
              <a:schemeClr val="accent1">
                <a:satMod val="175000"/>
                <a:alpha val="25000"/>
              </a:schemeClr>
            </a:glow>
          </a:effectLst>
        </c:spPr>
      </c:pivotFmt>
      <c:pivotFmt>
        <c:idx val="29"/>
        <c:spPr>
          <a:noFill/>
          <a:ln w="9525" cap="flat" cmpd="sng" algn="ctr">
            <a:solidFill>
              <a:schemeClr val="accent1"/>
            </a:solidFill>
            <a:miter lim="800000"/>
          </a:ln>
          <a:effectLst>
            <a:glow rad="63500">
              <a:schemeClr val="accent1">
                <a:satMod val="175000"/>
                <a:alpha val="25000"/>
              </a:schemeClr>
            </a:glow>
          </a:effectLst>
        </c:spPr>
      </c:pivotFmt>
      <c:pivotFmt>
        <c:idx val="30"/>
        <c:spPr>
          <a:noFill/>
          <a:ln w="9525" cap="flat" cmpd="sng" algn="ctr">
            <a:solidFill>
              <a:schemeClr val="accent1"/>
            </a:solidFill>
            <a:miter lim="800000"/>
          </a:ln>
          <a:effectLst>
            <a:glow rad="63500">
              <a:schemeClr val="accent1">
                <a:satMod val="175000"/>
                <a:alpha val="25000"/>
              </a:schemeClr>
            </a:glow>
          </a:effectLst>
        </c:spPr>
      </c:pivotFmt>
      <c:pivotFmt>
        <c:idx val="31"/>
        <c:spPr>
          <a:noFill/>
          <a:ln w="9525" cap="flat" cmpd="sng" algn="ctr">
            <a:solidFill>
              <a:schemeClr val="accent1"/>
            </a:solidFill>
            <a:miter lim="800000"/>
          </a:ln>
          <a:effectLst>
            <a:glow rad="63500">
              <a:schemeClr val="accent1">
                <a:satMod val="175000"/>
                <a:alpha val="25000"/>
              </a:schemeClr>
            </a:glow>
          </a:effectLst>
        </c:spPr>
      </c:pivotFmt>
      <c:pivotFmt>
        <c:idx val="32"/>
        <c:spPr>
          <a:noFill/>
          <a:ln w="9525" cap="flat" cmpd="sng" algn="ctr">
            <a:solidFill>
              <a:schemeClr val="accent1"/>
            </a:solidFill>
            <a:miter lim="800000"/>
          </a:ln>
          <a:effectLst>
            <a:glow rad="63500">
              <a:schemeClr val="accent1">
                <a:satMod val="175000"/>
                <a:alpha val="25000"/>
              </a:schemeClr>
            </a:glow>
          </a:effectLst>
        </c:spPr>
      </c:pivotFmt>
    </c:pivotFmts>
    <c:plotArea>
      <c:layout/>
      <c:barChart>
        <c:barDir val="bar"/>
        <c:grouping val="clustered"/>
        <c:varyColors val="1"/>
        <c:ser>
          <c:idx val="0"/>
          <c:order val="0"/>
          <c:tx>
            <c:strRef>
              <c:f>'top 10 by asset'!$B$3</c:f>
              <c:strCache>
                <c:ptCount val="1"/>
                <c:pt idx="0">
                  <c:v>Total</c:v>
                </c:pt>
              </c:strCache>
            </c:strRef>
          </c:tx>
          <c:invertIfNegative val="0"/>
          <c:dPt>
            <c:idx val="0"/>
            <c:invertIfNegative val="0"/>
            <c:bubble3D val="0"/>
            <c:spPr>
              <a:noFill/>
              <a:ln w="9525" cap="flat" cmpd="sng" algn="ctr">
                <a:solidFill>
                  <a:schemeClr val="accent1"/>
                </a:solidFill>
                <a:miter lim="800000"/>
              </a:ln>
              <a:effectLst>
                <a:glow rad="63500">
                  <a:schemeClr val="accent1">
                    <a:satMod val="175000"/>
                    <a:alpha val="25000"/>
                  </a:schemeClr>
                </a:glow>
              </a:effectLst>
            </c:spPr>
          </c:dPt>
          <c:dPt>
            <c:idx val="1"/>
            <c:invertIfNegative val="0"/>
            <c:bubble3D val="0"/>
            <c:spPr>
              <a:noFill/>
              <a:ln w="9525" cap="flat" cmpd="sng" algn="ctr">
                <a:solidFill>
                  <a:schemeClr val="accent2"/>
                </a:solidFill>
                <a:miter lim="800000"/>
              </a:ln>
              <a:effectLst>
                <a:glow rad="63500">
                  <a:schemeClr val="accent2">
                    <a:satMod val="175000"/>
                    <a:alpha val="25000"/>
                  </a:schemeClr>
                </a:glow>
              </a:effectLst>
            </c:spPr>
          </c:dPt>
          <c:dPt>
            <c:idx val="2"/>
            <c:invertIfNegative val="0"/>
            <c:bubble3D val="0"/>
            <c:spPr>
              <a:noFill/>
              <a:ln w="9525" cap="flat" cmpd="sng" algn="ctr">
                <a:solidFill>
                  <a:schemeClr val="accent3"/>
                </a:solidFill>
                <a:miter lim="800000"/>
              </a:ln>
              <a:effectLst>
                <a:glow rad="63500">
                  <a:schemeClr val="accent3">
                    <a:satMod val="175000"/>
                    <a:alpha val="25000"/>
                  </a:schemeClr>
                </a:glow>
              </a:effectLst>
            </c:spPr>
          </c:dPt>
          <c:dPt>
            <c:idx val="3"/>
            <c:invertIfNegative val="0"/>
            <c:bubble3D val="0"/>
            <c:spPr>
              <a:noFill/>
              <a:ln w="9525" cap="flat" cmpd="sng" algn="ctr">
                <a:solidFill>
                  <a:schemeClr val="accent4"/>
                </a:solidFill>
                <a:miter lim="800000"/>
              </a:ln>
              <a:effectLst>
                <a:glow rad="63500">
                  <a:schemeClr val="accent4">
                    <a:satMod val="175000"/>
                    <a:alpha val="25000"/>
                  </a:schemeClr>
                </a:glow>
              </a:effectLst>
            </c:spPr>
          </c:dPt>
          <c:dPt>
            <c:idx val="4"/>
            <c:invertIfNegative val="0"/>
            <c:bubble3D val="0"/>
            <c:spPr>
              <a:noFill/>
              <a:ln w="9525" cap="flat" cmpd="sng" algn="ctr">
                <a:solidFill>
                  <a:schemeClr val="accent5"/>
                </a:solidFill>
                <a:miter lim="800000"/>
              </a:ln>
              <a:effectLst>
                <a:glow rad="63500">
                  <a:schemeClr val="accent5">
                    <a:satMod val="175000"/>
                    <a:alpha val="25000"/>
                  </a:schemeClr>
                </a:glow>
              </a:effectLst>
            </c:spPr>
          </c:dPt>
          <c:dPt>
            <c:idx val="5"/>
            <c:invertIfNegative val="0"/>
            <c:bubble3D val="0"/>
            <c:spPr>
              <a:noFill/>
              <a:ln w="9525" cap="flat" cmpd="sng" algn="ctr">
                <a:solidFill>
                  <a:schemeClr val="accent6"/>
                </a:solidFill>
                <a:miter lim="800000"/>
              </a:ln>
              <a:effectLst>
                <a:glow rad="63500">
                  <a:schemeClr val="accent6">
                    <a:satMod val="175000"/>
                    <a:alpha val="25000"/>
                  </a:schemeClr>
                </a:glow>
              </a:effectLst>
            </c:spPr>
          </c:dPt>
          <c:dPt>
            <c:idx val="6"/>
            <c:invertIfNegative val="0"/>
            <c:bubble3D val="0"/>
            <c:spPr>
              <a:noFill/>
              <a:ln w="9525" cap="flat" cmpd="sng" algn="ctr">
                <a:solidFill>
                  <a:schemeClr val="accent1">
                    <a:lumMod val="60000"/>
                  </a:schemeClr>
                </a:solidFill>
                <a:miter lim="800000"/>
              </a:ln>
              <a:effectLst>
                <a:glow rad="63500">
                  <a:schemeClr val="accent1">
                    <a:lumMod val="60000"/>
                    <a:satMod val="175000"/>
                    <a:alpha val="25000"/>
                  </a:schemeClr>
                </a:glow>
              </a:effectLst>
            </c:spPr>
          </c:dPt>
          <c:dPt>
            <c:idx val="7"/>
            <c:invertIfNegative val="0"/>
            <c:bubble3D val="0"/>
            <c:spPr>
              <a:noFill/>
              <a:ln w="9525" cap="flat" cmpd="sng" algn="ctr">
                <a:solidFill>
                  <a:schemeClr val="accent2">
                    <a:lumMod val="60000"/>
                  </a:schemeClr>
                </a:solidFill>
                <a:miter lim="800000"/>
              </a:ln>
              <a:effectLst>
                <a:glow rad="63500">
                  <a:schemeClr val="accent2">
                    <a:lumMod val="60000"/>
                    <a:satMod val="175000"/>
                    <a:alpha val="25000"/>
                  </a:schemeClr>
                </a:glow>
              </a:effectLst>
            </c:spPr>
          </c:dPt>
          <c:dPt>
            <c:idx val="8"/>
            <c:invertIfNegative val="0"/>
            <c:bubble3D val="0"/>
            <c:spPr>
              <a:noFill/>
              <a:ln w="9525" cap="flat" cmpd="sng" algn="ctr">
                <a:solidFill>
                  <a:schemeClr val="accent3">
                    <a:lumMod val="60000"/>
                  </a:schemeClr>
                </a:solidFill>
                <a:miter lim="800000"/>
              </a:ln>
              <a:effectLst>
                <a:glow rad="63500">
                  <a:schemeClr val="accent3">
                    <a:lumMod val="60000"/>
                    <a:satMod val="175000"/>
                    <a:alpha val="25000"/>
                  </a:schemeClr>
                </a:glow>
              </a:effectLst>
            </c:spPr>
          </c:dPt>
          <c:dPt>
            <c:idx val="9"/>
            <c:invertIfNegative val="0"/>
            <c:bubble3D val="0"/>
            <c:spPr>
              <a:noFill/>
              <a:ln w="9525" cap="flat" cmpd="sng" algn="ctr">
                <a:solidFill>
                  <a:schemeClr val="accent4">
                    <a:lumMod val="60000"/>
                  </a:schemeClr>
                </a:solidFill>
                <a:miter lim="800000"/>
              </a:ln>
              <a:effectLst>
                <a:glow rad="63500">
                  <a:schemeClr val="accent4">
                    <a:lumMod val="60000"/>
                    <a:satMod val="175000"/>
                    <a:alpha val="25000"/>
                  </a:schemeClr>
                </a:glo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'top 10 by asset'!$A$4:$A$14</c:f>
              <c:strCache>
                <c:ptCount val="10"/>
                <c:pt idx="0">
                  <c:v>Bank of America</c:v>
                </c:pt>
                <c:pt idx="1">
                  <c:v>HSBC</c:v>
                </c:pt>
                <c:pt idx="2">
                  <c:v>BNP Paribas</c:v>
                </c:pt>
                <c:pt idx="3">
                  <c:v>Mitsubishi UFJ Financial Group</c:v>
                </c:pt>
                <c:pt idx="4">
                  <c:v>JP Morgan Chase</c:v>
                </c:pt>
                <c:pt idx="5">
                  <c:v>Bank of China</c:v>
                </c:pt>
                <c:pt idx="6">
                  <c:v>Fannie Mae</c:v>
                </c:pt>
                <c:pt idx="7">
                  <c:v>Agricultural Bank of China</c:v>
                </c:pt>
                <c:pt idx="8">
                  <c:v>China Construction Bank</c:v>
                </c:pt>
                <c:pt idx="9">
                  <c:v>ICBC</c:v>
                </c:pt>
              </c:strCache>
            </c:strRef>
          </c:cat>
          <c:val>
            <c:numRef>
              <c:f>'top 10 by asset'!$B$4:$B$14</c:f>
              <c:numCache>
                <c:formatCode>_("$"* #,##0_);_("$"* \(#,##0\);_("$"* "-"??_);_(@_)</c:formatCode>
                <c:ptCount val="10"/>
                <c:pt idx="0">
                  <c:v>2819</c:v>
                </c:pt>
                <c:pt idx="1">
                  <c:v>2984</c:v>
                </c:pt>
                <c:pt idx="2">
                  <c:v>3045</c:v>
                </c:pt>
                <c:pt idx="3">
                  <c:v>3250</c:v>
                </c:pt>
                <c:pt idx="4">
                  <c:v>3386</c:v>
                </c:pt>
                <c:pt idx="5">
                  <c:v>3739</c:v>
                </c:pt>
                <c:pt idx="6">
                  <c:v>3985</c:v>
                </c:pt>
                <c:pt idx="7">
                  <c:v>4169</c:v>
                </c:pt>
                <c:pt idx="8">
                  <c:v>4311</c:v>
                </c:pt>
                <c:pt idx="9">
                  <c:v>5110</c:v>
                </c:pt>
              </c:numCache>
            </c:numRef>
          </c:val>
        </c:ser>
        <c:dLbls>
          <c:dLblPos val="outEnd"/>
          <c:showLegendKey val="0"/>
          <c:showVal val="1"/>
          <c:showCatName val="0"/>
          <c:showSerName val="0"/>
          <c:showPercent val="0"/>
          <c:showBubbleSize val="0"/>
        </c:dLbls>
        <c:gapWidth val="182"/>
        <c:overlap val="-50"/>
        <c:axId val="242613432"/>
        <c:axId val="242610688"/>
      </c:barChart>
      <c:catAx>
        <c:axId val="24261343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42610688"/>
        <c:crosses val="autoZero"/>
        <c:auto val="1"/>
        <c:lblAlgn val="ctr"/>
        <c:lblOffset val="100"/>
        <c:noMultiLvlLbl val="0"/>
      </c:catAx>
      <c:valAx>
        <c:axId val="242610688"/>
        <c:scaling>
          <c:orientation val="minMax"/>
        </c:scaling>
        <c:delete val="1"/>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_(&quot;$&quot;* #,##0_);_(&quot;$&quot;* \(#,##0\);_(&quot;$&quot;* &quot;-&quot;??_);_(@_)" sourceLinked="1"/>
        <c:majorTickMark val="none"/>
        <c:minorTickMark val="none"/>
        <c:tickLblPos val="nextTo"/>
        <c:crossAx val="242613432"/>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[ExcelDashboar_MAdhumita.xlsx]top 10 by revenue!PivotTable11</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10 Companies by Revenue</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solidFill>
            <a:schemeClr val="accent1"/>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9525" cap="flat" cmpd="sng" algn="ctr">
            <a:solidFill>
              <a:schemeClr val="accent1"/>
            </a:solidFill>
            <a:miter lim="800000"/>
          </a:ln>
          <a:effectLst>
            <a:glow rad="63500">
              <a:schemeClr val="accent1">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 10 by revenue'!$B$3</c:f>
              <c:strCache>
                <c:ptCount val="1"/>
                <c:pt idx="0">
                  <c:v>Total</c:v>
                </c:pt>
              </c:strCache>
            </c:strRef>
          </c:tx>
          <c:spPr>
            <a:solidFill>
              <a:schemeClr val="accent1"/>
            </a:solid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'top 10 by revenue'!$A$4:$A$14</c:f>
              <c:strCache>
                <c:ptCount val="10"/>
                <c:pt idx="0">
                  <c:v>AXA</c:v>
                </c:pt>
                <c:pt idx="1">
                  <c:v>JP Morgan Chase</c:v>
                </c:pt>
                <c:pt idx="2">
                  <c:v>Bank of China</c:v>
                </c:pt>
                <c:pt idx="3">
                  <c:v>Allianz</c:v>
                </c:pt>
                <c:pt idx="4">
                  <c:v>China Life Insurance</c:v>
                </c:pt>
                <c:pt idx="5">
                  <c:v>Agricultural Bank of China</c:v>
                </c:pt>
                <c:pt idx="6">
                  <c:v>China Construction Bank</c:v>
                </c:pt>
                <c:pt idx="7">
                  <c:v>ICBC</c:v>
                </c:pt>
                <c:pt idx="8">
                  <c:v>Ping An Insurance Group</c:v>
                </c:pt>
                <c:pt idx="9">
                  <c:v>Transamerica Corporation</c:v>
                </c:pt>
              </c:strCache>
            </c:strRef>
          </c:cat>
          <c:val>
            <c:numRef>
              <c:f>'top 10 by revenue'!$B$4:$B$14</c:f>
              <c:numCache>
                <c:formatCode>_("$"* #,##0_);_("$"* \(#,##0\);_("$"* "-"??_);_(@_)</c:formatCode>
                <c:ptCount val="10"/>
                <c:pt idx="0">
                  <c:v>128011</c:v>
                </c:pt>
                <c:pt idx="1">
                  <c:v>129503</c:v>
                </c:pt>
                <c:pt idx="2">
                  <c:v>134045</c:v>
                </c:pt>
                <c:pt idx="3">
                  <c:v>136173</c:v>
                </c:pt>
                <c:pt idx="4">
                  <c:v>144589</c:v>
                </c:pt>
                <c:pt idx="5">
                  <c:v>153884</c:v>
                </c:pt>
                <c:pt idx="6">
                  <c:v>172000</c:v>
                </c:pt>
                <c:pt idx="7">
                  <c:v>182794</c:v>
                </c:pt>
                <c:pt idx="8">
                  <c:v>191509</c:v>
                </c:pt>
                <c:pt idx="9">
                  <c:v>245510</c:v>
                </c:pt>
              </c:numCache>
            </c:numRef>
          </c:val>
        </c:ser>
        <c:dLbls>
          <c:dLblPos val="outEnd"/>
          <c:showLegendKey val="0"/>
          <c:showVal val="1"/>
          <c:showCatName val="0"/>
          <c:showSerName val="0"/>
          <c:showPercent val="0"/>
          <c:showBubbleSize val="0"/>
        </c:dLbls>
        <c:gapWidth val="182"/>
        <c:overlap val="-50"/>
        <c:axId val="582906256"/>
        <c:axId val="582909784"/>
      </c:barChart>
      <c:catAx>
        <c:axId val="582906256"/>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82909784"/>
        <c:crosses val="autoZero"/>
        <c:auto val="1"/>
        <c:lblAlgn val="ctr"/>
        <c:lblOffset val="100"/>
        <c:noMultiLvlLbl val="0"/>
      </c:catAx>
      <c:valAx>
        <c:axId val="582909784"/>
        <c:scaling>
          <c:orientation val="minMax"/>
        </c:scaling>
        <c:delete val="1"/>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_(&quot;$&quot;* #,##0_);_(&quot;$&quot;* \(#,##0\);_(&quot;$&quot;* &quot;-&quot;??_);_(@_)" sourceLinked="1"/>
        <c:majorTickMark val="none"/>
        <c:minorTickMark val="none"/>
        <c:tickLblPos val="nextTo"/>
        <c:crossAx val="582906256"/>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[ExcelDashboar_MAdhumita.xlsx]Top 10 by net income!PivotTable1</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10 </a:t>
            </a:r>
            <a:r>
              <a:rPr lang="en-US" baseline="0"/>
              <a:t> Companies by Net Income</a:t>
            </a:r>
            <a:endParaRPr lang="en-US"/>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a:ln w="9525" cap="flat" cmpd="sng" algn="ctr">
            <a:solidFill>
              <a:schemeClr val="accent1"/>
            </a:solidFill>
            <a:miter lim="800000"/>
          </a:ln>
          <a:effectLst>
            <a:glow rad="63500">
              <a:schemeClr val="accent1">
                <a:satMod val="175000"/>
                <a:alpha val="25000"/>
              </a:schemeClr>
            </a:glow>
          </a:effectLst>
        </c:spPr>
      </c:pivotFmt>
      <c:pivotFmt>
        <c:idx val="2"/>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a:ln w="9525" cap="flat" cmpd="sng" algn="ctr">
            <a:solidFill>
              <a:schemeClr val="accent1"/>
            </a:solidFill>
            <a:miter lim="800000"/>
          </a:ln>
          <a:effectLst>
            <a:glow rad="63500">
              <a:schemeClr val="accent1">
                <a:satMod val="175000"/>
                <a:alpha val="25000"/>
              </a:schemeClr>
            </a:glow>
          </a:effectLst>
        </c:spPr>
      </c:pivotFmt>
      <c:pivotFmt>
        <c:idx val="3"/>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a:ln w="9525" cap="flat" cmpd="sng" algn="ctr">
            <a:solidFill>
              <a:schemeClr val="accent1"/>
            </a:solidFill>
            <a:miter lim="800000"/>
          </a:ln>
          <a:effectLst>
            <a:glow rad="63500">
              <a:schemeClr val="accent1">
                <a:satMod val="175000"/>
                <a:alpha val="25000"/>
              </a:schemeClr>
            </a:glow>
          </a:effectLst>
        </c:spPr>
      </c:pivotFmt>
      <c:pivotFmt>
        <c:idx val="4"/>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a:ln w="9525" cap="flat" cmpd="sng" algn="ctr">
            <a:solidFill>
              <a:schemeClr val="accent1"/>
            </a:solidFill>
            <a:miter lim="800000"/>
          </a:ln>
          <a:effectLst>
            <a:glow rad="63500">
              <a:schemeClr val="accent1">
                <a:satMod val="175000"/>
                <a:alpha val="25000"/>
              </a:schemeClr>
            </a:glow>
          </a:effectLst>
        </c:spPr>
      </c:pivotFmt>
      <c:pivotFmt>
        <c:idx val="5"/>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a:ln w="9525" cap="flat" cmpd="sng" algn="ctr">
            <a:solidFill>
              <a:schemeClr val="accent1"/>
            </a:solidFill>
            <a:miter lim="800000"/>
          </a:ln>
          <a:effectLst>
            <a:glow rad="63500">
              <a:schemeClr val="accent1">
                <a:satMod val="175000"/>
                <a:alpha val="25000"/>
              </a:schemeClr>
            </a:glow>
          </a:effectLst>
        </c:spPr>
      </c:pivotFmt>
      <c:pivotFmt>
        <c:idx val="6"/>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a:ln w="9525" cap="flat" cmpd="sng" algn="ctr">
            <a:solidFill>
              <a:schemeClr val="accent1"/>
            </a:solidFill>
            <a:miter lim="800000"/>
          </a:ln>
          <a:effectLst>
            <a:glow rad="63500">
              <a:schemeClr val="accent1">
                <a:satMod val="175000"/>
                <a:alpha val="25000"/>
              </a:schemeClr>
            </a:glow>
          </a:effectLst>
        </c:spPr>
      </c:pivotFmt>
      <c:pivotFmt>
        <c:idx val="7"/>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a:ln w="9525" cap="flat" cmpd="sng" algn="ctr">
            <a:solidFill>
              <a:schemeClr val="accent1"/>
            </a:solidFill>
            <a:miter lim="800000"/>
          </a:ln>
          <a:effectLst>
            <a:glow rad="63500">
              <a:schemeClr val="accent1">
                <a:satMod val="175000"/>
                <a:alpha val="25000"/>
              </a:schemeClr>
            </a:glow>
          </a:effectLst>
        </c:spPr>
      </c:pivotFmt>
      <c:pivotFmt>
        <c:idx val="8"/>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a:ln w="9525" cap="flat" cmpd="sng" algn="ctr">
            <a:solidFill>
              <a:schemeClr val="accent1"/>
            </a:solidFill>
            <a:miter lim="800000"/>
          </a:ln>
          <a:effectLst>
            <a:glow rad="63500">
              <a:schemeClr val="accent1">
                <a:satMod val="175000"/>
                <a:alpha val="25000"/>
              </a:schemeClr>
            </a:glow>
          </a:effectLst>
        </c:spPr>
      </c:pivotFmt>
      <c:pivotFmt>
        <c:idx val="9"/>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a:ln w="9525" cap="flat" cmpd="sng" algn="ctr">
            <a:solidFill>
              <a:schemeClr val="accent1"/>
            </a:solidFill>
            <a:miter lim="800000"/>
          </a:ln>
          <a:effectLst>
            <a:glow rad="63500">
              <a:schemeClr val="accent1">
                <a:satMod val="175000"/>
                <a:alpha val="25000"/>
              </a:schemeClr>
            </a:glow>
          </a:effectLst>
        </c:spPr>
      </c:pivotFmt>
      <c:pivotFmt>
        <c:idx val="10"/>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a:ln w="9525" cap="flat" cmpd="sng" algn="ctr">
            <a:solidFill>
              <a:schemeClr val="accent1"/>
            </a:solidFill>
            <a:miter lim="800000"/>
          </a:ln>
          <a:effectLst>
            <a:glow rad="63500">
              <a:schemeClr val="accent1">
                <a:satMod val="175000"/>
                <a:alpha val="25000"/>
              </a:schemeClr>
            </a:glow>
          </a:effectLst>
        </c:spPr>
      </c:pivotFmt>
      <c:pivotFmt>
        <c:idx val="11"/>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a:ln w="9525" cap="flat" cmpd="sng" algn="ctr">
            <a:solidFill>
              <a:schemeClr val="accent1"/>
            </a:solidFill>
            <a:miter lim="800000"/>
          </a:ln>
          <a:effectLst>
            <a:glow rad="63500">
              <a:schemeClr val="accent1">
                <a:satMod val="175000"/>
                <a:alpha val="25000"/>
              </a:schemeClr>
            </a:glow>
          </a:effectLst>
        </c:spPr>
      </c:pivotFmt>
      <c:pivotFmt>
        <c:idx val="13"/>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a:ln w="9525" cap="flat" cmpd="sng" algn="ctr">
            <a:solidFill>
              <a:schemeClr val="accent1"/>
            </a:solidFill>
            <a:miter lim="800000"/>
          </a:ln>
          <a:effectLst>
            <a:glow rad="63500">
              <a:schemeClr val="accent1">
                <a:satMod val="175000"/>
                <a:alpha val="25000"/>
              </a:schemeClr>
            </a:glow>
          </a:effectLst>
        </c:spPr>
      </c:pivotFmt>
      <c:pivotFmt>
        <c:idx val="14"/>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a:ln w="9525" cap="flat" cmpd="sng" algn="ctr">
            <a:solidFill>
              <a:schemeClr val="accent1"/>
            </a:solidFill>
            <a:miter lim="800000"/>
          </a:ln>
          <a:effectLst>
            <a:glow rad="63500">
              <a:schemeClr val="accent1">
                <a:satMod val="175000"/>
                <a:alpha val="25000"/>
              </a:schemeClr>
            </a:glow>
          </a:effectLst>
        </c:spPr>
      </c:pivotFmt>
      <c:pivotFmt>
        <c:idx val="15"/>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a:ln w="9525" cap="flat" cmpd="sng" algn="ctr">
            <a:solidFill>
              <a:schemeClr val="accent1"/>
            </a:solidFill>
            <a:miter lim="800000"/>
          </a:ln>
          <a:effectLst>
            <a:glow rad="63500">
              <a:schemeClr val="accent1">
                <a:satMod val="175000"/>
                <a:alpha val="25000"/>
              </a:schemeClr>
            </a:glow>
          </a:effectLst>
        </c:spPr>
      </c:pivotFmt>
      <c:pivotFmt>
        <c:idx val="16"/>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a:ln w="9525" cap="flat" cmpd="sng" algn="ctr">
            <a:solidFill>
              <a:schemeClr val="accent1"/>
            </a:solidFill>
            <a:miter lim="800000"/>
          </a:ln>
          <a:effectLst>
            <a:glow rad="63500">
              <a:schemeClr val="accent1">
                <a:satMod val="175000"/>
                <a:alpha val="25000"/>
              </a:schemeClr>
            </a:glow>
          </a:effectLst>
        </c:spPr>
      </c:pivotFmt>
      <c:pivotFmt>
        <c:idx val="17"/>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a:ln w="9525" cap="flat" cmpd="sng" algn="ctr">
            <a:solidFill>
              <a:schemeClr val="accent1"/>
            </a:solidFill>
            <a:miter lim="800000"/>
          </a:ln>
          <a:effectLst>
            <a:glow rad="63500">
              <a:schemeClr val="accent1">
                <a:satMod val="175000"/>
                <a:alpha val="25000"/>
              </a:schemeClr>
            </a:glow>
          </a:effectLst>
        </c:spPr>
      </c:pivotFmt>
      <c:pivotFmt>
        <c:idx val="18"/>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a:ln w="9525" cap="flat" cmpd="sng" algn="ctr">
            <a:solidFill>
              <a:schemeClr val="accent1"/>
            </a:solidFill>
            <a:miter lim="800000"/>
          </a:ln>
          <a:effectLst>
            <a:glow rad="63500">
              <a:schemeClr val="accent1">
                <a:satMod val="175000"/>
                <a:alpha val="25000"/>
              </a:schemeClr>
            </a:glow>
          </a:effectLst>
        </c:spPr>
      </c:pivotFmt>
      <c:pivotFmt>
        <c:idx val="19"/>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a:ln w="9525" cap="flat" cmpd="sng" algn="ctr">
            <a:solidFill>
              <a:schemeClr val="accent1"/>
            </a:solidFill>
            <a:miter lim="800000"/>
          </a:ln>
          <a:effectLst>
            <a:glow rad="63500">
              <a:schemeClr val="accent1">
                <a:satMod val="175000"/>
                <a:alpha val="25000"/>
              </a:schemeClr>
            </a:glow>
          </a:effectLst>
        </c:spPr>
      </c:pivotFmt>
      <c:pivotFmt>
        <c:idx val="20"/>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a:ln w="9525" cap="flat" cmpd="sng" algn="ctr">
            <a:solidFill>
              <a:schemeClr val="accent1"/>
            </a:solidFill>
            <a:miter lim="800000"/>
          </a:ln>
          <a:effectLst>
            <a:glow rad="63500">
              <a:schemeClr val="accent1">
                <a:satMod val="175000"/>
                <a:alpha val="25000"/>
              </a:schemeClr>
            </a:glow>
          </a:effectLst>
        </c:spPr>
      </c:pivotFmt>
      <c:pivotFmt>
        <c:idx val="21"/>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a:ln w="9525" cap="flat" cmpd="sng" algn="ctr">
            <a:solidFill>
              <a:schemeClr val="accent1"/>
            </a:solidFill>
            <a:miter lim="800000"/>
          </a:ln>
          <a:effectLst>
            <a:glow rad="63500">
              <a:schemeClr val="accent1">
                <a:satMod val="175000"/>
                <a:alpha val="25000"/>
              </a:schemeClr>
            </a:glow>
          </a:effectLst>
        </c:spPr>
      </c:pivotFmt>
      <c:pivotFmt>
        <c:idx val="22"/>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a:ln w="9525" cap="flat" cmpd="sng" algn="ctr">
            <a:solidFill>
              <a:schemeClr val="accent1"/>
            </a:solidFill>
            <a:miter lim="800000"/>
          </a:ln>
          <a:effectLst>
            <a:glow rad="63500">
              <a:schemeClr val="accent1">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3"/>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a:ln w="9525" cap="flat" cmpd="sng" algn="ctr">
            <a:solidFill>
              <a:schemeClr val="accent1"/>
            </a:solidFill>
            <a:miter lim="800000"/>
          </a:ln>
          <a:effectLst>
            <a:glow rad="63500">
              <a:schemeClr val="accent1">
                <a:satMod val="175000"/>
                <a:alpha val="25000"/>
              </a:schemeClr>
            </a:glow>
          </a:effectLst>
        </c:spPr>
      </c:pivotFmt>
      <c:pivotFmt>
        <c:idx val="24"/>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a:ln w="9525" cap="flat" cmpd="sng" algn="ctr">
            <a:solidFill>
              <a:schemeClr val="accent1"/>
            </a:solidFill>
            <a:miter lim="800000"/>
          </a:ln>
          <a:effectLst>
            <a:glow rad="63500">
              <a:schemeClr val="accent1">
                <a:satMod val="175000"/>
                <a:alpha val="25000"/>
              </a:schemeClr>
            </a:glow>
          </a:effectLst>
        </c:spPr>
      </c:pivotFmt>
      <c:pivotFmt>
        <c:idx val="25"/>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a:ln w="9525" cap="flat" cmpd="sng" algn="ctr">
            <a:solidFill>
              <a:schemeClr val="accent1"/>
            </a:solidFill>
            <a:miter lim="800000"/>
          </a:ln>
          <a:effectLst>
            <a:glow rad="63500">
              <a:schemeClr val="accent1">
                <a:satMod val="175000"/>
                <a:alpha val="25000"/>
              </a:schemeClr>
            </a:glow>
          </a:effectLst>
        </c:spPr>
      </c:pivotFmt>
      <c:pivotFmt>
        <c:idx val="26"/>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a:ln w="9525" cap="flat" cmpd="sng" algn="ctr">
            <a:solidFill>
              <a:schemeClr val="accent1"/>
            </a:solidFill>
            <a:miter lim="800000"/>
          </a:ln>
          <a:effectLst>
            <a:glow rad="63500">
              <a:schemeClr val="accent1">
                <a:satMod val="175000"/>
                <a:alpha val="25000"/>
              </a:schemeClr>
            </a:glow>
          </a:effectLst>
        </c:spPr>
      </c:pivotFmt>
      <c:pivotFmt>
        <c:idx val="27"/>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a:ln w="9525" cap="flat" cmpd="sng" algn="ctr">
            <a:solidFill>
              <a:schemeClr val="accent1"/>
            </a:solidFill>
            <a:miter lim="800000"/>
          </a:ln>
          <a:effectLst>
            <a:glow rad="63500">
              <a:schemeClr val="accent1">
                <a:satMod val="175000"/>
                <a:alpha val="25000"/>
              </a:schemeClr>
            </a:glow>
          </a:effectLst>
        </c:spPr>
      </c:pivotFmt>
      <c:pivotFmt>
        <c:idx val="28"/>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a:ln w="9525" cap="flat" cmpd="sng" algn="ctr">
            <a:solidFill>
              <a:schemeClr val="accent1"/>
            </a:solidFill>
            <a:miter lim="800000"/>
          </a:ln>
          <a:effectLst>
            <a:glow rad="63500">
              <a:schemeClr val="accent1">
                <a:satMod val="175000"/>
                <a:alpha val="25000"/>
              </a:schemeClr>
            </a:glow>
          </a:effectLst>
        </c:spPr>
      </c:pivotFmt>
      <c:pivotFmt>
        <c:idx val="29"/>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a:ln w="9525" cap="flat" cmpd="sng" algn="ctr">
            <a:solidFill>
              <a:schemeClr val="accent1"/>
            </a:solidFill>
            <a:miter lim="800000"/>
          </a:ln>
          <a:effectLst>
            <a:glow rad="63500">
              <a:schemeClr val="accent1">
                <a:satMod val="175000"/>
                <a:alpha val="25000"/>
              </a:schemeClr>
            </a:glow>
          </a:effectLst>
        </c:spPr>
      </c:pivotFmt>
      <c:pivotFmt>
        <c:idx val="30"/>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a:ln w="9525" cap="flat" cmpd="sng" algn="ctr">
            <a:solidFill>
              <a:schemeClr val="accent1"/>
            </a:solidFill>
            <a:miter lim="800000"/>
          </a:ln>
          <a:effectLst>
            <a:glow rad="63500">
              <a:schemeClr val="accent1">
                <a:satMod val="175000"/>
                <a:alpha val="25000"/>
              </a:schemeClr>
            </a:glow>
          </a:effectLst>
        </c:spPr>
      </c:pivotFmt>
      <c:pivotFmt>
        <c:idx val="31"/>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a:ln w="9525" cap="flat" cmpd="sng" algn="ctr">
            <a:solidFill>
              <a:schemeClr val="accent1"/>
            </a:solidFill>
            <a:miter lim="800000"/>
          </a:ln>
          <a:effectLst>
            <a:glow rad="63500">
              <a:schemeClr val="accent1">
                <a:satMod val="175000"/>
                <a:alpha val="25000"/>
              </a:schemeClr>
            </a:glow>
          </a:effectLst>
        </c:spPr>
      </c:pivotFmt>
      <c:pivotFmt>
        <c:idx val="32"/>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a:ln w="9525" cap="flat" cmpd="sng" algn="ctr">
            <a:solidFill>
              <a:schemeClr val="accent1"/>
            </a:solidFill>
            <a:miter lim="800000"/>
          </a:ln>
          <a:effectLst>
            <a:glow rad="63500">
              <a:schemeClr val="accent1">
                <a:satMod val="175000"/>
                <a:alpha val="25000"/>
              </a:schemeClr>
            </a:glow>
          </a:effectLst>
        </c:spPr>
      </c:pivotFmt>
    </c:pivotFmts>
    <c:plotArea>
      <c:layout/>
      <c:barChart>
        <c:barDir val="bar"/>
        <c:grouping val="clustered"/>
        <c:varyColors val="1"/>
        <c:ser>
          <c:idx val="0"/>
          <c:order val="0"/>
          <c:tx>
            <c:strRef>
              <c:f>'Top 10 by net income'!$B$3</c:f>
              <c:strCache>
                <c:ptCount val="1"/>
                <c:pt idx="0">
                  <c:v>Total</c:v>
                </c:pt>
              </c:strCache>
            </c:strRef>
          </c:tx>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c:spPr>
          <c:invertIfNegative val="0"/>
          <c:dPt>
            <c:idx val="0"/>
            <c:invertIfNegative val="0"/>
            <c:bubble3D val="0"/>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a:ln w="9525" cap="flat" cmpd="sng" algn="ctr">
                <a:solidFill>
                  <a:schemeClr val="accent1"/>
                </a:solidFill>
                <a:miter lim="800000"/>
              </a:ln>
              <a:effectLst>
                <a:glow rad="63500">
                  <a:schemeClr val="accent1">
                    <a:satMod val="175000"/>
                    <a:alpha val="25000"/>
                  </a:schemeClr>
                </a:glow>
              </a:effectLst>
            </c:spPr>
          </c:dPt>
          <c:dPt>
            <c:idx val="1"/>
            <c:invertIfNegative val="0"/>
            <c:bubble3D val="0"/>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a:ln w="9525" cap="flat" cmpd="sng" algn="ctr">
                <a:solidFill>
                  <a:schemeClr val="accent2"/>
                </a:solidFill>
                <a:miter lim="800000"/>
              </a:ln>
              <a:effectLst>
                <a:glow rad="63500">
                  <a:schemeClr val="accent2">
                    <a:satMod val="175000"/>
                    <a:alpha val="25000"/>
                  </a:schemeClr>
                </a:glow>
              </a:effectLst>
            </c:spPr>
          </c:dPt>
          <c:dPt>
            <c:idx val="2"/>
            <c:invertIfNegative val="0"/>
            <c:bubble3D val="0"/>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a:ln w="9525" cap="flat" cmpd="sng" algn="ctr">
                <a:solidFill>
                  <a:schemeClr val="accent3"/>
                </a:solidFill>
                <a:miter lim="800000"/>
              </a:ln>
              <a:effectLst>
                <a:glow rad="63500">
                  <a:schemeClr val="accent3">
                    <a:satMod val="175000"/>
                    <a:alpha val="25000"/>
                  </a:schemeClr>
                </a:glow>
              </a:effectLst>
            </c:spPr>
          </c:dPt>
          <c:dPt>
            <c:idx val="3"/>
            <c:invertIfNegative val="0"/>
            <c:bubble3D val="0"/>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a:ln w="9525" cap="flat" cmpd="sng" algn="ctr">
                <a:solidFill>
                  <a:schemeClr val="accent4"/>
                </a:solidFill>
                <a:miter lim="800000"/>
              </a:ln>
              <a:effectLst>
                <a:glow rad="63500">
                  <a:schemeClr val="accent4">
                    <a:satMod val="175000"/>
                    <a:alpha val="25000"/>
                  </a:schemeClr>
                </a:glow>
              </a:effectLst>
            </c:spPr>
          </c:dPt>
          <c:dPt>
            <c:idx val="4"/>
            <c:invertIfNegative val="0"/>
            <c:bubble3D val="0"/>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a:ln w="9525" cap="flat" cmpd="sng" algn="ctr">
                <a:solidFill>
                  <a:schemeClr val="accent5"/>
                </a:solidFill>
                <a:miter lim="800000"/>
              </a:ln>
              <a:effectLst>
                <a:glow rad="63500">
                  <a:schemeClr val="accent5">
                    <a:satMod val="175000"/>
                    <a:alpha val="25000"/>
                  </a:schemeClr>
                </a:glow>
              </a:effectLst>
            </c:spPr>
          </c:dPt>
          <c:dPt>
            <c:idx val="5"/>
            <c:invertIfNegative val="0"/>
            <c:bubble3D val="0"/>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a:ln w="9525" cap="flat" cmpd="sng" algn="ctr">
                <a:solidFill>
                  <a:schemeClr val="accent6"/>
                </a:solidFill>
                <a:miter lim="800000"/>
              </a:ln>
              <a:effectLst>
                <a:glow rad="63500">
                  <a:schemeClr val="accent6">
                    <a:satMod val="175000"/>
                    <a:alpha val="25000"/>
                  </a:schemeClr>
                </a:glow>
              </a:effectLst>
            </c:spPr>
          </c:dPt>
          <c:dPt>
            <c:idx val="6"/>
            <c:invertIfNegative val="0"/>
            <c:bubble3D val="0"/>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a:ln w="9525" cap="flat" cmpd="sng" algn="ctr">
                <a:solidFill>
                  <a:schemeClr val="accent1">
                    <a:lumMod val="60000"/>
                  </a:schemeClr>
                </a:solidFill>
                <a:miter lim="800000"/>
              </a:ln>
              <a:effectLst>
                <a:glow rad="63500">
                  <a:schemeClr val="accent1">
                    <a:lumMod val="60000"/>
                    <a:satMod val="175000"/>
                    <a:alpha val="25000"/>
                  </a:schemeClr>
                </a:glow>
              </a:effectLst>
            </c:spPr>
          </c:dPt>
          <c:dPt>
            <c:idx val="7"/>
            <c:invertIfNegative val="0"/>
            <c:bubble3D val="0"/>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a:ln w="9525" cap="flat" cmpd="sng" algn="ctr">
                <a:solidFill>
                  <a:schemeClr val="accent2">
                    <a:lumMod val="60000"/>
                  </a:schemeClr>
                </a:solidFill>
                <a:miter lim="800000"/>
              </a:ln>
              <a:effectLst>
                <a:glow rad="63500">
                  <a:schemeClr val="accent2">
                    <a:lumMod val="60000"/>
                    <a:satMod val="175000"/>
                    <a:alpha val="25000"/>
                  </a:schemeClr>
                </a:glow>
              </a:effectLst>
            </c:spPr>
          </c:dPt>
          <c:dPt>
            <c:idx val="8"/>
            <c:invertIfNegative val="0"/>
            <c:bubble3D val="0"/>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a:ln w="9525" cap="flat" cmpd="sng" algn="ctr">
                <a:solidFill>
                  <a:schemeClr val="accent3">
                    <a:lumMod val="60000"/>
                  </a:schemeClr>
                </a:solidFill>
                <a:miter lim="800000"/>
              </a:ln>
              <a:effectLst>
                <a:glow rad="63500">
                  <a:schemeClr val="accent3">
                    <a:lumMod val="60000"/>
                    <a:satMod val="175000"/>
                    <a:alpha val="25000"/>
                  </a:schemeClr>
                </a:glow>
              </a:effectLst>
            </c:spPr>
          </c:dPt>
          <c:dPt>
            <c:idx val="9"/>
            <c:invertIfNegative val="0"/>
            <c:bubble3D val="0"/>
            <c:spPr>
              <a:gradFill>
                <a:gsLst>
                  <a:gs pos="0">
                    <a:schemeClr val="accent2">
                      <a:lumMod val="75000"/>
                    </a:schemeClr>
                  </a:gs>
                  <a:gs pos="74000">
                    <a:schemeClr val="accent1">
                      <a:lumMod val="45000"/>
                      <a:lumOff val="55000"/>
                    </a:schemeClr>
                  </a:gs>
                  <a:gs pos="73000">
                    <a:schemeClr val="accent2">
                      <a:lumMod val="40000"/>
                      <a:lumOff val="60000"/>
                    </a:schemeClr>
                  </a:gs>
                  <a:gs pos="82476">
                    <a:schemeClr val="accent2">
                      <a:lumMod val="40000"/>
                      <a:lumOff val="60000"/>
                    </a:schemeClr>
                  </a:gs>
                  <a:gs pos="100000">
                    <a:schemeClr val="accent2">
                      <a:lumMod val="20000"/>
                      <a:lumOff val="80000"/>
                    </a:schemeClr>
                  </a:gs>
                </a:gsLst>
                <a:lin ang="5400000" scaled="1"/>
              </a:gradFill>
              <a:ln w="9525" cap="flat" cmpd="sng" algn="ctr">
                <a:solidFill>
                  <a:schemeClr val="accent4">
                    <a:lumMod val="60000"/>
                  </a:schemeClr>
                </a:solidFill>
                <a:miter lim="800000"/>
              </a:ln>
              <a:effectLst>
                <a:glow rad="63500">
                  <a:schemeClr val="accent4">
                    <a:lumMod val="60000"/>
                    <a:satMod val="175000"/>
                    <a:alpha val="25000"/>
                  </a:schemeClr>
                </a:glo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'Top 10 by net income'!$A$4:$A$14</c:f>
              <c:strCache>
                <c:ptCount val="10"/>
                <c:pt idx="0">
                  <c:v>Fannie Mae</c:v>
                </c:pt>
                <c:pt idx="1">
                  <c:v>China Merchants Bank</c:v>
                </c:pt>
                <c:pt idx="2">
                  <c:v>Bank of America</c:v>
                </c:pt>
                <c:pt idx="3">
                  <c:v>Ping An Insurance Group</c:v>
                </c:pt>
                <c:pt idx="4">
                  <c:v>Bank of China</c:v>
                </c:pt>
                <c:pt idx="5">
                  <c:v>JP Morgan Chase</c:v>
                </c:pt>
                <c:pt idx="6">
                  <c:v>Agricultural Bank of China</c:v>
                </c:pt>
                <c:pt idx="7">
                  <c:v>China Construction Bank</c:v>
                </c:pt>
                <c:pt idx="8">
                  <c:v>Transamerica Corporation</c:v>
                </c:pt>
                <c:pt idx="9">
                  <c:v>ICBC</c:v>
                </c:pt>
              </c:strCache>
            </c:strRef>
          </c:cat>
          <c:val>
            <c:numRef>
              <c:f>'Top 10 by net income'!$B$4:$B$14</c:f>
              <c:numCache>
                <c:formatCode>_("$"* #,##0_);_("$"* \(#,##0\);_("$"* "-"??_);_(@_)</c:formatCode>
                <c:ptCount val="10"/>
                <c:pt idx="0">
                  <c:v>11805</c:v>
                </c:pt>
                <c:pt idx="1">
                  <c:v>14107</c:v>
                </c:pt>
                <c:pt idx="2">
                  <c:v>17894</c:v>
                </c:pt>
                <c:pt idx="3">
                  <c:v>20738</c:v>
                </c:pt>
                <c:pt idx="4">
                  <c:v>27952</c:v>
                </c:pt>
                <c:pt idx="5">
                  <c:v>29131</c:v>
                </c:pt>
                <c:pt idx="6">
                  <c:v>31293</c:v>
                </c:pt>
                <c:pt idx="7">
                  <c:v>39282</c:v>
                </c:pt>
                <c:pt idx="8">
                  <c:v>42521</c:v>
                </c:pt>
                <c:pt idx="9">
                  <c:v>45783</c:v>
                </c:pt>
              </c:numCache>
            </c:numRef>
          </c:val>
        </c:ser>
        <c:dLbls>
          <c:dLblPos val="outEnd"/>
          <c:showLegendKey val="0"/>
          <c:showVal val="1"/>
          <c:showCatName val="0"/>
          <c:showSerName val="0"/>
          <c:showPercent val="0"/>
          <c:showBubbleSize val="0"/>
        </c:dLbls>
        <c:gapWidth val="182"/>
        <c:overlap val="-50"/>
        <c:axId val="582912920"/>
        <c:axId val="582910176"/>
      </c:barChart>
      <c:catAx>
        <c:axId val="582912920"/>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82910176"/>
        <c:crosses val="autoZero"/>
        <c:auto val="1"/>
        <c:lblAlgn val="ctr"/>
        <c:lblOffset val="100"/>
        <c:noMultiLvlLbl val="0"/>
      </c:catAx>
      <c:valAx>
        <c:axId val="582910176"/>
        <c:scaling>
          <c:orientation val="minMax"/>
        </c:scaling>
        <c:delete val="1"/>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_(&quot;$&quot;* #,##0_);_(&quot;$&quot;* \(#,##0\);_(&quot;$&quot;* &quot;-&quot;??_);_(@_)" sourceLinked="1"/>
        <c:majorTickMark val="none"/>
        <c:minorTickMark val="none"/>
        <c:tickLblPos val="nextTo"/>
        <c:crossAx val="582912920"/>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[ExcelDashboar_MAdhumita.xlsx]industry!PivotTable1</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Industry wise- Revenue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layout/>
            </c:ext>
          </c:extLst>
        </c:dLbl>
      </c:pivotFmt>
      <c:pivotFmt>
        <c:idx val="11"/>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industry!$B$3</c:f>
              <c:strCache>
                <c:ptCount val="1"/>
                <c:pt idx="0">
                  <c:v>Total</c:v>
                </c:pt>
              </c:strCache>
            </c:strRef>
          </c:tx>
          <c:explosion val="14"/>
          <c:dPt>
            <c:idx val="0"/>
            <c:bubble3D val="0"/>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industry!$A$4:$A$8</c:f>
              <c:strCache>
                <c:ptCount val="4"/>
                <c:pt idx="0">
                  <c:v>Conglomerate</c:v>
                </c:pt>
                <c:pt idx="1">
                  <c:v>Investment Services</c:v>
                </c:pt>
                <c:pt idx="2">
                  <c:v>Banking</c:v>
                </c:pt>
                <c:pt idx="3">
                  <c:v>Insurance</c:v>
                </c:pt>
              </c:strCache>
            </c:strRef>
          </c:cat>
          <c:val>
            <c:numRef>
              <c:f>industry!$B$4:$B$8</c:f>
              <c:numCache>
                <c:formatCode>_("$"* #,##0_);_("$"* \(#,##0\);_("$"* "-"??_);_(@_)</c:formatCode>
                <c:ptCount val="4"/>
                <c:pt idx="0">
                  <c:v>245510</c:v>
                </c:pt>
                <c:pt idx="1">
                  <c:v>395101</c:v>
                </c:pt>
                <c:pt idx="2">
                  <c:v>1760174</c:v>
                </c:pt>
                <c:pt idx="3">
                  <c:v>1870971</c:v>
                </c:pt>
              </c:numCache>
            </c:numRef>
          </c:val>
        </c:ser>
        <c:dLbls>
          <c:dLblPos val="inEnd"/>
          <c:showLegendKey val="0"/>
          <c:showVal val="0"/>
          <c:showCatName val="0"/>
          <c:showSerName val="0"/>
          <c:showPercent val="1"/>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[ExcelDashboar_MAdhumita.xlsx]company performance!PivotTable2</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Company Performance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'company performance'!$B$3</c:f>
              <c:strCache>
                <c:ptCount val="1"/>
                <c:pt idx="0">
                  <c:v>Sum of Revenue in (USD Million)</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'company performance'!$A$4:$A$54</c:f>
              <c:strCache>
                <c:ptCount val="50"/>
                <c:pt idx="0">
                  <c:v>Agricultural Bank of China</c:v>
                </c:pt>
                <c:pt idx="1">
                  <c:v>AIA Group</c:v>
                </c:pt>
                <c:pt idx="2">
                  <c:v>Allianz</c:v>
                </c:pt>
                <c:pt idx="3">
                  <c:v>Aviva</c:v>
                </c:pt>
                <c:pt idx="4">
                  <c:v>AXA</c:v>
                </c:pt>
                <c:pt idx="5">
                  <c:v>Banco Santander</c:v>
                </c:pt>
                <c:pt idx="6">
                  <c:v>Bank of America</c:v>
                </c:pt>
                <c:pt idx="7">
                  <c:v>Bank of China</c:v>
                </c:pt>
                <c:pt idx="8">
                  <c:v>Bank of Communications</c:v>
                </c:pt>
                <c:pt idx="9">
                  <c:v>BNP Paribas</c:v>
                </c:pt>
                <c:pt idx="10">
                  <c:v>Brookfield Assest Management</c:v>
                </c:pt>
                <c:pt idx="11">
                  <c:v>China Construction Bank</c:v>
                </c:pt>
                <c:pt idx="12">
                  <c:v>China Life Insurance</c:v>
                </c:pt>
                <c:pt idx="13">
                  <c:v>China Mensheng Banking</c:v>
                </c:pt>
                <c:pt idx="14">
                  <c:v>China Merchants Bank</c:v>
                </c:pt>
                <c:pt idx="15">
                  <c:v>China Pacific Insurance</c:v>
                </c:pt>
                <c:pt idx="16">
                  <c:v>Citigroup</c:v>
                </c:pt>
                <c:pt idx="17">
                  <c:v>Credit Agricole</c:v>
                </c:pt>
                <c:pt idx="18">
                  <c:v>Dai-ichi Life</c:v>
                </c:pt>
                <c:pt idx="19">
                  <c:v>Fannie Mae</c:v>
                </c:pt>
                <c:pt idx="20">
                  <c:v>Freddie Mac</c:v>
                </c:pt>
                <c:pt idx="21">
                  <c:v>Generali Group</c:v>
                </c:pt>
                <c:pt idx="22">
                  <c:v>Goldman Sachs</c:v>
                </c:pt>
                <c:pt idx="23">
                  <c:v>HSBC</c:v>
                </c:pt>
                <c:pt idx="24">
                  <c:v>ICBC</c:v>
                </c:pt>
                <c:pt idx="25">
                  <c:v>Industrial Bank</c:v>
                </c:pt>
                <c:pt idx="26">
                  <c:v>JP Morgan Chase</c:v>
                </c:pt>
                <c:pt idx="27">
                  <c:v>Legal and General Group</c:v>
                </c:pt>
                <c:pt idx="28">
                  <c:v>Life Insurance Corporation of India</c:v>
                </c:pt>
                <c:pt idx="29">
                  <c:v>Lloyds Banking Group</c:v>
                </c:pt>
                <c:pt idx="30">
                  <c:v>Manulife Financial</c:v>
                </c:pt>
                <c:pt idx="31">
                  <c:v>MetLife</c:v>
                </c:pt>
                <c:pt idx="32">
                  <c:v>Mitsubishi UFJ Financial Group</c:v>
                </c:pt>
                <c:pt idx="33">
                  <c:v>Morgan Stanley</c:v>
                </c:pt>
                <c:pt idx="34">
                  <c:v>Munich Re</c:v>
                </c:pt>
                <c:pt idx="35">
                  <c:v>Nippon Life</c:v>
                </c:pt>
                <c:pt idx="36">
                  <c:v>People's Insurance Company</c:v>
                </c:pt>
                <c:pt idx="37">
                  <c:v>Ping An Insurance Group</c:v>
                </c:pt>
                <c:pt idx="38">
                  <c:v>Power Corporation of Canada</c:v>
                </c:pt>
                <c:pt idx="39">
                  <c:v>Prudential</c:v>
                </c:pt>
                <c:pt idx="40">
                  <c:v>Prudential Financial</c:v>
                </c:pt>
                <c:pt idx="41">
                  <c:v>Shanghai Pudong Development</c:v>
                </c:pt>
                <c:pt idx="42">
                  <c:v>State Bank of India</c:v>
                </c:pt>
                <c:pt idx="43">
                  <c:v>State Farm</c:v>
                </c:pt>
                <c:pt idx="44">
                  <c:v>StoneX Group Inc</c:v>
                </c:pt>
                <c:pt idx="45">
                  <c:v>Talanx</c:v>
                </c:pt>
                <c:pt idx="46">
                  <c:v>Tokio Marine Holdings</c:v>
                </c:pt>
                <c:pt idx="47">
                  <c:v>Transamerica Corporation</c:v>
                </c:pt>
                <c:pt idx="48">
                  <c:v>Wells Fargo</c:v>
                </c:pt>
                <c:pt idx="49">
                  <c:v>Zurich Insurance Group</c:v>
                </c:pt>
              </c:strCache>
            </c:strRef>
          </c:cat>
          <c:val>
            <c:numRef>
              <c:f>'company performance'!$B$4:$B$54</c:f>
              <c:numCache>
                <c:formatCode>General</c:formatCode>
                <c:ptCount val="50"/>
                <c:pt idx="0">
                  <c:v>153884</c:v>
                </c:pt>
                <c:pt idx="1">
                  <c:v>50359</c:v>
                </c:pt>
                <c:pt idx="2">
                  <c:v>136173</c:v>
                </c:pt>
                <c:pt idx="3">
                  <c:v>62579</c:v>
                </c:pt>
                <c:pt idx="4">
                  <c:v>128011</c:v>
                </c:pt>
                <c:pt idx="5">
                  <c:v>73630</c:v>
                </c:pt>
                <c:pt idx="6">
                  <c:v>93753</c:v>
                </c:pt>
                <c:pt idx="7">
                  <c:v>134045</c:v>
                </c:pt>
                <c:pt idx="8">
                  <c:v>67605</c:v>
                </c:pt>
                <c:pt idx="9">
                  <c:v>81632</c:v>
                </c:pt>
                <c:pt idx="10">
                  <c:v>62752</c:v>
                </c:pt>
                <c:pt idx="11">
                  <c:v>172000</c:v>
                </c:pt>
                <c:pt idx="12">
                  <c:v>144589</c:v>
                </c:pt>
                <c:pt idx="13">
                  <c:v>49076</c:v>
                </c:pt>
                <c:pt idx="14">
                  <c:v>60433</c:v>
                </c:pt>
                <c:pt idx="15">
                  <c:v>61185</c:v>
                </c:pt>
                <c:pt idx="16">
                  <c:v>88839</c:v>
                </c:pt>
                <c:pt idx="17">
                  <c:v>82958</c:v>
                </c:pt>
                <c:pt idx="18">
                  <c:v>73841</c:v>
                </c:pt>
                <c:pt idx="19">
                  <c:v>106437</c:v>
                </c:pt>
                <c:pt idx="20">
                  <c:v>66228</c:v>
                </c:pt>
                <c:pt idx="21">
                  <c:v>97128</c:v>
                </c:pt>
                <c:pt idx="22">
                  <c:v>53498</c:v>
                </c:pt>
                <c:pt idx="23">
                  <c:v>80429</c:v>
                </c:pt>
                <c:pt idx="24">
                  <c:v>182794</c:v>
                </c:pt>
                <c:pt idx="25">
                  <c:v>53313</c:v>
                </c:pt>
                <c:pt idx="26">
                  <c:v>129503</c:v>
                </c:pt>
                <c:pt idx="27">
                  <c:v>63324</c:v>
                </c:pt>
                <c:pt idx="28">
                  <c:v>102851</c:v>
                </c:pt>
                <c:pt idx="29">
                  <c:v>14592</c:v>
                </c:pt>
                <c:pt idx="30">
                  <c:v>58840</c:v>
                </c:pt>
                <c:pt idx="31">
                  <c:v>67842</c:v>
                </c:pt>
                <c:pt idx="32">
                  <c:v>56838</c:v>
                </c:pt>
                <c:pt idx="33">
                  <c:v>52047</c:v>
                </c:pt>
                <c:pt idx="34">
                  <c:v>74074</c:v>
                </c:pt>
                <c:pt idx="35">
                  <c:v>76984</c:v>
                </c:pt>
                <c:pt idx="36">
                  <c:v>84290</c:v>
                </c:pt>
                <c:pt idx="37">
                  <c:v>191509</c:v>
                </c:pt>
                <c:pt idx="38">
                  <c:v>48183</c:v>
                </c:pt>
                <c:pt idx="39">
                  <c:v>55973</c:v>
                </c:pt>
                <c:pt idx="40">
                  <c:v>57033</c:v>
                </c:pt>
                <c:pt idx="41">
                  <c:v>52628</c:v>
                </c:pt>
                <c:pt idx="42">
                  <c:v>51919</c:v>
                </c:pt>
                <c:pt idx="43">
                  <c:v>78898</c:v>
                </c:pt>
                <c:pt idx="44">
                  <c:v>54139</c:v>
                </c:pt>
                <c:pt idx="45">
                  <c:v>46788</c:v>
                </c:pt>
                <c:pt idx="46">
                  <c:v>51516</c:v>
                </c:pt>
                <c:pt idx="47">
                  <c:v>245510</c:v>
                </c:pt>
                <c:pt idx="48">
                  <c:v>80303</c:v>
                </c:pt>
                <c:pt idx="49">
                  <c:v>59001</c:v>
                </c:pt>
              </c:numCache>
            </c:numRef>
          </c:val>
        </c:ser>
        <c:ser>
          <c:idx val="1"/>
          <c:order val="1"/>
          <c:tx>
            <c:strRef>
              <c:f>'company performance'!$C$3</c:f>
              <c:strCache>
                <c:ptCount val="1"/>
                <c:pt idx="0">
                  <c:v>Sum of Net Income in (USD Millions)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'company performance'!$A$4:$A$54</c:f>
              <c:strCache>
                <c:ptCount val="50"/>
                <c:pt idx="0">
                  <c:v>Agricultural Bank of China</c:v>
                </c:pt>
                <c:pt idx="1">
                  <c:v>AIA Group</c:v>
                </c:pt>
                <c:pt idx="2">
                  <c:v>Allianz</c:v>
                </c:pt>
                <c:pt idx="3">
                  <c:v>Aviva</c:v>
                </c:pt>
                <c:pt idx="4">
                  <c:v>AXA</c:v>
                </c:pt>
                <c:pt idx="5">
                  <c:v>Banco Santander</c:v>
                </c:pt>
                <c:pt idx="6">
                  <c:v>Bank of America</c:v>
                </c:pt>
                <c:pt idx="7">
                  <c:v>Bank of China</c:v>
                </c:pt>
                <c:pt idx="8">
                  <c:v>Bank of Communications</c:v>
                </c:pt>
                <c:pt idx="9">
                  <c:v>BNP Paribas</c:v>
                </c:pt>
                <c:pt idx="10">
                  <c:v>Brookfield Assest Management</c:v>
                </c:pt>
                <c:pt idx="11">
                  <c:v>China Construction Bank</c:v>
                </c:pt>
                <c:pt idx="12">
                  <c:v>China Life Insurance</c:v>
                </c:pt>
                <c:pt idx="13">
                  <c:v>China Mensheng Banking</c:v>
                </c:pt>
                <c:pt idx="14">
                  <c:v>China Merchants Bank</c:v>
                </c:pt>
                <c:pt idx="15">
                  <c:v>China Pacific Insurance</c:v>
                </c:pt>
                <c:pt idx="16">
                  <c:v>Citigroup</c:v>
                </c:pt>
                <c:pt idx="17">
                  <c:v>Credit Agricole</c:v>
                </c:pt>
                <c:pt idx="18">
                  <c:v>Dai-ichi Life</c:v>
                </c:pt>
                <c:pt idx="19">
                  <c:v>Fannie Mae</c:v>
                </c:pt>
                <c:pt idx="20">
                  <c:v>Freddie Mac</c:v>
                </c:pt>
                <c:pt idx="21">
                  <c:v>Generali Group</c:v>
                </c:pt>
                <c:pt idx="22">
                  <c:v>Goldman Sachs</c:v>
                </c:pt>
                <c:pt idx="23">
                  <c:v>HSBC</c:v>
                </c:pt>
                <c:pt idx="24">
                  <c:v>ICBC</c:v>
                </c:pt>
                <c:pt idx="25">
                  <c:v>Industrial Bank</c:v>
                </c:pt>
                <c:pt idx="26">
                  <c:v>JP Morgan Chase</c:v>
                </c:pt>
                <c:pt idx="27">
                  <c:v>Legal and General Group</c:v>
                </c:pt>
                <c:pt idx="28">
                  <c:v>Life Insurance Corporation of India</c:v>
                </c:pt>
                <c:pt idx="29">
                  <c:v>Lloyds Banking Group</c:v>
                </c:pt>
                <c:pt idx="30">
                  <c:v>Manulife Financial</c:v>
                </c:pt>
                <c:pt idx="31">
                  <c:v>MetLife</c:v>
                </c:pt>
                <c:pt idx="32">
                  <c:v>Mitsubishi UFJ Financial Group</c:v>
                </c:pt>
                <c:pt idx="33">
                  <c:v>Morgan Stanley</c:v>
                </c:pt>
                <c:pt idx="34">
                  <c:v>Munich Re</c:v>
                </c:pt>
                <c:pt idx="35">
                  <c:v>Nippon Life</c:v>
                </c:pt>
                <c:pt idx="36">
                  <c:v>People's Insurance Company</c:v>
                </c:pt>
                <c:pt idx="37">
                  <c:v>Ping An Insurance Group</c:v>
                </c:pt>
                <c:pt idx="38">
                  <c:v>Power Corporation of Canada</c:v>
                </c:pt>
                <c:pt idx="39">
                  <c:v>Prudential</c:v>
                </c:pt>
                <c:pt idx="40">
                  <c:v>Prudential Financial</c:v>
                </c:pt>
                <c:pt idx="41">
                  <c:v>Shanghai Pudong Development</c:v>
                </c:pt>
                <c:pt idx="42">
                  <c:v>State Bank of India</c:v>
                </c:pt>
                <c:pt idx="43">
                  <c:v>State Farm</c:v>
                </c:pt>
                <c:pt idx="44">
                  <c:v>StoneX Group Inc</c:v>
                </c:pt>
                <c:pt idx="45">
                  <c:v>Talanx</c:v>
                </c:pt>
                <c:pt idx="46">
                  <c:v>Tokio Marine Holdings</c:v>
                </c:pt>
                <c:pt idx="47">
                  <c:v>Transamerica Corporation</c:v>
                </c:pt>
                <c:pt idx="48">
                  <c:v>Wells Fargo</c:v>
                </c:pt>
                <c:pt idx="49">
                  <c:v>Zurich Insurance Group</c:v>
                </c:pt>
              </c:strCache>
            </c:strRef>
          </c:cat>
          <c:val>
            <c:numRef>
              <c:f>'company performance'!$C$4:$C$54</c:f>
              <c:numCache>
                <c:formatCode>General</c:formatCode>
                <c:ptCount val="50"/>
                <c:pt idx="0">
                  <c:v>31293</c:v>
                </c:pt>
                <c:pt idx="1">
                  <c:v>5779</c:v>
                </c:pt>
                <c:pt idx="2">
                  <c:v>7756</c:v>
                </c:pt>
                <c:pt idx="3">
                  <c:v>3588</c:v>
                </c:pt>
                <c:pt idx="4">
                  <c:v>3605</c:v>
                </c:pt>
                <c:pt idx="5">
                  <c:v>9639</c:v>
                </c:pt>
                <c:pt idx="6">
                  <c:v>17894</c:v>
                </c:pt>
                <c:pt idx="7">
                  <c:v>27952</c:v>
                </c:pt>
                <c:pt idx="8">
                  <c:v>11409</c:v>
                </c:pt>
                <c:pt idx="9">
                  <c:v>8052</c:v>
                </c:pt>
                <c:pt idx="10">
                  <c:v>448</c:v>
                </c:pt>
                <c:pt idx="11">
                  <c:v>39282</c:v>
                </c:pt>
                <c:pt idx="12">
                  <c:v>4648</c:v>
                </c:pt>
                <c:pt idx="13">
                  <c:v>4972</c:v>
                </c:pt>
                <c:pt idx="14">
                  <c:v>14107</c:v>
                </c:pt>
                <c:pt idx="15">
                  <c:v>3562</c:v>
                </c:pt>
                <c:pt idx="16">
                  <c:v>11047</c:v>
                </c:pt>
                <c:pt idx="17">
                  <c:v>3067</c:v>
                </c:pt>
                <c:pt idx="18">
                  <c:v>3431</c:v>
                </c:pt>
                <c:pt idx="19">
                  <c:v>11805</c:v>
                </c:pt>
                <c:pt idx="20">
                  <c:v>7326</c:v>
                </c:pt>
                <c:pt idx="21">
                  <c:v>1987</c:v>
                </c:pt>
                <c:pt idx="22">
                  <c:v>9459</c:v>
                </c:pt>
                <c:pt idx="23">
                  <c:v>5229</c:v>
                </c:pt>
                <c:pt idx="24">
                  <c:v>45783</c:v>
                </c:pt>
                <c:pt idx="25">
                  <c:v>9655</c:v>
                </c:pt>
                <c:pt idx="26">
                  <c:v>29131</c:v>
                </c:pt>
                <c:pt idx="27">
                  <c:v>2061</c:v>
                </c:pt>
                <c:pt idx="28">
                  <c:v>4954</c:v>
                </c:pt>
                <c:pt idx="29">
                  <c:v>1882</c:v>
                </c:pt>
                <c:pt idx="30">
                  <c:v>4377</c:v>
                </c:pt>
                <c:pt idx="31">
                  <c:v>5407</c:v>
                </c:pt>
                <c:pt idx="32">
                  <c:v>7329</c:v>
                </c:pt>
                <c:pt idx="33">
                  <c:v>10996</c:v>
                </c:pt>
                <c:pt idx="34">
                  <c:v>1379</c:v>
                </c:pt>
                <c:pt idx="35">
                  <c:v>3127</c:v>
                </c:pt>
                <c:pt idx="36">
                  <c:v>2903</c:v>
                </c:pt>
                <c:pt idx="37">
                  <c:v>20738</c:v>
                </c:pt>
                <c:pt idx="38">
                  <c:v>1525</c:v>
                </c:pt>
                <c:pt idx="39">
                  <c:v>2118</c:v>
                </c:pt>
                <c:pt idx="40">
                  <c:v>448</c:v>
                </c:pt>
                <c:pt idx="41">
                  <c:v>8443</c:v>
                </c:pt>
                <c:pt idx="42">
                  <c:v>3018</c:v>
                </c:pt>
                <c:pt idx="43">
                  <c:v>3738</c:v>
                </c:pt>
                <c:pt idx="44">
                  <c:v>169</c:v>
                </c:pt>
                <c:pt idx="45">
                  <c:v>766</c:v>
                </c:pt>
                <c:pt idx="46">
                  <c:v>1526</c:v>
                </c:pt>
                <c:pt idx="47">
                  <c:v>42521</c:v>
                </c:pt>
                <c:pt idx="48">
                  <c:v>3301</c:v>
                </c:pt>
                <c:pt idx="49">
                  <c:v>3834</c:v>
                </c:pt>
              </c:numCache>
            </c:numRef>
          </c:val>
        </c:ser>
        <c:ser>
          <c:idx val="2"/>
          <c:order val="2"/>
          <c:tx>
            <c:strRef>
              <c:f>'company performance'!$D$3</c:f>
              <c:strCache>
                <c:ptCount val="1"/>
                <c:pt idx="0">
                  <c:v>Sum of Total Assest in (USD Millions)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'company performance'!$A$4:$A$54</c:f>
              <c:strCache>
                <c:ptCount val="50"/>
                <c:pt idx="0">
                  <c:v>Agricultural Bank of China</c:v>
                </c:pt>
                <c:pt idx="1">
                  <c:v>AIA Group</c:v>
                </c:pt>
                <c:pt idx="2">
                  <c:v>Allianz</c:v>
                </c:pt>
                <c:pt idx="3">
                  <c:v>Aviva</c:v>
                </c:pt>
                <c:pt idx="4">
                  <c:v>AXA</c:v>
                </c:pt>
                <c:pt idx="5">
                  <c:v>Banco Santander</c:v>
                </c:pt>
                <c:pt idx="6">
                  <c:v>Bank of America</c:v>
                </c:pt>
                <c:pt idx="7">
                  <c:v>Bank of China</c:v>
                </c:pt>
                <c:pt idx="8">
                  <c:v>Bank of Communications</c:v>
                </c:pt>
                <c:pt idx="9">
                  <c:v>BNP Paribas</c:v>
                </c:pt>
                <c:pt idx="10">
                  <c:v>Brookfield Assest Management</c:v>
                </c:pt>
                <c:pt idx="11">
                  <c:v>China Construction Bank</c:v>
                </c:pt>
                <c:pt idx="12">
                  <c:v>China Life Insurance</c:v>
                </c:pt>
                <c:pt idx="13">
                  <c:v>China Mensheng Banking</c:v>
                </c:pt>
                <c:pt idx="14">
                  <c:v>China Merchants Bank</c:v>
                </c:pt>
                <c:pt idx="15">
                  <c:v>China Pacific Insurance</c:v>
                </c:pt>
                <c:pt idx="16">
                  <c:v>Citigroup</c:v>
                </c:pt>
                <c:pt idx="17">
                  <c:v>Credit Agricole</c:v>
                </c:pt>
                <c:pt idx="18">
                  <c:v>Dai-ichi Life</c:v>
                </c:pt>
                <c:pt idx="19">
                  <c:v>Fannie Mae</c:v>
                </c:pt>
                <c:pt idx="20">
                  <c:v>Freddie Mac</c:v>
                </c:pt>
                <c:pt idx="21">
                  <c:v>Generali Group</c:v>
                </c:pt>
                <c:pt idx="22">
                  <c:v>Goldman Sachs</c:v>
                </c:pt>
                <c:pt idx="23">
                  <c:v>HSBC</c:v>
                </c:pt>
                <c:pt idx="24">
                  <c:v>ICBC</c:v>
                </c:pt>
                <c:pt idx="25">
                  <c:v>Industrial Bank</c:v>
                </c:pt>
                <c:pt idx="26">
                  <c:v>JP Morgan Chase</c:v>
                </c:pt>
                <c:pt idx="27">
                  <c:v>Legal and General Group</c:v>
                </c:pt>
                <c:pt idx="28">
                  <c:v>Life Insurance Corporation of India</c:v>
                </c:pt>
                <c:pt idx="29">
                  <c:v>Lloyds Banking Group</c:v>
                </c:pt>
                <c:pt idx="30">
                  <c:v>Manulife Financial</c:v>
                </c:pt>
                <c:pt idx="31">
                  <c:v>MetLife</c:v>
                </c:pt>
                <c:pt idx="32">
                  <c:v>Mitsubishi UFJ Financial Group</c:v>
                </c:pt>
                <c:pt idx="33">
                  <c:v>Morgan Stanley</c:v>
                </c:pt>
                <c:pt idx="34">
                  <c:v>Munich Re</c:v>
                </c:pt>
                <c:pt idx="35">
                  <c:v>Nippon Life</c:v>
                </c:pt>
                <c:pt idx="36">
                  <c:v>People's Insurance Company</c:v>
                </c:pt>
                <c:pt idx="37">
                  <c:v>Ping An Insurance Group</c:v>
                </c:pt>
                <c:pt idx="38">
                  <c:v>Power Corporation of Canada</c:v>
                </c:pt>
                <c:pt idx="39">
                  <c:v>Prudential</c:v>
                </c:pt>
                <c:pt idx="40">
                  <c:v>Prudential Financial</c:v>
                </c:pt>
                <c:pt idx="41">
                  <c:v>Shanghai Pudong Development</c:v>
                </c:pt>
                <c:pt idx="42">
                  <c:v>State Bank of India</c:v>
                </c:pt>
                <c:pt idx="43">
                  <c:v>State Farm</c:v>
                </c:pt>
                <c:pt idx="44">
                  <c:v>StoneX Group Inc</c:v>
                </c:pt>
                <c:pt idx="45">
                  <c:v>Talanx</c:v>
                </c:pt>
                <c:pt idx="46">
                  <c:v>Tokio Marine Holdings</c:v>
                </c:pt>
                <c:pt idx="47">
                  <c:v>Transamerica Corporation</c:v>
                </c:pt>
                <c:pt idx="48">
                  <c:v>Wells Fargo</c:v>
                </c:pt>
                <c:pt idx="49">
                  <c:v>Zurich Insurance Group</c:v>
                </c:pt>
              </c:strCache>
            </c:strRef>
          </c:cat>
          <c:val>
            <c:numRef>
              <c:f>'company performance'!$D$4:$D$54</c:f>
              <c:numCache>
                <c:formatCode>General</c:formatCode>
                <c:ptCount val="50"/>
                <c:pt idx="0">
                  <c:v>4169</c:v>
                </c:pt>
                <c:pt idx="1">
                  <c:v>326</c:v>
                </c:pt>
                <c:pt idx="2">
                  <c:v>1297</c:v>
                </c:pt>
                <c:pt idx="3">
                  <c:v>655</c:v>
                </c:pt>
                <c:pt idx="4">
                  <c:v>984</c:v>
                </c:pt>
                <c:pt idx="5">
                  <c:v>1845</c:v>
                </c:pt>
                <c:pt idx="6">
                  <c:v>2819</c:v>
                </c:pt>
                <c:pt idx="7">
                  <c:v>3739</c:v>
                </c:pt>
                <c:pt idx="8">
                  <c:v>1639</c:v>
                </c:pt>
                <c:pt idx="9">
                  <c:v>3045</c:v>
                </c:pt>
                <c:pt idx="10">
                  <c:v>343</c:v>
                </c:pt>
                <c:pt idx="11">
                  <c:v>4311</c:v>
                </c:pt>
                <c:pt idx="12">
                  <c:v>776</c:v>
                </c:pt>
                <c:pt idx="13">
                  <c:v>1065</c:v>
                </c:pt>
                <c:pt idx="14">
                  <c:v>1281</c:v>
                </c:pt>
                <c:pt idx="15">
                  <c:v>271</c:v>
                </c:pt>
                <c:pt idx="16">
                  <c:v>2260</c:v>
                </c:pt>
                <c:pt idx="17">
                  <c:v>2399</c:v>
                </c:pt>
                <c:pt idx="18">
                  <c:v>574</c:v>
                </c:pt>
                <c:pt idx="19">
                  <c:v>3985</c:v>
                </c:pt>
                <c:pt idx="20">
                  <c:v>2627</c:v>
                </c:pt>
                <c:pt idx="21">
                  <c:v>667</c:v>
                </c:pt>
                <c:pt idx="22">
                  <c:v>1163</c:v>
                </c:pt>
                <c:pt idx="23">
                  <c:v>2984</c:v>
                </c:pt>
                <c:pt idx="24">
                  <c:v>5110</c:v>
                </c:pt>
                <c:pt idx="25">
                  <c:v>1209</c:v>
                </c:pt>
                <c:pt idx="26">
                  <c:v>3386</c:v>
                </c:pt>
                <c:pt idx="27">
                  <c:v>779</c:v>
                </c:pt>
                <c:pt idx="28">
                  <c:v>630</c:v>
                </c:pt>
                <c:pt idx="29">
                  <c:v>1183</c:v>
                </c:pt>
                <c:pt idx="30">
                  <c:v>691</c:v>
                </c:pt>
                <c:pt idx="31">
                  <c:v>795</c:v>
                </c:pt>
                <c:pt idx="32">
                  <c:v>3250</c:v>
                </c:pt>
                <c:pt idx="33">
                  <c:v>1115</c:v>
                </c:pt>
                <c:pt idx="34">
                  <c:v>364</c:v>
                </c:pt>
                <c:pt idx="35">
                  <c:v>773</c:v>
                </c:pt>
                <c:pt idx="36">
                  <c:v>192</c:v>
                </c:pt>
                <c:pt idx="37">
                  <c:v>1460</c:v>
                </c:pt>
                <c:pt idx="38">
                  <c:v>493</c:v>
                </c:pt>
                <c:pt idx="39">
                  <c:v>516</c:v>
                </c:pt>
                <c:pt idx="40">
                  <c:v>940</c:v>
                </c:pt>
                <c:pt idx="41">
                  <c:v>1219</c:v>
                </c:pt>
                <c:pt idx="42">
                  <c:v>662</c:v>
                </c:pt>
                <c:pt idx="43">
                  <c:v>299</c:v>
                </c:pt>
                <c:pt idx="44">
                  <c:v>13</c:v>
                </c:pt>
                <c:pt idx="45">
                  <c:v>221</c:v>
                </c:pt>
                <c:pt idx="46">
                  <c:v>232</c:v>
                </c:pt>
                <c:pt idx="47">
                  <c:v>873</c:v>
                </c:pt>
                <c:pt idx="48">
                  <c:v>1955</c:v>
                </c:pt>
                <c:pt idx="49">
                  <c:v>439</c:v>
                </c:pt>
              </c:numCache>
            </c:numRef>
          </c:val>
        </c:ser>
        <c:dLbls>
          <c:dLblPos val="outEnd"/>
          <c:showLegendKey val="0"/>
          <c:showVal val="1"/>
          <c:showCatName val="0"/>
          <c:showSerName val="0"/>
          <c:showPercent val="0"/>
          <c:showBubbleSize val="0"/>
        </c:dLbls>
        <c:gapWidth val="100"/>
        <c:overlap val="-24"/>
        <c:axId val="582912136"/>
        <c:axId val="582907432"/>
      </c:barChart>
      <c:catAx>
        <c:axId val="5829121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2907432"/>
        <c:crosses val="autoZero"/>
        <c:auto val="1"/>
        <c:lblAlgn val="ctr"/>
        <c:lblOffset val="100"/>
        <c:noMultiLvlLbl val="0"/>
      </c:catAx>
      <c:valAx>
        <c:axId val="5829074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2912136"/>
        <c:crosses val="autoZero"/>
        <c:crossBetween val="between"/>
      </c:valAx>
      <c:spPr>
        <a:noFill/>
        <a:ln>
          <a:noFill/>
        </a:ln>
        <a:effectLst/>
      </c:spPr>
    </c:plotArea>
    <c:legend>
      <c:legendPos val="r"/>
      <c:layout>
        <c:manualLayout>
          <c:xMode val="edge"/>
          <c:yMode val="edge"/>
          <c:x val="0.77538276465441813"/>
          <c:y val="0.3431011227763196"/>
          <c:w val="0.20795056867891515"/>
          <c:h val="0.517501093613298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[ExcelDashboar_MAdhumita.xlsx]industry!PivotTable1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Industry wise- Revenue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15:layout/>
            </c:ext>
          </c:extLst>
        </c:dLbl>
      </c:pivotFmt>
      <c:pivotFmt>
        <c:idx val="1"/>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industry!$B$3</c:f>
              <c:strCache>
                <c:ptCount val="1"/>
                <c:pt idx="0">
                  <c:v>Total</c:v>
                </c:pt>
              </c:strCache>
            </c:strRef>
          </c:tx>
          <c:dPt>
            <c:idx val="0"/>
            <c:bubble3D val="0"/>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industry!$A$4:$A$8</c:f>
              <c:strCache>
                <c:ptCount val="4"/>
                <c:pt idx="0">
                  <c:v>Conglomerate</c:v>
                </c:pt>
                <c:pt idx="1">
                  <c:v>Investment Services</c:v>
                </c:pt>
                <c:pt idx="2">
                  <c:v>Banking</c:v>
                </c:pt>
                <c:pt idx="3">
                  <c:v>Insurance</c:v>
                </c:pt>
              </c:strCache>
            </c:strRef>
          </c:cat>
          <c:val>
            <c:numRef>
              <c:f>industry!$B$4:$B$8</c:f>
              <c:numCache>
                <c:formatCode>_("$"* #,##0_);_("$"* \(#,##0\);_("$"* "-"??_);_(@_)</c:formatCode>
                <c:ptCount val="4"/>
                <c:pt idx="0">
                  <c:v>245510</c:v>
                </c:pt>
                <c:pt idx="1">
                  <c:v>395101</c:v>
                </c:pt>
                <c:pt idx="2">
                  <c:v>1760174</c:v>
                </c:pt>
                <c:pt idx="3">
                  <c:v>1870971</c:v>
                </c:pt>
              </c:numCache>
            </c:numRef>
          </c:val>
        </c:ser>
        <c:dLbls>
          <c:dLblPos val="inEnd"/>
          <c:showLegendKey val="0"/>
          <c:showVal val="0"/>
          <c:showCatName val="0"/>
          <c:showSerName val="0"/>
          <c:showPercent val="1"/>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[ExcelDashboar_MAdhumita.xlsx]company performance!PivotTable2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Company Performance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'company performance'!$B$3</c:f>
              <c:strCache>
                <c:ptCount val="1"/>
                <c:pt idx="0">
                  <c:v>Sum of Revenue in (USD Million)</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'company performance'!$A$4:$A$54</c:f>
              <c:strCache>
                <c:ptCount val="50"/>
                <c:pt idx="0">
                  <c:v>Agricultural Bank of China</c:v>
                </c:pt>
                <c:pt idx="1">
                  <c:v>AIA Group</c:v>
                </c:pt>
                <c:pt idx="2">
                  <c:v>Allianz</c:v>
                </c:pt>
                <c:pt idx="3">
                  <c:v>Aviva</c:v>
                </c:pt>
                <c:pt idx="4">
                  <c:v>AXA</c:v>
                </c:pt>
                <c:pt idx="5">
                  <c:v>Banco Santander</c:v>
                </c:pt>
                <c:pt idx="6">
                  <c:v>Bank of America</c:v>
                </c:pt>
                <c:pt idx="7">
                  <c:v>Bank of China</c:v>
                </c:pt>
                <c:pt idx="8">
                  <c:v>Bank of Communications</c:v>
                </c:pt>
                <c:pt idx="9">
                  <c:v>BNP Paribas</c:v>
                </c:pt>
                <c:pt idx="10">
                  <c:v>Brookfield Assest Management</c:v>
                </c:pt>
                <c:pt idx="11">
                  <c:v>China Construction Bank</c:v>
                </c:pt>
                <c:pt idx="12">
                  <c:v>China Life Insurance</c:v>
                </c:pt>
                <c:pt idx="13">
                  <c:v>China Mensheng Banking</c:v>
                </c:pt>
                <c:pt idx="14">
                  <c:v>China Merchants Bank</c:v>
                </c:pt>
                <c:pt idx="15">
                  <c:v>China Pacific Insurance</c:v>
                </c:pt>
                <c:pt idx="16">
                  <c:v>Citigroup</c:v>
                </c:pt>
                <c:pt idx="17">
                  <c:v>Credit Agricole</c:v>
                </c:pt>
                <c:pt idx="18">
                  <c:v>Dai-ichi Life</c:v>
                </c:pt>
                <c:pt idx="19">
                  <c:v>Fannie Mae</c:v>
                </c:pt>
                <c:pt idx="20">
                  <c:v>Freddie Mac</c:v>
                </c:pt>
                <c:pt idx="21">
                  <c:v>Generali Group</c:v>
                </c:pt>
                <c:pt idx="22">
                  <c:v>Goldman Sachs</c:v>
                </c:pt>
                <c:pt idx="23">
                  <c:v>HSBC</c:v>
                </c:pt>
                <c:pt idx="24">
                  <c:v>ICBC</c:v>
                </c:pt>
                <c:pt idx="25">
                  <c:v>Industrial Bank</c:v>
                </c:pt>
                <c:pt idx="26">
                  <c:v>JP Morgan Chase</c:v>
                </c:pt>
                <c:pt idx="27">
                  <c:v>Legal and General Group</c:v>
                </c:pt>
                <c:pt idx="28">
                  <c:v>Life Insurance Corporation of India</c:v>
                </c:pt>
                <c:pt idx="29">
                  <c:v>Lloyds Banking Group</c:v>
                </c:pt>
                <c:pt idx="30">
                  <c:v>Manulife Financial</c:v>
                </c:pt>
                <c:pt idx="31">
                  <c:v>MetLife</c:v>
                </c:pt>
                <c:pt idx="32">
                  <c:v>Mitsubishi UFJ Financial Group</c:v>
                </c:pt>
                <c:pt idx="33">
                  <c:v>Morgan Stanley</c:v>
                </c:pt>
                <c:pt idx="34">
                  <c:v>Munich Re</c:v>
                </c:pt>
                <c:pt idx="35">
                  <c:v>Nippon Life</c:v>
                </c:pt>
                <c:pt idx="36">
                  <c:v>People's Insurance Company</c:v>
                </c:pt>
                <c:pt idx="37">
                  <c:v>Ping An Insurance Group</c:v>
                </c:pt>
                <c:pt idx="38">
                  <c:v>Power Corporation of Canada</c:v>
                </c:pt>
                <c:pt idx="39">
                  <c:v>Prudential</c:v>
                </c:pt>
                <c:pt idx="40">
                  <c:v>Prudential Financial</c:v>
                </c:pt>
                <c:pt idx="41">
                  <c:v>Shanghai Pudong Development</c:v>
                </c:pt>
                <c:pt idx="42">
                  <c:v>State Bank of India</c:v>
                </c:pt>
                <c:pt idx="43">
                  <c:v>State Farm</c:v>
                </c:pt>
                <c:pt idx="44">
                  <c:v>StoneX Group Inc</c:v>
                </c:pt>
                <c:pt idx="45">
                  <c:v>Talanx</c:v>
                </c:pt>
                <c:pt idx="46">
                  <c:v>Tokio Marine Holdings</c:v>
                </c:pt>
                <c:pt idx="47">
                  <c:v>Transamerica Corporation</c:v>
                </c:pt>
                <c:pt idx="48">
                  <c:v>Wells Fargo</c:v>
                </c:pt>
                <c:pt idx="49">
                  <c:v>Zurich Insurance Group</c:v>
                </c:pt>
              </c:strCache>
            </c:strRef>
          </c:cat>
          <c:val>
            <c:numRef>
              <c:f>'company performance'!$B$4:$B$54</c:f>
              <c:numCache>
                <c:formatCode>General</c:formatCode>
                <c:ptCount val="50"/>
                <c:pt idx="0">
                  <c:v>153884</c:v>
                </c:pt>
                <c:pt idx="1">
                  <c:v>50359</c:v>
                </c:pt>
                <c:pt idx="2">
                  <c:v>136173</c:v>
                </c:pt>
                <c:pt idx="3">
                  <c:v>62579</c:v>
                </c:pt>
                <c:pt idx="4">
                  <c:v>128011</c:v>
                </c:pt>
                <c:pt idx="5">
                  <c:v>73630</c:v>
                </c:pt>
                <c:pt idx="6">
                  <c:v>93753</c:v>
                </c:pt>
                <c:pt idx="7">
                  <c:v>134045</c:v>
                </c:pt>
                <c:pt idx="8">
                  <c:v>67605</c:v>
                </c:pt>
                <c:pt idx="9">
                  <c:v>81632</c:v>
                </c:pt>
                <c:pt idx="10">
                  <c:v>62752</c:v>
                </c:pt>
                <c:pt idx="11">
                  <c:v>172000</c:v>
                </c:pt>
                <c:pt idx="12">
                  <c:v>144589</c:v>
                </c:pt>
                <c:pt idx="13">
                  <c:v>49076</c:v>
                </c:pt>
                <c:pt idx="14">
                  <c:v>60433</c:v>
                </c:pt>
                <c:pt idx="15">
                  <c:v>61185</c:v>
                </c:pt>
                <c:pt idx="16">
                  <c:v>88839</c:v>
                </c:pt>
                <c:pt idx="17">
                  <c:v>82958</c:v>
                </c:pt>
                <c:pt idx="18">
                  <c:v>73841</c:v>
                </c:pt>
                <c:pt idx="19">
                  <c:v>106437</c:v>
                </c:pt>
                <c:pt idx="20">
                  <c:v>66228</c:v>
                </c:pt>
                <c:pt idx="21">
                  <c:v>97128</c:v>
                </c:pt>
                <c:pt idx="22">
                  <c:v>53498</c:v>
                </c:pt>
                <c:pt idx="23">
                  <c:v>80429</c:v>
                </c:pt>
                <c:pt idx="24">
                  <c:v>182794</c:v>
                </c:pt>
                <c:pt idx="25">
                  <c:v>53313</c:v>
                </c:pt>
                <c:pt idx="26">
                  <c:v>129503</c:v>
                </c:pt>
                <c:pt idx="27">
                  <c:v>63324</c:v>
                </c:pt>
                <c:pt idx="28">
                  <c:v>102851</c:v>
                </c:pt>
                <c:pt idx="29">
                  <c:v>14592</c:v>
                </c:pt>
                <c:pt idx="30">
                  <c:v>58840</c:v>
                </c:pt>
                <c:pt idx="31">
                  <c:v>67842</c:v>
                </c:pt>
                <c:pt idx="32">
                  <c:v>56838</c:v>
                </c:pt>
                <c:pt idx="33">
                  <c:v>52047</c:v>
                </c:pt>
                <c:pt idx="34">
                  <c:v>74074</c:v>
                </c:pt>
                <c:pt idx="35">
                  <c:v>76984</c:v>
                </c:pt>
                <c:pt idx="36">
                  <c:v>84290</c:v>
                </c:pt>
                <c:pt idx="37">
                  <c:v>191509</c:v>
                </c:pt>
                <c:pt idx="38">
                  <c:v>48183</c:v>
                </c:pt>
                <c:pt idx="39">
                  <c:v>55973</c:v>
                </c:pt>
                <c:pt idx="40">
                  <c:v>57033</c:v>
                </c:pt>
                <c:pt idx="41">
                  <c:v>52628</c:v>
                </c:pt>
                <c:pt idx="42">
                  <c:v>51919</c:v>
                </c:pt>
                <c:pt idx="43">
                  <c:v>78898</c:v>
                </c:pt>
                <c:pt idx="44">
                  <c:v>54139</c:v>
                </c:pt>
                <c:pt idx="45">
                  <c:v>46788</c:v>
                </c:pt>
                <c:pt idx="46">
                  <c:v>51516</c:v>
                </c:pt>
                <c:pt idx="47">
                  <c:v>245510</c:v>
                </c:pt>
                <c:pt idx="48">
                  <c:v>80303</c:v>
                </c:pt>
                <c:pt idx="49">
                  <c:v>59001</c:v>
                </c:pt>
              </c:numCache>
            </c:numRef>
          </c:val>
        </c:ser>
        <c:ser>
          <c:idx val="1"/>
          <c:order val="1"/>
          <c:tx>
            <c:strRef>
              <c:f>'company performance'!$C$3</c:f>
              <c:strCache>
                <c:ptCount val="1"/>
                <c:pt idx="0">
                  <c:v>Sum of Net Income in (USD Millions)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'company performance'!$A$4:$A$54</c:f>
              <c:strCache>
                <c:ptCount val="50"/>
                <c:pt idx="0">
                  <c:v>Agricultural Bank of China</c:v>
                </c:pt>
                <c:pt idx="1">
                  <c:v>AIA Group</c:v>
                </c:pt>
                <c:pt idx="2">
                  <c:v>Allianz</c:v>
                </c:pt>
                <c:pt idx="3">
                  <c:v>Aviva</c:v>
                </c:pt>
                <c:pt idx="4">
                  <c:v>AXA</c:v>
                </c:pt>
                <c:pt idx="5">
                  <c:v>Banco Santander</c:v>
                </c:pt>
                <c:pt idx="6">
                  <c:v>Bank of America</c:v>
                </c:pt>
                <c:pt idx="7">
                  <c:v>Bank of China</c:v>
                </c:pt>
                <c:pt idx="8">
                  <c:v>Bank of Communications</c:v>
                </c:pt>
                <c:pt idx="9">
                  <c:v>BNP Paribas</c:v>
                </c:pt>
                <c:pt idx="10">
                  <c:v>Brookfield Assest Management</c:v>
                </c:pt>
                <c:pt idx="11">
                  <c:v>China Construction Bank</c:v>
                </c:pt>
                <c:pt idx="12">
                  <c:v>China Life Insurance</c:v>
                </c:pt>
                <c:pt idx="13">
                  <c:v>China Mensheng Banking</c:v>
                </c:pt>
                <c:pt idx="14">
                  <c:v>China Merchants Bank</c:v>
                </c:pt>
                <c:pt idx="15">
                  <c:v>China Pacific Insurance</c:v>
                </c:pt>
                <c:pt idx="16">
                  <c:v>Citigroup</c:v>
                </c:pt>
                <c:pt idx="17">
                  <c:v>Credit Agricole</c:v>
                </c:pt>
                <c:pt idx="18">
                  <c:v>Dai-ichi Life</c:v>
                </c:pt>
                <c:pt idx="19">
                  <c:v>Fannie Mae</c:v>
                </c:pt>
                <c:pt idx="20">
                  <c:v>Freddie Mac</c:v>
                </c:pt>
                <c:pt idx="21">
                  <c:v>Generali Group</c:v>
                </c:pt>
                <c:pt idx="22">
                  <c:v>Goldman Sachs</c:v>
                </c:pt>
                <c:pt idx="23">
                  <c:v>HSBC</c:v>
                </c:pt>
                <c:pt idx="24">
                  <c:v>ICBC</c:v>
                </c:pt>
                <c:pt idx="25">
                  <c:v>Industrial Bank</c:v>
                </c:pt>
                <c:pt idx="26">
                  <c:v>JP Morgan Chase</c:v>
                </c:pt>
                <c:pt idx="27">
                  <c:v>Legal and General Group</c:v>
                </c:pt>
                <c:pt idx="28">
                  <c:v>Life Insurance Corporation of India</c:v>
                </c:pt>
                <c:pt idx="29">
                  <c:v>Lloyds Banking Group</c:v>
                </c:pt>
                <c:pt idx="30">
                  <c:v>Manulife Financial</c:v>
                </c:pt>
                <c:pt idx="31">
                  <c:v>MetLife</c:v>
                </c:pt>
                <c:pt idx="32">
                  <c:v>Mitsubishi UFJ Financial Group</c:v>
                </c:pt>
                <c:pt idx="33">
                  <c:v>Morgan Stanley</c:v>
                </c:pt>
                <c:pt idx="34">
                  <c:v>Munich Re</c:v>
                </c:pt>
                <c:pt idx="35">
                  <c:v>Nippon Life</c:v>
                </c:pt>
                <c:pt idx="36">
                  <c:v>People's Insurance Company</c:v>
                </c:pt>
                <c:pt idx="37">
                  <c:v>Ping An Insurance Group</c:v>
                </c:pt>
                <c:pt idx="38">
                  <c:v>Power Corporation of Canada</c:v>
                </c:pt>
                <c:pt idx="39">
                  <c:v>Prudential</c:v>
                </c:pt>
                <c:pt idx="40">
                  <c:v>Prudential Financial</c:v>
                </c:pt>
                <c:pt idx="41">
                  <c:v>Shanghai Pudong Development</c:v>
                </c:pt>
                <c:pt idx="42">
                  <c:v>State Bank of India</c:v>
                </c:pt>
                <c:pt idx="43">
                  <c:v>State Farm</c:v>
                </c:pt>
                <c:pt idx="44">
                  <c:v>StoneX Group Inc</c:v>
                </c:pt>
                <c:pt idx="45">
                  <c:v>Talanx</c:v>
                </c:pt>
                <c:pt idx="46">
                  <c:v>Tokio Marine Holdings</c:v>
                </c:pt>
                <c:pt idx="47">
                  <c:v>Transamerica Corporation</c:v>
                </c:pt>
                <c:pt idx="48">
                  <c:v>Wells Fargo</c:v>
                </c:pt>
                <c:pt idx="49">
                  <c:v>Zurich Insurance Group</c:v>
                </c:pt>
              </c:strCache>
            </c:strRef>
          </c:cat>
          <c:val>
            <c:numRef>
              <c:f>'company performance'!$C$4:$C$54</c:f>
              <c:numCache>
                <c:formatCode>General</c:formatCode>
                <c:ptCount val="50"/>
                <c:pt idx="0">
                  <c:v>31293</c:v>
                </c:pt>
                <c:pt idx="1">
                  <c:v>5779</c:v>
                </c:pt>
                <c:pt idx="2">
                  <c:v>7756</c:v>
                </c:pt>
                <c:pt idx="3">
                  <c:v>3588</c:v>
                </c:pt>
                <c:pt idx="4">
                  <c:v>3605</c:v>
                </c:pt>
                <c:pt idx="5">
                  <c:v>9639</c:v>
                </c:pt>
                <c:pt idx="6">
                  <c:v>17894</c:v>
                </c:pt>
                <c:pt idx="7">
                  <c:v>27952</c:v>
                </c:pt>
                <c:pt idx="8">
                  <c:v>11409</c:v>
                </c:pt>
                <c:pt idx="9">
                  <c:v>8052</c:v>
                </c:pt>
                <c:pt idx="10">
                  <c:v>448</c:v>
                </c:pt>
                <c:pt idx="11">
                  <c:v>39282</c:v>
                </c:pt>
                <c:pt idx="12">
                  <c:v>4648</c:v>
                </c:pt>
                <c:pt idx="13">
                  <c:v>4972</c:v>
                </c:pt>
                <c:pt idx="14">
                  <c:v>14107</c:v>
                </c:pt>
                <c:pt idx="15">
                  <c:v>3562</c:v>
                </c:pt>
                <c:pt idx="16">
                  <c:v>11047</c:v>
                </c:pt>
                <c:pt idx="17">
                  <c:v>3067</c:v>
                </c:pt>
                <c:pt idx="18">
                  <c:v>3431</c:v>
                </c:pt>
                <c:pt idx="19">
                  <c:v>11805</c:v>
                </c:pt>
                <c:pt idx="20">
                  <c:v>7326</c:v>
                </c:pt>
                <c:pt idx="21">
                  <c:v>1987</c:v>
                </c:pt>
                <c:pt idx="22">
                  <c:v>9459</c:v>
                </c:pt>
                <c:pt idx="23">
                  <c:v>5229</c:v>
                </c:pt>
                <c:pt idx="24">
                  <c:v>45783</c:v>
                </c:pt>
                <c:pt idx="25">
                  <c:v>9655</c:v>
                </c:pt>
                <c:pt idx="26">
                  <c:v>29131</c:v>
                </c:pt>
                <c:pt idx="27">
                  <c:v>2061</c:v>
                </c:pt>
                <c:pt idx="28">
                  <c:v>4954</c:v>
                </c:pt>
                <c:pt idx="29">
                  <c:v>1882</c:v>
                </c:pt>
                <c:pt idx="30">
                  <c:v>4377</c:v>
                </c:pt>
                <c:pt idx="31">
                  <c:v>5407</c:v>
                </c:pt>
                <c:pt idx="32">
                  <c:v>7329</c:v>
                </c:pt>
                <c:pt idx="33">
                  <c:v>10996</c:v>
                </c:pt>
                <c:pt idx="34">
                  <c:v>1379</c:v>
                </c:pt>
                <c:pt idx="35">
                  <c:v>3127</c:v>
                </c:pt>
                <c:pt idx="36">
                  <c:v>2903</c:v>
                </c:pt>
                <c:pt idx="37">
                  <c:v>20738</c:v>
                </c:pt>
                <c:pt idx="38">
                  <c:v>1525</c:v>
                </c:pt>
                <c:pt idx="39">
                  <c:v>2118</c:v>
                </c:pt>
                <c:pt idx="40">
                  <c:v>448</c:v>
                </c:pt>
                <c:pt idx="41">
                  <c:v>8443</c:v>
                </c:pt>
                <c:pt idx="42">
                  <c:v>3018</c:v>
                </c:pt>
                <c:pt idx="43">
                  <c:v>3738</c:v>
                </c:pt>
                <c:pt idx="44">
                  <c:v>169</c:v>
                </c:pt>
                <c:pt idx="45">
                  <c:v>766</c:v>
                </c:pt>
                <c:pt idx="46">
                  <c:v>1526</c:v>
                </c:pt>
                <c:pt idx="47">
                  <c:v>42521</c:v>
                </c:pt>
                <c:pt idx="48">
                  <c:v>3301</c:v>
                </c:pt>
                <c:pt idx="49">
                  <c:v>3834</c:v>
                </c:pt>
              </c:numCache>
            </c:numRef>
          </c:val>
        </c:ser>
        <c:ser>
          <c:idx val="2"/>
          <c:order val="2"/>
          <c:tx>
            <c:strRef>
              <c:f>'company performance'!$D$3</c:f>
              <c:strCache>
                <c:ptCount val="1"/>
                <c:pt idx="0">
                  <c:v>Sum of Total Assest in (USD Millions)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'company performance'!$A$4:$A$54</c:f>
              <c:strCache>
                <c:ptCount val="50"/>
                <c:pt idx="0">
                  <c:v>Agricultural Bank of China</c:v>
                </c:pt>
                <c:pt idx="1">
                  <c:v>AIA Group</c:v>
                </c:pt>
                <c:pt idx="2">
                  <c:v>Allianz</c:v>
                </c:pt>
                <c:pt idx="3">
                  <c:v>Aviva</c:v>
                </c:pt>
                <c:pt idx="4">
                  <c:v>AXA</c:v>
                </c:pt>
                <c:pt idx="5">
                  <c:v>Banco Santander</c:v>
                </c:pt>
                <c:pt idx="6">
                  <c:v>Bank of America</c:v>
                </c:pt>
                <c:pt idx="7">
                  <c:v>Bank of China</c:v>
                </c:pt>
                <c:pt idx="8">
                  <c:v>Bank of Communications</c:v>
                </c:pt>
                <c:pt idx="9">
                  <c:v>BNP Paribas</c:v>
                </c:pt>
                <c:pt idx="10">
                  <c:v>Brookfield Assest Management</c:v>
                </c:pt>
                <c:pt idx="11">
                  <c:v>China Construction Bank</c:v>
                </c:pt>
                <c:pt idx="12">
                  <c:v>China Life Insurance</c:v>
                </c:pt>
                <c:pt idx="13">
                  <c:v>China Mensheng Banking</c:v>
                </c:pt>
                <c:pt idx="14">
                  <c:v>China Merchants Bank</c:v>
                </c:pt>
                <c:pt idx="15">
                  <c:v>China Pacific Insurance</c:v>
                </c:pt>
                <c:pt idx="16">
                  <c:v>Citigroup</c:v>
                </c:pt>
                <c:pt idx="17">
                  <c:v>Credit Agricole</c:v>
                </c:pt>
                <c:pt idx="18">
                  <c:v>Dai-ichi Life</c:v>
                </c:pt>
                <c:pt idx="19">
                  <c:v>Fannie Mae</c:v>
                </c:pt>
                <c:pt idx="20">
                  <c:v>Freddie Mac</c:v>
                </c:pt>
                <c:pt idx="21">
                  <c:v>Generali Group</c:v>
                </c:pt>
                <c:pt idx="22">
                  <c:v>Goldman Sachs</c:v>
                </c:pt>
                <c:pt idx="23">
                  <c:v>HSBC</c:v>
                </c:pt>
                <c:pt idx="24">
                  <c:v>ICBC</c:v>
                </c:pt>
                <c:pt idx="25">
                  <c:v>Industrial Bank</c:v>
                </c:pt>
                <c:pt idx="26">
                  <c:v>JP Morgan Chase</c:v>
                </c:pt>
                <c:pt idx="27">
                  <c:v>Legal and General Group</c:v>
                </c:pt>
                <c:pt idx="28">
                  <c:v>Life Insurance Corporation of India</c:v>
                </c:pt>
                <c:pt idx="29">
                  <c:v>Lloyds Banking Group</c:v>
                </c:pt>
                <c:pt idx="30">
                  <c:v>Manulife Financial</c:v>
                </c:pt>
                <c:pt idx="31">
                  <c:v>MetLife</c:v>
                </c:pt>
                <c:pt idx="32">
                  <c:v>Mitsubishi UFJ Financial Group</c:v>
                </c:pt>
                <c:pt idx="33">
                  <c:v>Morgan Stanley</c:v>
                </c:pt>
                <c:pt idx="34">
                  <c:v>Munich Re</c:v>
                </c:pt>
                <c:pt idx="35">
                  <c:v>Nippon Life</c:v>
                </c:pt>
                <c:pt idx="36">
                  <c:v>People's Insurance Company</c:v>
                </c:pt>
                <c:pt idx="37">
                  <c:v>Ping An Insurance Group</c:v>
                </c:pt>
                <c:pt idx="38">
                  <c:v>Power Corporation of Canada</c:v>
                </c:pt>
                <c:pt idx="39">
                  <c:v>Prudential</c:v>
                </c:pt>
                <c:pt idx="40">
                  <c:v>Prudential Financial</c:v>
                </c:pt>
                <c:pt idx="41">
                  <c:v>Shanghai Pudong Development</c:v>
                </c:pt>
                <c:pt idx="42">
                  <c:v>State Bank of India</c:v>
                </c:pt>
                <c:pt idx="43">
                  <c:v>State Farm</c:v>
                </c:pt>
                <c:pt idx="44">
                  <c:v>StoneX Group Inc</c:v>
                </c:pt>
                <c:pt idx="45">
                  <c:v>Talanx</c:v>
                </c:pt>
                <c:pt idx="46">
                  <c:v>Tokio Marine Holdings</c:v>
                </c:pt>
                <c:pt idx="47">
                  <c:v>Transamerica Corporation</c:v>
                </c:pt>
                <c:pt idx="48">
                  <c:v>Wells Fargo</c:v>
                </c:pt>
                <c:pt idx="49">
                  <c:v>Zurich Insurance Group</c:v>
                </c:pt>
              </c:strCache>
            </c:strRef>
          </c:cat>
          <c:val>
            <c:numRef>
              <c:f>'company performance'!$D$4:$D$54</c:f>
              <c:numCache>
                <c:formatCode>General</c:formatCode>
                <c:ptCount val="50"/>
                <c:pt idx="0">
                  <c:v>4169</c:v>
                </c:pt>
                <c:pt idx="1">
                  <c:v>326</c:v>
                </c:pt>
                <c:pt idx="2">
                  <c:v>1297</c:v>
                </c:pt>
                <c:pt idx="3">
                  <c:v>655</c:v>
                </c:pt>
                <c:pt idx="4">
                  <c:v>984</c:v>
                </c:pt>
                <c:pt idx="5">
                  <c:v>1845</c:v>
                </c:pt>
                <c:pt idx="6">
                  <c:v>2819</c:v>
                </c:pt>
                <c:pt idx="7">
                  <c:v>3739</c:v>
                </c:pt>
                <c:pt idx="8">
                  <c:v>1639</c:v>
                </c:pt>
                <c:pt idx="9">
                  <c:v>3045</c:v>
                </c:pt>
                <c:pt idx="10">
                  <c:v>343</c:v>
                </c:pt>
                <c:pt idx="11">
                  <c:v>4311</c:v>
                </c:pt>
                <c:pt idx="12">
                  <c:v>776</c:v>
                </c:pt>
                <c:pt idx="13">
                  <c:v>1065</c:v>
                </c:pt>
                <c:pt idx="14">
                  <c:v>1281</c:v>
                </c:pt>
                <c:pt idx="15">
                  <c:v>271</c:v>
                </c:pt>
                <c:pt idx="16">
                  <c:v>2260</c:v>
                </c:pt>
                <c:pt idx="17">
                  <c:v>2399</c:v>
                </c:pt>
                <c:pt idx="18">
                  <c:v>574</c:v>
                </c:pt>
                <c:pt idx="19">
                  <c:v>3985</c:v>
                </c:pt>
                <c:pt idx="20">
                  <c:v>2627</c:v>
                </c:pt>
                <c:pt idx="21">
                  <c:v>667</c:v>
                </c:pt>
                <c:pt idx="22">
                  <c:v>1163</c:v>
                </c:pt>
                <c:pt idx="23">
                  <c:v>2984</c:v>
                </c:pt>
                <c:pt idx="24">
                  <c:v>5110</c:v>
                </c:pt>
                <c:pt idx="25">
                  <c:v>1209</c:v>
                </c:pt>
                <c:pt idx="26">
                  <c:v>3386</c:v>
                </c:pt>
                <c:pt idx="27">
                  <c:v>779</c:v>
                </c:pt>
                <c:pt idx="28">
                  <c:v>630</c:v>
                </c:pt>
                <c:pt idx="29">
                  <c:v>1183</c:v>
                </c:pt>
                <c:pt idx="30">
                  <c:v>691</c:v>
                </c:pt>
                <c:pt idx="31">
                  <c:v>795</c:v>
                </c:pt>
                <c:pt idx="32">
                  <c:v>3250</c:v>
                </c:pt>
                <c:pt idx="33">
                  <c:v>1115</c:v>
                </c:pt>
                <c:pt idx="34">
                  <c:v>364</c:v>
                </c:pt>
                <c:pt idx="35">
                  <c:v>773</c:v>
                </c:pt>
                <c:pt idx="36">
                  <c:v>192</c:v>
                </c:pt>
                <c:pt idx="37">
                  <c:v>1460</c:v>
                </c:pt>
                <c:pt idx="38">
                  <c:v>493</c:v>
                </c:pt>
                <c:pt idx="39">
                  <c:v>516</c:v>
                </c:pt>
                <c:pt idx="40">
                  <c:v>940</c:v>
                </c:pt>
                <c:pt idx="41">
                  <c:v>1219</c:v>
                </c:pt>
                <c:pt idx="42">
                  <c:v>662</c:v>
                </c:pt>
                <c:pt idx="43">
                  <c:v>299</c:v>
                </c:pt>
                <c:pt idx="44">
                  <c:v>13</c:v>
                </c:pt>
                <c:pt idx="45">
                  <c:v>221</c:v>
                </c:pt>
                <c:pt idx="46">
                  <c:v>232</c:v>
                </c:pt>
                <c:pt idx="47">
                  <c:v>873</c:v>
                </c:pt>
                <c:pt idx="48">
                  <c:v>1955</c:v>
                </c:pt>
                <c:pt idx="49">
                  <c:v>439</c:v>
                </c:pt>
              </c:numCache>
            </c:numRef>
          </c:val>
        </c:ser>
        <c:dLbls>
          <c:showLegendKey val="0"/>
          <c:showVal val="0"/>
          <c:showCatName val="0"/>
          <c:showSerName val="0"/>
          <c:showPercent val="0"/>
          <c:showBubbleSize val="0"/>
        </c:dLbls>
        <c:gapWidth val="100"/>
        <c:overlap val="-24"/>
        <c:axId val="582234216"/>
        <c:axId val="582245056"/>
      </c:barChart>
      <c:catAx>
        <c:axId val="5822342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2245056"/>
        <c:crosses val="autoZero"/>
        <c:auto val="1"/>
        <c:lblAlgn val="ctr"/>
        <c:lblOffset val="100"/>
        <c:noMultiLvlLbl val="0"/>
      </c:catAx>
      <c:valAx>
        <c:axId val="5822450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2234216"/>
        <c:crosses val="autoZero"/>
        <c:crossBetween val="between"/>
      </c:valAx>
      <c:spPr>
        <a:noFill/>
        <a:ln>
          <a:noFill/>
        </a:ln>
        <a:effectLst/>
      </c:spPr>
    </c:plotArea>
    <c:legend>
      <c:legendPos val="r"/>
      <c:layout>
        <c:manualLayout>
          <c:xMode val="edge"/>
          <c:yMode val="edge"/>
          <c:x val="0.77538276465441813"/>
          <c:y val="0.3431011227763196"/>
          <c:w val="0.20795056867891515"/>
          <c:h val="0.517501093613298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7620</xdr:rowOff>
    </xdr:from>
    <xdr:to>
      <xdr:col>27</xdr:col>
      <xdr:colOff>571500</xdr:colOff>
      <xdr:row>61</xdr:row>
      <xdr:rowOff>52552</xdr:rowOff>
    </xdr:to>
    <xdr:pic>
      <xdr:nvPicPr>
        <xdr:cNvPr id="9" name="Picture 8"/>
        <xdr:cNvPicPr>
          <a:picLocks noChangeAspect="1"/>
        </xdr:cNvPicPr>
      </xdr:nvPicPr>
      <xdr:blipFill rotWithShape="1">
        <a:blip xmlns:r="http://schemas.openxmlformats.org/officeDocument/2006/relationships" r:embed="rId1" cstate="print">
          <a:duotone>
            <a:schemeClr val="accent3">
              <a:shade val="45000"/>
              <a:satMod val="135000"/>
            </a:schemeClr>
            <a:prstClr val="white"/>
          </a:duotone>
          <a:extLst>
            <a:ext uri="{28A0092B-C50C-407E-A947-70E740481C1C}">
              <a14:useLocalDpi xmlns:a14="http://schemas.microsoft.com/office/drawing/2010/main" val="0"/>
            </a:ext>
          </a:extLst>
        </a:blip>
        <a:srcRect b="12365"/>
        <a:stretch/>
      </xdr:blipFill>
      <xdr:spPr>
        <a:xfrm>
          <a:off x="0" y="559413"/>
          <a:ext cx="16888810" cy="11080794"/>
        </a:xfrm>
        <a:prstGeom prst="rect">
          <a:avLst/>
        </a:prstGeom>
      </xdr:spPr>
    </xdr:pic>
    <xdr:clientData/>
  </xdr:twoCellAnchor>
  <xdr:twoCellAnchor>
    <xdr:from>
      <xdr:col>2</xdr:col>
      <xdr:colOff>601980</xdr:colOff>
      <xdr:row>23</xdr:row>
      <xdr:rowOff>22860</xdr:rowOff>
    </xdr:from>
    <xdr:to>
      <xdr:col>10</xdr:col>
      <xdr:colOff>381000</xdr:colOff>
      <xdr:row>40</xdr:row>
      <xdr:rowOff>0</xdr:rowOff>
    </xdr:to>
    <xdr:graphicFrame macro="">
      <xdr:nvGraphicFramePr>
        <xdr:cNvPr id="2" name="headquarters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367862</xdr:colOff>
      <xdr:row>23</xdr:row>
      <xdr:rowOff>22860</xdr:rowOff>
    </xdr:from>
    <xdr:to>
      <xdr:col>18</xdr:col>
      <xdr:colOff>30480</xdr:colOff>
      <xdr:row>39</xdr:row>
      <xdr:rowOff>167640</xdr:rowOff>
    </xdr:to>
    <xdr:graphicFrame macro="">
      <xdr:nvGraphicFramePr>
        <xdr:cNvPr id="3" name="Dist by industries"/>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601980</xdr:colOff>
      <xdr:row>1</xdr:row>
      <xdr:rowOff>26276</xdr:rowOff>
    </xdr:from>
    <xdr:to>
      <xdr:col>10</xdr:col>
      <xdr:colOff>182880</xdr:colOff>
      <xdr:row>23</xdr:row>
      <xdr:rowOff>30480</xdr:rowOff>
    </xdr:to>
    <xdr:graphicFrame macro="">
      <xdr:nvGraphicFramePr>
        <xdr:cNvPr id="4" name="top 10 by asse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83820</xdr:colOff>
      <xdr:row>1</xdr:row>
      <xdr:rowOff>83820</xdr:rowOff>
    </xdr:from>
    <xdr:to>
      <xdr:col>2</xdr:col>
      <xdr:colOff>525780</xdr:colOff>
      <xdr:row>29</xdr:row>
      <xdr:rowOff>121920</xdr:rowOff>
    </xdr:to>
    <xdr:sp macro="" textlink="">
      <xdr:nvSpPr>
        <xdr:cNvPr id="8" name="Rectangle 7"/>
        <xdr:cNvSpPr/>
      </xdr:nvSpPr>
      <xdr:spPr>
        <a:xfrm>
          <a:off x="83820" y="640080"/>
          <a:ext cx="1661160" cy="515874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0</xdr:col>
      <xdr:colOff>167640</xdr:colOff>
      <xdr:row>2</xdr:row>
      <xdr:rowOff>7620</xdr:rowOff>
    </xdr:from>
    <xdr:to>
      <xdr:col>2</xdr:col>
      <xdr:colOff>434340</xdr:colOff>
      <xdr:row>10</xdr:row>
      <xdr:rowOff>38100</xdr:rowOff>
    </xdr:to>
    <mc:AlternateContent xmlns:mc="http://schemas.openxmlformats.org/markup-compatibility/2006" xmlns:a14="http://schemas.microsoft.com/office/drawing/2010/main">
      <mc:Choice Requires="a14">
        <xdr:graphicFrame macro="">
          <xdr:nvGraphicFramePr>
            <xdr:cNvPr id="6" name="Industry 3"/>
            <xdr:cNvGraphicFramePr/>
          </xdr:nvGraphicFramePr>
          <xdr:xfrm>
            <a:off x="0" y="0"/>
            <a:ext cx="0" cy="0"/>
          </xdr:xfrm>
          <a:graphic>
            <a:graphicData uri="http://schemas.microsoft.com/office/drawing/2010/slicer">
              <sle:slicer xmlns:sle="http://schemas.microsoft.com/office/drawing/2010/slicer" name="Industry 3"/>
            </a:graphicData>
          </a:graphic>
        </xdr:graphicFrame>
      </mc:Choice>
      <mc:Fallback xmlns="">
        <xdr:sp macro="" textlink="">
          <xdr:nvSpPr>
            <xdr:cNvPr id="0" name=""/>
            <xdr:cNvSpPr>
              <a:spLocks noTextEdit="1"/>
            </xdr:cNvSpPr>
          </xdr:nvSpPr>
          <xdr:spPr>
            <a:xfrm>
              <a:off x="167640" y="743344"/>
              <a:ext cx="1475390" cy="15019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167640</xdr:colOff>
      <xdr:row>11</xdr:row>
      <xdr:rowOff>95249</xdr:rowOff>
    </xdr:from>
    <xdr:to>
      <xdr:col>2</xdr:col>
      <xdr:colOff>449580</xdr:colOff>
      <xdr:row>19</xdr:row>
      <xdr:rowOff>64770</xdr:rowOff>
    </xdr:to>
    <mc:AlternateContent xmlns:mc="http://schemas.openxmlformats.org/markup-compatibility/2006" xmlns:a14="http://schemas.microsoft.com/office/drawing/2010/main">
      <mc:Choice Requires="a14">
        <xdr:graphicFrame macro="">
          <xdr:nvGraphicFramePr>
            <xdr:cNvPr id="7" name="Headquarters 3"/>
            <xdr:cNvGraphicFramePr/>
          </xdr:nvGraphicFramePr>
          <xdr:xfrm>
            <a:off x="0" y="0"/>
            <a:ext cx="0" cy="0"/>
          </xdr:xfrm>
          <a:graphic>
            <a:graphicData uri="http://schemas.microsoft.com/office/drawing/2010/slicer">
              <sle:slicer xmlns:sle="http://schemas.microsoft.com/office/drawing/2010/slicer" name="Headquarters 3"/>
            </a:graphicData>
          </a:graphic>
        </xdr:graphicFrame>
      </mc:Choice>
      <mc:Fallback xmlns="">
        <xdr:sp macro="" textlink="">
          <xdr:nvSpPr>
            <xdr:cNvPr id="0" name=""/>
            <xdr:cNvSpPr>
              <a:spLocks noTextEdit="1"/>
            </xdr:cNvSpPr>
          </xdr:nvSpPr>
          <xdr:spPr>
            <a:xfrm>
              <a:off x="167640" y="2486352"/>
              <a:ext cx="1490630" cy="14409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198120</xdr:colOff>
      <xdr:row>20</xdr:row>
      <xdr:rowOff>121920</xdr:rowOff>
    </xdr:from>
    <xdr:to>
      <xdr:col>2</xdr:col>
      <xdr:colOff>449580</xdr:colOff>
      <xdr:row>28</xdr:row>
      <xdr:rowOff>106680</xdr:rowOff>
    </xdr:to>
    <mc:AlternateContent xmlns:mc="http://schemas.openxmlformats.org/markup-compatibility/2006" xmlns:a14="http://schemas.microsoft.com/office/drawing/2010/main">
      <mc:Choice Requires="a14">
        <xdr:graphicFrame macro="">
          <xdr:nvGraphicFramePr>
            <xdr:cNvPr id="5" name="Rank 3"/>
            <xdr:cNvGraphicFramePr/>
          </xdr:nvGraphicFramePr>
          <xdr:xfrm>
            <a:off x="0" y="0"/>
            <a:ext cx="0" cy="0"/>
          </xdr:xfrm>
          <a:graphic>
            <a:graphicData uri="http://schemas.microsoft.com/office/drawing/2010/slicer">
              <sle:slicer xmlns:sle="http://schemas.microsoft.com/office/drawing/2010/slicer" name="Rank 3"/>
            </a:graphicData>
          </a:graphic>
        </xdr:graphicFrame>
      </mc:Choice>
      <mc:Fallback xmlns="">
        <xdr:sp macro="" textlink="">
          <xdr:nvSpPr>
            <xdr:cNvPr id="0" name=""/>
            <xdr:cNvSpPr>
              <a:spLocks noTextEdit="1"/>
            </xdr:cNvSpPr>
          </xdr:nvSpPr>
          <xdr:spPr>
            <a:xfrm>
              <a:off x="198120" y="4168403"/>
              <a:ext cx="1460150" cy="14562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487679</xdr:colOff>
      <xdr:row>1</xdr:row>
      <xdr:rowOff>26276</xdr:rowOff>
    </xdr:from>
    <xdr:to>
      <xdr:col>25</xdr:col>
      <xdr:colOff>198782</xdr:colOff>
      <xdr:row>23</xdr:row>
      <xdr:rowOff>66261</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175260</xdr:colOff>
      <xdr:row>1</xdr:row>
      <xdr:rowOff>39414</xdr:rowOff>
    </xdr:from>
    <xdr:to>
      <xdr:col>17</xdr:col>
      <xdr:colOff>480060</xdr:colOff>
      <xdr:row>23</xdr:row>
      <xdr:rowOff>22860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7619</xdr:colOff>
      <xdr:row>23</xdr:row>
      <xdr:rowOff>22860</xdr:rowOff>
    </xdr:from>
    <xdr:to>
      <xdr:col>25</xdr:col>
      <xdr:colOff>210206</xdr:colOff>
      <xdr:row>39</xdr:row>
      <xdr:rowOff>175260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0</xdr:colOff>
      <xdr:row>39</xdr:row>
      <xdr:rowOff>165275</xdr:rowOff>
    </xdr:from>
    <xdr:to>
      <xdr:col>25</xdr:col>
      <xdr:colOff>223345</xdr:colOff>
      <xdr:row>60</xdr:row>
      <xdr:rowOff>44143</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10</xdr:col>
      <xdr:colOff>99060</xdr:colOff>
      <xdr:row>7</xdr:row>
      <xdr:rowOff>175260</xdr:rowOff>
    </xdr:from>
    <xdr:to>
      <xdr:col>12</xdr:col>
      <xdr:colOff>228600</xdr:colOff>
      <xdr:row>12</xdr:row>
      <xdr:rowOff>0</xdr:rowOff>
    </xdr:to>
    <xdr:sp macro="" textlink="">
      <xdr:nvSpPr>
        <xdr:cNvPr id="3" name="Rectangle 2"/>
        <xdr:cNvSpPr/>
      </xdr:nvSpPr>
      <xdr:spPr>
        <a:xfrm>
          <a:off x="11300460" y="1455420"/>
          <a:ext cx="1348740" cy="7391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95250</xdr:colOff>
      <xdr:row>7</xdr:row>
      <xdr:rowOff>175260</xdr:rowOff>
    </xdr:from>
    <xdr:to>
      <xdr:col>9</xdr:col>
      <xdr:colOff>400050</xdr:colOff>
      <xdr:row>22</xdr:row>
      <xdr:rowOff>175260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228600</xdr:colOff>
      <xdr:row>0</xdr:row>
      <xdr:rowOff>83821</xdr:rowOff>
    </xdr:from>
    <xdr:to>
      <xdr:col>19</xdr:col>
      <xdr:colOff>228600</xdr:colOff>
      <xdr:row>7</xdr:row>
      <xdr:rowOff>83821</xdr:rowOff>
    </xdr:to>
    <mc:AlternateContent xmlns:mc="http://schemas.openxmlformats.org/markup-compatibility/2006" xmlns:a14="http://schemas.microsoft.com/office/drawing/2010/main">
      <mc:Choice Requires="a14">
        <xdr:graphicFrame macro="">
          <xdr:nvGraphicFramePr>
            <xdr:cNvPr id="6" name="Rank 1"/>
            <xdr:cNvGraphicFramePr/>
          </xdr:nvGraphicFramePr>
          <xdr:xfrm>
            <a:off x="0" y="0"/>
            <a:ext cx="0" cy="0"/>
          </xdr:xfrm>
          <a:graphic>
            <a:graphicData uri="http://schemas.microsoft.com/office/drawing/2010/slicer">
              <sle:slicer xmlns:sle="http://schemas.microsoft.com/office/drawing/2010/slicer" name="Rank 1"/>
            </a:graphicData>
          </a:graphic>
        </xdr:graphicFrame>
      </mc:Choice>
      <mc:Fallback xmlns="">
        <xdr:sp macro="" textlink="">
          <xdr:nvSpPr>
            <xdr:cNvPr id="0" name=""/>
            <xdr:cNvSpPr>
              <a:spLocks noTextEdit="1"/>
            </xdr:cNvSpPr>
          </xdr:nvSpPr>
          <xdr:spPr>
            <a:xfrm>
              <a:off x="11925300" y="83821"/>
              <a:ext cx="1828800" cy="1280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586740</xdr:colOff>
      <xdr:row>0</xdr:row>
      <xdr:rowOff>106681</xdr:rowOff>
    </xdr:from>
    <xdr:to>
      <xdr:col>15</xdr:col>
      <xdr:colOff>586740</xdr:colOff>
      <xdr:row>6</xdr:row>
      <xdr:rowOff>175261</xdr:rowOff>
    </xdr:to>
    <mc:AlternateContent xmlns:mc="http://schemas.openxmlformats.org/markup-compatibility/2006" xmlns:a14="http://schemas.microsoft.com/office/drawing/2010/main">
      <mc:Choice Requires="a14">
        <xdr:graphicFrame macro="">
          <xdr:nvGraphicFramePr>
            <xdr:cNvPr id="7" name="Industry 1"/>
            <xdr:cNvGraphicFramePr/>
          </xdr:nvGraphicFramePr>
          <xdr:xfrm>
            <a:off x="0" y="0"/>
            <a:ext cx="0" cy="0"/>
          </xdr:xfrm>
          <a:graphic>
            <a:graphicData uri="http://schemas.microsoft.com/office/drawing/2010/slicer">
              <sle:slicer xmlns:sle="http://schemas.microsoft.com/office/drawing/2010/slicer" name="Industry 1"/>
            </a:graphicData>
          </a:graphic>
        </xdr:graphicFrame>
      </mc:Choice>
      <mc:Fallback xmlns="">
        <xdr:sp macro="" textlink="">
          <xdr:nvSpPr>
            <xdr:cNvPr id="0" name=""/>
            <xdr:cNvSpPr>
              <a:spLocks noTextEdit="1"/>
            </xdr:cNvSpPr>
          </xdr:nvSpPr>
          <xdr:spPr>
            <a:xfrm>
              <a:off x="9845040" y="106681"/>
              <a:ext cx="1828800" cy="1165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487680</xdr:colOff>
      <xdr:row>0</xdr:row>
      <xdr:rowOff>45721</xdr:rowOff>
    </xdr:from>
    <xdr:to>
      <xdr:col>12</xdr:col>
      <xdr:colOff>487680</xdr:colOff>
      <xdr:row>6</xdr:row>
      <xdr:rowOff>106681</xdr:rowOff>
    </xdr:to>
    <mc:AlternateContent xmlns:mc="http://schemas.openxmlformats.org/markup-compatibility/2006" xmlns:a14="http://schemas.microsoft.com/office/drawing/2010/main">
      <mc:Choice Requires="a14">
        <xdr:graphicFrame macro="">
          <xdr:nvGraphicFramePr>
            <xdr:cNvPr id="8" name="Headquarters 1"/>
            <xdr:cNvGraphicFramePr/>
          </xdr:nvGraphicFramePr>
          <xdr:xfrm>
            <a:off x="0" y="0"/>
            <a:ext cx="0" cy="0"/>
          </xdr:xfrm>
          <a:graphic>
            <a:graphicData uri="http://schemas.microsoft.com/office/drawing/2010/slicer">
              <sle:slicer xmlns:sle="http://schemas.microsoft.com/office/drawing/2010/slicer" name="Headquarters 1"/>
            </a:graphicData>
          </a:graphic>
        </xdr:graphicFrame>
      </mc:Choice>
      <mc:Fallback xmlns="">
        <xdr:sp macro="" textlink="">
          <xdr:nvSpPr>
            <xdr:cNvPr id="0" name=""/>
            <xdr:cNvSpPr>
              <a:spLocks noTextEdit="1"/>
            </xdr:cNvSpPr>
          </xdr:nvSpPr>
          <xdr:spPr>
            <a:xfrm>
              <a:off x="7917180" y="45721"/>
              <a:ext cx="1828800" cy="1158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1207770</xdr:colOff>
      <xdr:row>2</xdr:row>
      <xdr:rowOff>91440</xdr:rowOff>
    </xdr:from>
    <xdr:to>
      <xdr:col>7</xdr:col>
      <xdr:colOff>396240</xdr:colOff>
      <xdr:row>22</xdr:row>
      <xdr:rowOff>175260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243840</xdr:colOff>
      <xdr:row>18</xdr:row>
      <xdr:rowOff>152400</xdr:rowOff>
    </xdr:from>
    <xdr:to>
      <xdr:col>11</xdr:col>
      <xdr:colOff>243840</xdr:colOff>
      <xdr:row>32</xdr:row>
      <xdr:rowOff>59055</xdr:rowOff>
    </xdr:to>
    <mc:AlternateContent xmlns:mc="http://schemas.openxmlformats.org/markup-compatibility/2006" xmlns:a14="http://schemas.microsoft.com/office/drawing/2010/main">
      <mc:Choice Requires="a14">
        <xdr:graphicFrame macro="">
          <xdr:nvGraphicFramePr>
            <xdr:cNvPr id="6" name="Rank 2"/>
            <xdr:cNvGraphicFramePr/>
          </xdr:nvGraphicFramePr>
          <xdr:xfrm>
            <a:off x="0" y="0"/>
            <a:ext cx="0" cy="0"/>
          </xdr:xfrm>
          <a:graphic>
            <a:graphicData uri="http://schemas.microsoft.com/office/drawing/2010/slicer">
              <sle:slicer xmlns:sle="http://schemas.microsoft.com/office/drawing/2010/slicer" name="Rank 2"/>
            </a:graphicData>
          </a:graphic>
        </xdr:graphicFrame>
      </mc:Choice>
      <mc:Fallback xmlns="">
        <xdr:sp macro="" textlink="">
          <xdr:nvSpPr>
            <xdr:cNvPr id="0" name=""/>
            <xdr:cNvSpPr>
              <a:spLocks noTextEdit="1"/>
            </xdr:cNvSpPr>
          </xdr:nvSpPr>
          <xdr:spPr>
            <a:xfrm>
              <a:off x="11117580" y="34442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144780</xdr:colOff>
      <xdr:row>3</xdr:row>
      <xdr:rowOff>45720</xdr:rowOff>
    </xdr:from>
    <xdr:to>
      <xdr:col>16</xdr:col>
      <xdr:colOff>144780</xdr:colOff>
      <xdr:row>16</xdr:row>
      <xdr:rowOff>135255</xdr:rowOff>
    </xdr:to>
    <mc:AlternateContent xmlns:mc="http://schemas.openxmlformats.org/markup-compatibility/2006" xmlns:a14="http://schemas.microsoft.com/office/drawing/2010/main">
      <mc:Choice Requires="a14">
        <xdr:graphicFrame macro="">
          <xdr:nvGraphicFramePr>
            <xdr:cNvPr id="7" name="Industry 2"/>
            <xdr:cNvGraphicFramePr/>
          </xdr:nvGraphicFramePr>
          <xdr:xfrm>
            <a:off x="0" y="0"/>
            <a:ext cx="0" cy="0"/>
          </xdr:xfrm>
          <a:graphic>
            <a:graphicData uri="http://schemas.microsoft.com/office/drawing/2010/slicer">
              <sle:slicer xmlns:sle="http://schemas.microsoft.com/office/drawing/2010/slicer" name="Industry 2"/>
            </a:graphicData>
          </a:graphic>
        </xdr:graphicFrame>
      </mc:Choice>
      <mc:Fallback xmlns="">
        <xdr:sp macro="" textlink="">
          <xdr:nvSpPr>
            <xdr:cNvPr id="0" name=""/>
            <xdr:cNvSpPr>
              <a:spLocks noTextEdit="1"/>
            </xdr:cNvSpPr>
          </xdr:nvSpPr>
          <xdr:spPr>
            <a:xfrm>
              <a:off x="14066520" y="5943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91440</xdr:colOff>
      <xdr:row>2</xdr:row>
      <xdr:rowOff>106680</xdr:rowOff>
    </xdr:from>
    <xdr:to>
      <xdr:col>13</xdr:col>
      <xdr:colOff>91440</xdr:colOff>
      <xdr:row>16</xdr:row>
      <xdr:rowOff>13335</xdr:rowOff>
    </xdr:to>
    <mc:AlternateContent xmlns:mc="http://schemas.openxmlformats.org/markup-compatibility/2006" xmlns:a14="http://schemas.microsoft.com/office/drawing/2010/main">
      <mc:Choice Requires="a14">
        <xdr:graphicFrame macro="">
          <xdr:nvGraphicFramePr>
            <xdr:cNvPr id="8" name="Headquarters 2"/>
            <xdr:cNvGraphicFramePr/>
          </xdr:nvGraphicFramePr>
          <xdr:xfrm>
            <a:off x="0" y="0"/>
            <a:ext cx="0" cy="0"/>
          </xdr:xfrm>
          <a:graphic>
            <a:graphicData uri="http://schemas.microsoft.com/office/drawing/2010/slicer">
              <sle:slicer xmlns:sle="http://schemas.microsoft.com/office/drawing/2010/slicer" name="Headquarters 2"/>
            </a:graphicData>
          </a:graphic>
        </xdr:graphicFrame>
      </mc:Choice>
      <mc:Fallback xmlns="">
        <xdr:sp macro="" textlink="">
          <xdr:nvSpPr>
            <xdr:cNvPr id="0" name=""/>
            <xdr:cNvSpPr>
              <a:spLocks noTextEdit="1"/>
            </xdr:cNvSpPr>
          </xdr:nvSpPr>
          <xdr:spPr>
            <a:xfrm>
              <a:off x="12184380" y="4724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323850</xdr:colOff>
      <xdr:row>7</xdr:row>
      <xdr:rowOff>175260</xdr:rowOff>
    </xdr:from>
    <xdr:to>
      <xdr:col>10</xdr:col>
      <xdr:colOff>19050</xdr:colOff>
      <xdr:row>22</xdr:row>
      <xdr:rowOff>175260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45720</xdr:colOff>
      <xdr:row>16</xdr:row>
      <xdr:rowOff>7621</xdr:rowOff>
    </xdr:from>
    <xdr:to>
      <xdr:col>13</xdr:col>
      <xdr:colOff>45720</xdr:colOff>
      <xdr:row>23</xdr:row>
      <xdr:rowOff>121921</xdr:rowOff>
    </xdr:to>
    <mc:AlternateContent xmlns:mc="http://schemas.openxmlformats.org/markup-compatibility/2006" xmlns:a14="http://schemas.microsoft.com/office/drawing/2010/main">
      <mc:Choice Requires="a14">
        <xdr:graphicFrame macro="">
          <xdr:nvGraphicFramePr>
            <xdr:cNvPr id="3" name="Rank"/>
            <xdr:cNvGraphicFramePr/>
          </xdr:nvGraphicFramePr>
          <xdr:xfrm>
            <a:off x="0" y="0"/>
            <a:ext cx="0" cy="0"/>
          </xdr:xfrm>
          <a:graphic>
            <a:graphicData uri="http://schemas.microsoft.com/office/drawing/2010/slicer">
              <sle:slicer xmlns:sle="http://schemas.microsoft.com/office/drawing/2010/slicer" name="Rank"/>
            </a:graphicData>
          </a:graphic>
        </xdr:graphicFrame>
      </mc:Choice>
      <mc:Fallback xmlns="">
        <xdr:sp macro="" textlink="">
          <xdr:nvSpPr>
            <xdr:cNvPr id="0" name=""/>
            <xdr:cNvSpPr>
              <a:spLocks noTextEdit="1"/>
            </xdr:cNvSpPr>
          </xdr:nvSpPr>
          <xdr:spPr>
            <a:xfrm>
              <a:off x="7856220" y="29337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525780</xdr:colOff>
      <xdr:row>4</xdr:row>
      <xdr:rowOff>15241</xdr:rowOff>
    </xdr:from>
    <xdr:to>
      <xdr:col>13</xdr:col>
      <xdr:colOff>525780</xdr:colOff>
      <xdr:row>11</xdr:row>
      <xdr:rowOff>83821</xdr:rowOff>
    </xdr:to>
    <mc:AlternateContent xmlns:mc="http://schemas.openxmlformats.org/markup-compatibility/2006" xmlns:a14="http://schemas.microsoft.com/office/drawing/2010/main">
      <mc:Choice Requires="a14">
        <xdr:graphicFrame macro="">
          <xdr:nvGraphicFramePr>
            <xdr:cNvPr id="4" name="Industry"/>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mlns="">
        <xdr:sp macro="" textlink="">
          <xdr:nvSpPr>
            <xdr:cNvPr id="0" name=""/>
            <xdr:cNvSpPr>
              <a:spLocks noTextEdit="1"/>
            </xdr:cNvSpPr>
          </xdr:nvSpPr>
          <xdr:spPr>
            <a:xfrm>
              <a:off x="8336280" y="746761"/>
              <a:ext cx="1828800" cy="1348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205740</xdr:colOff>
      <xdr:row>13</xdr:row>
      <xdr:rowOff>76201</xdr:rowOff>
    </xdr:from>
    <xdr:to>
      <xdr:col>16</xdr:col>
      <xdr:colOff>205740</xdr:colOff>
      <xdr:row>20</xdr:row>
      <xdr:rowOff>129540</xdr:rowOff>
    </xdr:to>
    <mc:AlternateContent xmlns:mc="http://schemas.openxmlformats.org/markup-compatibility/2006" xmlns:a14="http://schemas.microsoft.com/office/drawing/2010/main">
      <mc:Choice Requires="a14">
        <xdr:graphicFrame macro="">
          <xdr:nvGraphicFramePr>
            <xdr:cNvPr id="5" name="Headquarters"/>
            <xdr:cNvGraphicFramePr/>
          </xdr:nvGraphicFramePr>
          <xdr:xfrm>
            <a:off x="0" y="0"/>
            <a:ext cx="0" cy="0"/>
          </xdr:xfrm>
          <a:graphic>
            <a:graphicData uri="http://schemas.microsoft.com/office/drawing/2010/slicer">
              <sle:slicer xmlns:sle="http://schemas.microsoft.com/office/drawing/2010/slicer" name="Headquarters"/>
            </a:graphicData>
          </a:graphic>
        </xdr:graphicFrame>
      </mc:Choice>
      <mc:Fallback xmlns="">
        <xdr:sp macro="" textlink="">
          <xdr:nvSpPr>
            <xdr:cNvPr id="0" name=""/>
            <xdr:cNvSpPr>
              <a:spLocks noTextEdit="1"/>
            </xdr:cNvSpPr>
          </xdr:nvSpPr>
          <xdr:spPr>
            <a:xfrm>
              <a:off x="9845040" y="2453641"/>
              <a:ext cx="1828800" cy="1333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49530</xdr:colOff>
      <xdr:row>2</xdr:row>
      <xdr:rowOff>129540</xdr:rowOff>
    </xdr:from>
    <xdr:to>
      <xdr:col>11</xdr:col>
      <xdr:colOff>354330</xdr:colOff>
      <xdr:row>17</xdr:row>
      <xdr:rowOff>129540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262890</xdr:colOff>
      <xdr:row>3</xdr:row>
      <xdr:rowOff>30480</xdr:rowOff>
    </xdr:from>
    <xdr:to>
      <xdr:col>16</xdr:col>
      <xdr:colOff>563880</xdr:colOff>
      <xdr:row>24</xdr:row>
      <xdr:rowOff>160020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293370</xdr:colOff>
      <xdr:row>4</xdr:row>
      <xdr:rowOff>167640</xdr:rowOff>
    </xdr:from>
    <xdr:to>
      <xdr:col>12</xdr:col>
      <xdr:colOff>0</xdr:colOff>
      <xdr:row>22</xdr:row>
      <xdr:rowOff>175260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521970</xdr:colOff>
      <xdr:row>3</xdr:row>
      <xdr:rowOff>22860</xdr:rowOff>
    </xdr:from>
    <xdr:to>
      <xdr:col>12</xdr:col>
      <xdr:colOff>381000</xdr:colOff>
      <xdr:row>22</xdr:row>
      <xdr:rowOff>175260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dhu" refreshedDate="45728.646886458337" createdVersion="5" refreshedVersion="5" minRefreshableVersion="3" recordCount="50">
  <cacheSource type="worksheet">
    <worksheetSource ref="A1:G51" sheet="largest financial services comp"/>
  </cacheSource>
  <cacheFields count="7">
    <cacheField name="Rank" numFmtId="0">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Company" numFmtId="0">
      <sharedItems count="50">
        <s v="Transamerica Corporation"/>
        <s v="Ping An Insurance Group"/>
        <s v="ICBC"/>
        <s v="China Construction Bank"/>
        <s v="Agricultural Bank of China"/>
        <s v="China Life Insurance"/>
        <s v="Allianz"/>
        <s v="Bank of China"/>
        <s v="JP Morgan Chase"/>
        <s v="AXA"/>
        <s v="Fannie Mae"/>
        <s v="Life Insurance Corporation of India"/>
        <s v="Generali Group"/>
        <s v="Bank of America"/>
        <s v="Citigroup"/>
        <s v="People's Insurance Company"/>
        <s v="Credit Agricole"/>
        <s v="BNP Paribas"/>
        <s v="HSBC"/>
        <s v="Wells Fargo"/>
        <s v="State Farm"/>
        <s v="Nippon Life"/>
        <s v="Munich Re"/>
        <s v="Dai-ichi Life"/>
        <s v="Banco Santander"/>
        <s v="MetLife"/>
        <s v="Bank of Communications"/>
        <s v="Freddie Mac"/>
        <s v="Legal and General Group"/>
        <s v="Brookfield Assest Management"/>
        <s v="Aviva"/>
        <s v="China Pacific Insurance"/>
        <s v="China Merchants Bank"/>
        <s v="Zurich Insurance Group"/>
        <s v="Manulife Financial"/>
        <s v="Prudential Financial"/>
        <s v="Mitsubishi UFJ Financial Group"/>
        <s v="Prudential"/>
        <s v="StoneX Group Inc"/>
        <s v="Goldman Sachs"/>
        <s v="Industrial Bank"/>
        <s v="Shanghai Pudong Development"/>
        <s v="Morgan Stanley"/>
        <s v="State Bank of India"/>
        <s v="Tokio Marine Holdings"/>
        <s v="AIA Group"/>
        <s v="China Mensheng Banking"/>
        <s v="Power Corporation of Canada"/>
        <s v="Talanx"/>
        <s v="Lloyds Banking Group"/>
      </sharedItems>
    </cacheField>
    <cacheField name="Industry" numFmtId="0">
      <sharedItems count="4">
        <s v="Conglomerate"/>
        <s v="Insurance"/>
        <s v="Banking"/>
        <s v="Investment Services"/>
      </sharedItems>
    </cacheField>
    <cacheField name="Revenue in (USD Million)" numFmtId="0">
      <sharedItems containsSemiMixedTypes="0" containsString="0" containsNumber="1" containsInteger="1" minValue="14592" maxValue="245510" count="50">
        <n v="245510"/>
        <n v="191509"/>
        <n v="182794"/>
        <n v="172000"/>
        <n v="153884"/>
        <n v="144589"/>
        <n v="136173"/>
        <n v="134045"/>
        <n v="129503"/>
        <n v="128011"/>
        <n v="106437"/>
        <n v="102851"/>
        <n v="97128"/>
        <n v="93753"/>
        <n v="88839"/>
        <n v="84290"/>
        <n v="82958"/>
        <n v="81632"/>
        <n v="80429"/>
        <n v="80303"/>
        <n v="78898"/>
        <n v="76984"/>
        <n v="74074"/>
        <n v="73841"/>
        <n v="73630"/>
        <n v="67842"/>
        <n v="67605"/>
        <n v="66228"/>
        <n v="63324"/>
        <n v="62752"/>
        <n v="62579"/>
        <n v="61185"/>
        <n v="60433"/>
        <n v="59001"/>
        <n v="58840"/>
        <n v="57033"/>
        <n v="56838"/>
        <n v="55973"/>
        <n v="54139"/>
        <n v="53498"/>
        <n v="53313"/>
        <n v="52628"/>
        <n v="52047"/>
        <n v="51919"/>
        <n v="51516"/>
        <n v="50359"/>
        <n v="49076"/>
        <n v="48183"/>
        <n v="46788"/>
        <n v="14592"/>
      </sharedItems>
    </cacheField>
    <cacheField name="Net Income in (USD Millions)" numFmtId="0">
      <sharedItems containsSemiMixedTypes="0" containsString="0" containsNumber="1" containsInteger="1" minValue="169" maxValue="45783"/>
    </cacheField>
    <cacheField name="Total Assest in (USD Millions)" numFmtId="0">
      <sharedItems containsSemiMixedTypes="0" containsString="0" containsNumber="1" containsInteger="1" minValue="13" maxValue="5110"/>
    </cacheField>
    <cacheField name="Headquarters" numFmtId="0">
      <sharedItems count="11">
        <s v="United States"/>
        <s v="China"/>
        <s v="Germany"/>
        <s v="France"/>
        <s v="India"/>
        <s v="Italy"/>
        <s v="United Kingdom"/>
        <s v="Japan"/>
        <s v="Spain"/>
        <s v="Canada"/>
        <s v="Switzerland"/>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0">
  <r>
    <x v="0"/>
    <x v="0"/>
    <x v="0"/>
    <x v="0"/>
    <n v="42521"/>
    <n v="873"/>
    <x v="0"/>
  </r>
  <r>
    <x v="1"/>
    <x v="1"/>
    <x v="1"/>
    <x v="1"/>
    <n v="20738"/>
    <n v="1460"/>
    <x v="1"/>
  </r>
  <r>
    <x v="2"/>
    <x v="2"/>
    <x v="2"/>
    <x v="2"/>
    <n v="45783"/>
    <n v="5110"/>
    <x v="1"/>
  </r>
  <r>
    <x v="3"/>
    <x v="3"/>
    <x v="2"/>
    <x v="3"/>
    <n v="39282"/>
    <n v="4311"/>
    <x v="1"/>
  </r>
  <r>
    <x v="4"/>
    <x v="4"/>
    <x v="2"/>
    <x v="4"/>
    <n v="31293"/>
    <n v="4169"/>
    <x v="1"/>
  </r>
  <r>
    <x v="5"/>
    <x v="5"/>
    <x v="1"/>
    <x v="5"/>
    <n v="4648"/>
    <n v="776"/>
    <x v="1"/>
  </r>
  <r>
    <x v="6"/>
    <x v="6"/>
    <x v="1"/>
    <x v="6"/>
    <n v="7756"/>
    <n v="1297"/>
    <x v="2"/>
  </r>
  <r>
    <x v="7"/>
    <x v="7"/>
    <x v="2"/>
    <x v="7"/>
    <n v="27952"/>
    <n v="3739"/>
    <x v="1"/>
  </r>
  <r>
    <x v="8"/>
    <x v="8"/>
    <x v="2"/>
    <x v="8"/>
    <n v="29131"/>
    <n v="3386"/>
    <x v="0"/>
  </r>
  <r>
    <x v="9"/>
    <x v="9"/>
    <x v="1"/>
    <x v="9"/>
    <n v="3605"/>
    <n v="984"/>
    <x v="3"/>
  </r>
  <r>
    <x v="10"/>
    <x v="10"/>
    <x v="3"/>
    <x v="10"/>
    <n v="11805"/>
    <n v="3985"/>
    <x v="0"/>
  </r>
  <r>
    <x v="11"/>
    <x v="11"/>
    <x v="1"/>
    <x v="11"/>
    <n v="4954"/>
    <n v="630"/>
    <x v="4"/>
  </r>
  <r>
    <x v="12"/>
    <x v="12"/>
    <x v="1"/>
    <x v="12"/>
    <n v="1987"/>
    <n v="667"/>
    <x v="5"/>
  </r>
  <r>
    <x v="13"/>
    <x v="13"/>
    <x v="2"/>
    <x v="13"/>
    <n v="17894"/>
    <n v="2819"/>
    <x v="0"/>
  </r>
  <r>
    <x v="14"/>
    <x v="14"/>
    <x v="2"/>
    <x v="14"/>
    <n v="11047"/>
    <n v="2260"/>
    <x v="0"/>
  </r>
  <r>
    <x v="15"/>
    <x v="15"/>
    <x v="1"/>
    <x v="15"/>
    <n v="2903"/>
    <n v="192"/>
    <x v="1"/>
  </r>
  <r>
    <x v="16"/>
    <x v="16"/>
    <x v="2"/>
    <x v="16"/>
    <n v="3067"/>
    <n v="2399"/>
    <x v="3"/>
  </r>
  <r>
    <x v="17"/>
    <x v="17"/>
    <x v="2"/>
    <x v="17"/>
    <n v="8052"/>
    <n v="3045"/>
    <x v="3"/>
  </r>
  <r>
    <x v="18"/>
    <x v="18"/>
    <x v="2"/>
    <x v="18"/>
    <n v="5229"/>
    <n v="2984"/>
    <x v="6"/>
  </r>
  <r>
    <x v="19"/>
    <x v="19"/>
    <x v="2"/>
    <x v="19"/>
    <n v="3301"/>
    <n v="1955"/>
    <x v="0"/>
  </r>
  <r>
    <x v="20"/>
    <x v="20"/>
    <x v="1"/>
    <x v="20"/>
    <n v="3738"/>
    <n v="299"/>
    <x v="0"/>
  </r>
  <r>
    <x v="21"/>
    <x v="21"/>
    <x v="1"/>
    <x v="21"/>
    <n v="3127"/>
    <n v="773"/>
    <x v="7"/>
  </r>
  <r>
    <x v="22"/>
    <x v="22"/>
    <x v="1"/>
    <x v="22"/>
    <n v="1379"/>
    <n v="364"/>
    <x v="2"/>
  </r>
  <r>
    <x v="23"/>
    <x v="23"/>
    <x v="1"/>
    <x v="23"/>
    <n v="3431"/>
    <n v="574"/>
    <x v="7"/>
  </r>
  <r>
    <x v="24"/>
    <x v="24"/>
    <x v="2"/>
    <x v="24"/>
    <n v="9639"/>
    <n v="1845"/>
    <x v="8"/>
  </r>
  <r>
    <x v="25"/>
    <x v="25"/>
    <x v="1"/>
    <x v="25"/>
    <n v="5407"/>
    <n v="795"/>
    <x v="0"/>
  </r>
  <r>
    <x v="26"/>
    <x v="26"/>
    <x v="2"/>
    <x v="26"/>
    <n v="11409"/>
    <n v="1639"/>
    <x v="1"/>
  </r>
  <r>
    <x v="27"/>
    <x v="27"/>
    <x v="3"/>
    <x v="27"/>
    <n v="7326"/>
    <n v="2627"/>
    <x v="0"/>
  </r>
  <r>
    <x v="28"/>
    <x v="28"/>
    <x v="1"/>
    <x v="28"/>
    <n v="2061"/>
    <n v="779"/>
    <x v="6"/>
  </r>
  <r>
    <x v="29"/>
    <x v="29"/>
    <x v="3"/>
    <x v="29"/>
    <n v="448"/>
    <n v="343"/>
    <x v="9"/>
  </r>
  <r>
    <x v="30"/>
    <x v="30"/>
    <x v="1"/>
    <x v="30"/>
    <n v="3588"/>
    <n v="655"/>
    <x v="6"/>
  </r>
  <r>
    <x v="31"/>
    <x v="31"/>
    <x v="1"/>
    <x v="31"/>
    <n v="3562"/>
    <n v="271"/>
    <x v="1"/>
  </r>
  <r>
    <x v="32"/>
    <x v="32"/>
    <x v="2"/>
    <x v="32"/>
    <n v="14107"/>
    <n v="1281"/>
    <x v="1"/>
  </r>
  <r>
    <x v="33"/>
    <x v="33"/>
    <x v="1"/>
    <x v="33"/>
    <n v="3834"/>
    <n v="439"/>
    <x v="10"/>
  </r>
  <r>
    <x v="34"/>
    <x v="34"/>
    <x v="1"/>
    <x v="34"/>
    <n v="4377"/>
    <n v="691"/>
    <x v="9"/>
  </r>
  <r>
    <x v="35"/>
    <x v="35"/>
    <x v="1"/>
    <x v="35"/>
    <n v="448"/>
    <n v="940"/>
    <x v="0"/>
  </r>
  <r>
    <x v="36"/>
    <x v="36"/>
    <x v="2"/>
    <x v="36"/>
    <n v="7329"/>
    <n v="3250"/>
    <x v="7"/>
  </r>
  <r>
    <x v="37"/>
    <x v="37"/>
    <x v="1"/>
    <x v="37"/>
    <n v="2118"/>
    <n v="516"/>
    <x v="6"/>
  </r>
  <r>
    <x v="38"/>
    <x v="38"/>
    <x v="3"/>
    <x v="38"/>
    <n v="169"/>
    <n v="13"/>
    <x v="0"/>
  </r>
  <r>
    <x v="39"/>
    <x v="39"/>
    <x v="3"/>
    <x v="39"/>
    <n v="9459"/>
    <n v="1163"/>
    <x v="0"/>
  </r>
  <r>
    <x v="40"/>
    <x v="40"/>
    <x v="2"/>
    <x v="40"/>
    <n v="9655"/>
    <n v="1209"/>
    <x v="1"/>
  </r>
  <r>
    <x v="41"/>
    <x v="41"/>
    <x v="2"/>
    <x v="41"/>
    <n v="8443"/>
    <n v="1219"/>
    <x v="1"/>
  </r>
  <r>
    <x v="42"/>
    <x v="42"/>
    <x v="3"/>
    <x v="42"/>
    <n v="10996"/>
    <n v="1115"/>
    <x v="0"/>
  </r>
  <r>
    <x v="43"/>
    <x v="43"/>
    <x v="2"/>
    <x v="43"/>
    <n v="3018"/>
    <n v="662"/>
    <x v="4"/>
  </r>
  <r>
    <x v="44"/>
    <x v="44"/>
    <x v="1"/>
    <x v="44"/>
    <n v="1526"/>
    <n v="232"/>
    <x v="7"/>
  </r>
  <r>
    <x v="45"/>
    <x v="45"/>
    <x v="1"/>
    <x v="45"/>
    <n v="5779"/>
    <n v="326"/>
    <x v="1"/>
  </r>
  <r>
    <x v="46"/>
    <x v="46"/>
    <x v="2"/>
    <x v="46"/>
    <n v="4972"/>
    <n v="1065"/>
    <x v="1"/>
  </r>
  <r>
    <x v="47"/>
    <x v="47"/>
    <x v="1"/>
    <x v="47"/>
    <n v="1525"/>
    <n v="493"/>
    <x v="9"/>
  </r>
  <r>
    <x v="48"/>
    <x v="48"/>
    <x v="1"/>
    <x v="48"/>
    <n v="766"/>
    <n v="221"/>
    <x v="2"/>
  </r>
  <r>
    <x v="49"/>
    <x v="49"/>
    <x v="2"/>
    <x v="49"/>
    <n v="1882"/>
    <n v="1183"/>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A3:B8" firstHeaderRow="1" firstDataRow="1" firstDataCol="1"/>
  <pivotFields count="7">
    <pivotField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axis="axisRow"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items count="12">
        <item x="9"/>
        <item x="1"/>
        <item x="3"/>
        <item x="2"/>
        <item x="4"/>
        <item x="5"/>
        <item x="7"/>
        <item x="8"/>
        <item x="10"/>
        <item x="6"/>
        <item x="0"/>
        <item t="default"/>
      </items>
    </pivotField>
  </pivotFields>
  <rowFields count="1">
    <field x="2"/>
  </rowFields>
  <rowItems count="5">
    <i>
      <x v="1"/>
    </i>
    <i>
      <x v="3"/>
    </i>
    <i>
      <x/>
    </i>
    <i>
      <x v="2"/>
    </i>
    <i t="grand">
      <x/>
    </i>
  </rowItems>
  <colItems count="1">
    <i/>
  </colItems>
  <dataFields count="1">
    <dataField name="Sum of Revenue in (USD Million)" fld="3" baseField="0" baseItem="0" numFmtId="164"/>
  </dataFields>
  <formats count="1">
    <format dxfId="16">
      <pivotArea outline="0" collapsedLevelsAreSubtotals="1" fieldPosition="0"/>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3"/>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 chart="0" format="4">
      <pivotArea type="data" outline="0" fieldPosition="0">
        <references count="2">
          <reference field="4294967294" count="1" selected="0">
            <x v="0"/>
          </reference>
          <reference field="2" count="1" selected="0">
            <x v="2"/>
          </reference>
        </references>
      </pivotArea>
    </chartFormat>
    <chartFormat chart="14" format="10" series="1">
      <pivotArea type="data" outline="0" fieldPosition="0">
        <references count="1">
          <reference field="4294967294" count="1" selected="0">
            <x v="0"/>
          </reference>
        </references>
      </pivotArea>
    </chartFormat>
    <chartFormat chart="14" format="11">
      <pivotArea type="data" outline="0" fieldPosition="0">
        <references count="2">
          <reference field="4294967294" count="1" selected="0">
            <x v="0"/>
          </reference>
          <reference field="2" count="1" selected="0">
            <x v="1"/>
          </reference>
        </references>
      </pivotArea>
    </chartFormat>
    <chartFormat chart="14" format="12">
      <pivotArea type="data" outline="0" fieldPosition="0">
        <references count="2">
          <reference field="4294967294" count="1" selected="0">
            <x v="0"/>
          </reference>
          <reference field="2" count="1" selected="0">
            <x v="3"/>
          </reference>
        </references>
      </pivotArea>
    </chartFormat>
    <chartFormat chart="14" format="13">
      <pivotArea type="data" outline="0" fieldPosition="0">
        <references count="2">
          <reference field="4294967294" count="1" selected="0">
            <x v="0"/>
          </reference>
          <reference field="2" count="1" selected="0">
            <x v="0"/>
          </reference>
        </references>
      </pivotArea>
    </chartFormat>
    <chartFormat chart="14" format="14">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D54" firstHeaderRow="0" firstDataRow="1" firstDataCol="1"/>
  <pivotFields count="7">
    <pivotField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axis="axisRow" showAll="0">
      <items count="51">
        <item x="4"/>
        <item x="45"/>
        <item x="6"/>
        <item x="30"/>
        <item x="9"/>
        <item x="24"/>
        <item x="13"/>
        <item x="7"/>
        <item x="26"/>
        <item x="17"/>
        <item x="29"/>
        <item x="3"/>
        <item x="5"/>
        <item x="46"/>
        <item x="32"/>
        <item x="31"/>
        <item x="14"/>
        <item x="16"/>
        <item x="23"/>
        <item x="10"/>
        <item x="27"/>
        <item x="12"/>
        <item x="39"/>
        <item x="18"/>
        <item x="2"/>
        <item x="40"/>
        <item x="8"/>
        <item x="28"/>
        <item x="11"/>
        <item x="49"/>
        <item x="34"/>
        <item x="25"/>
        <item x="36"/>
        <item x="42"/>
        <item x="22"/>
        <item x="21"/>
        <item x="15"/>
        <item x="1"/>
        <item x="47"/>
        <item x="37"/>
        <item x="35"/>
        <item x="41"/>
        <item x="43"/>
        <item x="20"/>
        <item x="38"/>
        <item x="48"/>
        <item x="44"/>
        <item x="0"/>
        <item x="19"/>
        <item x="33"/>
        <item t="default"/>
      </items>
    </pivotField>
    <pivotField showAll="0">
      <items count="5">
        <item x="2"/>
        <item x="0"/>
        <item x="1"/>
        <item x="3"/>
        <item t="default"/>
      </items>
    </pivotField>
    <pivotField dataField="1" showAll="0"/>
    <pivotField dataField="1" showAll="0"/>
    <pivotField dataField="1" showAll="0"/>
    <pivotField showAll="0">
      <items count="12">
        <item x="9"/>
        <item x="1"/>
        <item x="3"/>
        <item x="2"/>
        <item x="4"/>
        <item x="5"/>
        <item x="7"/>
        <item x="8"/>
        <item x="10"/>
        <item x="6"/>
        <item x="0"/>
        <item t="default"/>
      </items>
    </pivotField>
  </pivotFields>
  <rowFields count="1">
    <field x="1"/>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3">
    <i>
      <x/>
    </i>
    <i i="1">
      <x v="1"/>
    </i>
    <i i="2">
      <x v="2"/>
    </i>
  </colItems>
  <dataFields count="3">
    <dataField name="Sum of Revenue in (USD Million)" fld="3" baseField="0" baseItem="0"/>
    <dataField name="Sum of Net Income in (USD Millions)" fld="4" baseField="0" baseItem="0"/>
    <dataField name="Sum of Total Assest in (USD Millions)" fld="5"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6"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1"/>
          </reference>
        </references>
      </pivotArea>
    </chartFormat>
    <chartFormat chart="6" format="5" series="1">
      <pivotArea type="data" outline="0" fieldPosition="0">
        <references count="1">
          <reference field="4294967294" count="1" selected="0">
            <x v="2"/>
          </reference>
        </references>
      </pivotArea>
    </chartFormat>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B15" firstHeaderRow="1" firstDataRow="1" firstDataCol="1"/>
  <pivotFields count="7">
    <pivotField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items count="5">
        <item x="2"/>
        <item x="0"/>
        <item x="1"/>
        <item x="3"/>
        <item t="default"/>
      </items>
    </pivotField>
    <pivotField dataField="1" showAll="0"/>
    <pivotField showAll="0"/>
    <pivotField showAll="0"/>
    <pivotField axis="axisRow" showAll="0">
      <items count="12">
        <item x="9"/>
        <item x="1"/>
        <item x="3"/>
        <item x="2"/>
        <item x="4"/>
        <item x="5"/>
        <item x="7"/>
        <item x="8"/>
        <item x="10"/>
        <item x="6"/>
        <item x="0"/>
        <item t="default"/>
      </items>
    </pivotField>
  </pivotFields>
  <rowFields count="1">
    <field x="6"/>
  </rowFields>
  <rowItems count="12">
    <i>
      <x/>
    </i>
    <i>
      <x v="1"/>
    </i>
    <i>
      <x v="2"/>
    </i>
    <i>
      <x v="3"/>
    </i>
    <i>
      <x v="4"/>
    </i>
    <i>
      <x v="5"/>
    </i>
    <i>
      <x v="6"/>
    </i>
    <i>
      <x v="7"/>
    </i>
    <i>
      <x v="8"/>
    </i>
    <i>
      <x v="9"/>
    </i>
    <i>
      <x v="10"/>
    </i>
    <i t="grand">
      <x/>
    </i>
  </rowItems>
  <colItems count="1">
    <i/>
  </colItems>
  <dataFields count="1">
    <dataField name="Sum of Revenue in (USD Million)" fld="3" baseField="0" baseItem="0" numFmtId="164"/>
  </dataFields>
  <formats count="1">
    <format dxfId="15">
      <pivotArea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0" format="6">
      <pivotArea type="data" outline="0" fieldPosition="0">
        <references count="2">
          <reference field="4294967294" count="1" selected="0">
            <x v="0"/>
          </reference>
          <reference field="6" count="1" selected="0">
            <x v="5"/>
          </reference>
        </references>
      </pivotArea>
    </chartFormat>
    <chartFormat chart="0" format="7">
      <pivotArea type="data" outline="0" fieldPosition="0">
        <references count="2">
          <reference field="4294967294" count="1" selected="0">
            <x v="0"/>
          </reference>
          <reference field="6" count="1" selected="0">
            <x v="6"/>
          </reference>
        </references>
      </pivotArea>
    </chartFormat>
    <chartFormat chart="0" format="8">
      <pivotArea type="data" outline="0" fieldPosition="0">
        <references count="2">
          <reference field="4294967294" count="1" selected="0">
            <x v="0"/>
          </reference>
          <reference field="6" count="1" selected="0">
            <x v="7"/>
          </reference>
        </references>
      </pivotArea>
    </chartFormat>
    <chartFormat chart="0" format="9">
      <pivotArea type="data" outline="0" fieldPosition="0">
        <references count="2">
          <reference field="4294967294" count="1" selected="0">
            <x v="0"/>
          </reference>
          <reference field="6" count="1" selected="0">
            <x v="8"/>
          </reference>
        </references>
      </pivotArea>
    </chartFormat>
    <chartFormat chart="0" format="10">
      <pivotArea type="data" outline="0" fieldPosition="0">
        <references count="2">
          <reference field="4294967294" count="1" selected="0">
            <x v="0"/>
          </reference>
          <reference field="6" count="1" selected="0">
            <x v="9"/>
          </reference>
        </references>
      </pivotArea>
    </chartFormat>
    <chartFormat chart="0" format="11">
      <pivotArea type="data" outline="0" fieldPosition="0">
        <references count="2">
          <reference field="4294967294" count="1" selected="0">
            <x v="0"/>
          </reference>
          <reference field="6"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B14" firstHeaderRow="1" firstDataRow="1" firstDataCol="1"/>
  <pivotFields count="7">
    <pivotField showAll="0"/>
    <pivotField axis="axisRow" showAll="0" measureFilter="1" sortType="ascending">
      <items count="51">
        <item x="4"/>
        <item x="45"/>
        <item x="6"/>
        <item x="30"/>
        <item x="9"/>
        <item x="24"/>
        <item x="13"/>
        <item x="7"/>
        <item x="26"/>
        <item x="17"/>
        <item x="29"/>
        <item x="3"/>
        <item x="5"/>
        <item x="46"/>
        <item x="32"/>
        <item x="31"/>
        <item x="14"/>
        <item x="16"/>
        <item x="23"/>
        <item x="10"/>
        <item x="27"/>
        <item x="12"/>
        <item x="39"/>
        <item x="18"/>
        <item x="2"/>
        <item x="40"/>
        <item x="8"/>
        <item x="28"/>
        <item x="11"/>
        <item x="49"/>
        <item x="34"/>
        <item x="25"/>
        <item x="36"/>
        <item x="42"/>
        <item x="22"/>
        <item x="21"/>
        <item x="15"/>
        <item x="1"/>
        <item x="47"/>
        <item x="37"/>
        <item x="35"/>
        <item x="41"/>
        <item x="43"/>
        <item x="20"/>
        <item x="38"/>
        <item x="48"/>
        <item x="44"/>
        <item x="0"/>
        <item x="19"/>
        <item x="33"/>
        <item t="default"/>
      </items>
      <autoSortScope>
        <pivotArea dataOnly="0" outline="0" fieldPosition="0">
          <references count="1">
            <reference field="4294967294" count="1" selected="0">
              <x v="0"/>
            </reference>
          </references>
        </pivotArea>
      </autoSortScope>
    </pivotField>
    <pivotField showAll="0">
      <items count="5">
        <item x="2"/>
        <item x="0"/>
        <item x="1"/>
        <item x="3"/>
        <item t="default"/>
      </items>
    </pivotField>
    <pivotField dataField="1" showAll="0">
      <items count="51">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s>
  <rowFields count="1">
    <field x="1"/>
  </rowFields>
  <rowItems count="11">
    <i>
      <x v="4"/>
    </i>
    <i>
      <x v="26"/>
    </i>
    <i>
      <x v="7"/>
    </i>
    <i>
      <x v="2"/>
    </i>
    <i>
      <x v="12"/>
    </i>
    <i>
      <x/>
    </i>
    <i>
      <x v="11"/>
    </i>
    <i>
      <x v="24"/>
    </i>
    <i>
      <x v="37"/>
    </i>
    <i>
      <x v="47"/>
    </i>
    <i t="grand">
      <x/>
    </i>
  </rowItems>
  <colItems count="1">
    <i/>
  </colItems>
  <dataFields count="1">
    <dataField name="Sum of Revenue in (USD Million)" fld="3" baseField="1" baseItem="0" numFmtId="164"/>
  </dataFields>
  <formats count="2">
    <format dxfId="14">
      <pivotArea outline="0" collapsedLevelsAreSubtotals="1" fieldPosition="0"/>
    </format>
    <format dxfId="13">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B14" firstHeaderRow="1" firstDataRow="1" firstDataCol="1"/>
  <pivotFields count="7">
    <pivotField showAll="0"/>
    <pivotField axis="axisRow" showAll="0" measureFilter="1" sortType="ascending">
      <items count="51">
        <item x="4"/>
        <item x="45"/>
        <item x="6"/>
        <item x="30"/>
        <item x="9"/>
        <item x="24"/>
        <item x="13"/>
        <item x="7"/>
        <item x="26"/>
        <item x="17"/>
        <item x="29"/>
        <item x="3"/>
        <item x="5"/>
        <item x="46"/>
        <item x="32"/>
        <item x="31"/>
        <item x="14"/>
        <item x="16"/>
        <item x="23"/>
        <item x="10"/>
        <item x="27"/>
        <item x="12"/>
        <item x="39"/>
        <item x="18"/>
        <item x="2"/>
        <item x="40"/>
        <item x="8"/>
        <item x="28"/>
        <item x="11"/>
        <item x="49"/>
        <item x="34"/>
        <item x="25"/>
        <item x="36"/>
        <item x="42"/>
        <item x="22"/>
        <item x="21"/>
        <item x="15"/>
        <item x="1"/>
        <item x="47"/>
        <item x="37"/>
        <item x="35"/>
        <item x="41"/>
        <item x="43"/>
        <item x="20"/>
        <item x="38"/>
        <item x="48"/>
        <item x="44"/>
        <item x="0"/>
        <item x="19"/>
        <item x="33"/>
        <item t="default"/>
      </items>
      <autoSortScope>
        <pivotArea dataOnly="0" outline="0" fieldPosition="0">
          <references count="1">
            <reference field="4294967294" count="1" selected="0">
              <x v="0"/>
            </reference>
          </references>
        </pivotArea>
      </autoSortScope>
    </pivotField>
    <pivotField showAll="0">
      <items count="5">
        <item x="2"/>
        <item x="0"/>
        <item x="1"/>
        <item x="3"/>
        <item t="default"/>
      </items>
    </pivotField>
    <pivotField showAll="0"/>
    <pivotField dataField="1" showAll="0"/>
    <pivotField showAll="0"/>
    <pivotField showAll="0"/>
  </pivotFields>
  <rowFields count="1">
    <field x="1"/>
  </rowFields>
  <rowItems count="11">
    <i>
      <x v="19"/>
    </i>
    <i>
      <x v="14"/>
    </i>
    <i>
      <x v="6"/>
    </i>
    <i>
      <x v="37"/>
    </i>
    <i>
      <x v="7"/>
    </i>
    <i>
      <x v="26"/>
    </i>
    <i>
      <x/>
    </i>
    <i>
      <x v="11"/>
    </i>
    <i>
      <x v="47"/>
    </i>
    <i>
      <x v="24"/>
    </i>
    <i t="grand">
      <x/>
    </i>
  </rowItems>
  <colItems count="1">
    <i/>
  </colItems>
  <dataFields count="1">
    <dataField name="Sum of Net Income in (USD Millions)" fld="4" baseField="0" baseItem="0"/>
  </dataFields>
  <formats count="12">
    <format dxfId="12">
      <pivotArea dataOnly="0" labelOnly="1" outline="0" axis="axisValues" fieldPosition="0"/>
    </format>
    <format dxfId="11">
      <pivotArea collapsedLevelsAreSubtotals="1" fieldPosition="0">
        <references count="1">
          <reference field="1" count="1">
            <x v="11"/>
          </reference>
        </references>
      </pivotArea>
    </format>
    <format dxfId="10">
      <pivotArea collapsedLevelsAreSubtotals="1" fieldPosition="0">
        <references count="1">
          <reference field="1" count="1">
            <x v="0"/>
          </reference>
        </references>
      </pivotArea>
    </format>
    <format dxfId="9">
      <pivotArea collapsedLevelsAreSubtotals="1" fieldPosition="0">
        <references count="1">
          <reference field="1" count="1">
            <x v="26"/>
          </reference>
        </references>
      </pivotArea>
    </format>
    <format dxfId="8">
      <pivotArea collapsedLevelsAreSubtotals="1" fieldPosition="0">
        <references count="1">
          <reference field="1" count="1">
            <x v="7"/>
          </reference>
        </references>
      </pivotArea>
    </format>
    <format dxfId="7">
      <pivotArea collapsedLevelsAreSubtotals="1" fieldPosition="0">
        <references count="1">
          <reference field="1" count="1">
            <x v="37"/>
          </reference>
        </references>
      </pivotArea>
    </format>
    <format dxfId="6">
      <pivotArea collapsedLevelsAreSubtotals="1" fieldPosition="0">
        <references count="1">
          <reference field="1" count="1">
            <x v="6"/>
          </reference>
        </references>
      </pivotArea>
    </format>
    <format dxfId="5">
      <pivotArea collapsedLevelsAreSubtotals="1" fieldPosition="0">
        <references count="1">
          <reference field="1" count="1">
            <x v="14"/>
          </reference>
        </references>
      </pivotArea>
    </format>
    <format dxfId="4">
      <pivotArea collapsedLevelsAreSubtotals="1" fieldPosition="0">
        <references count="1">
          <reference field="1" count="1">
            <x v="19"/>
          </reference>
        </references>
      </pivotArea>
    </format>
    <format dxfId="3">
      <pivotArea grandRow="1" outline="0" collapsedLevelsAreSubtotals="1" fieldPosition="0"/>
    </format>
    <format dxfId="2">
      <pivotArea collapsedLevelsAreSubtotals="1" fieldPosition="0">
        <references count="1">
          <reference field="1" count="1">
            <x v="24"/>
          </reference>
        </references>
      </pivotArea>
    </format>
    <format dxfId="1">
      <pivotArea collapsedLevelsAreSubtotals="1" fieldPosition="0">
        <references count="1">
          <reference field="1" count="1">
            <x v="47"/>
          </reference>
        </references>
      </pivotArea>
    </format>
  </formats>
  <chartFormats count="2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9"/>
          </reference>
        </references>
      </pivotArea>
    </chartFormat>
    <chartFormat chart="0" format="2">
      <pivotArea type="data" outline="0" fieldPosition="0">
        <references count="2">
          <reference field="4294967294" count="1" selected="0">
            <x v="0"/>
          </reference>
          <reference field="1" count="1" selected="0">
            <x v="14"/>
          </reference>
        </references>
      </pivotArea>
    </chartFormat>
    <chartFormat chart="0" format="3">
      <pivotArea type="data" outline="0" fieldPosition="0">
        <references count="2">
          <reference field="4294967294" count="1" selected="0">
            <x v="0"/>
          </reference>
          <reference field="1" count="1" selected="0">
            <x v="6"/>
          </reference>
        </references>
      </pivotArea>
    </chartFormat>
    <chartFormat chart="0" format="4">
      <pivotArea type="data" outline="0" fieldPosition="0">
        <references count="2">
          <reference field="4294967294" count="1" selected="0">
            <x v="0"/>
          </reference>
          <reference field="1" count="1" selected="0">
            <x v="37"/>
          </reference>
        </references>
      </pivotArea>
    </chartFormat>
    <chartFormat chart="0" format="5">
      <pivotArea type="data" outline="0" fieldPosition="0">
        <references count="2">
          <reference field="4294967294" count="1" selected="0">
            <x v="0"/>
          </reference>
          <reference field="1" count="1" selected="0">
            <x v="7"/>
          </reference>
        </references>
      </pivotArea>
    </chartFormat>
    <chartFormat chart="0" format="6">
      <pivotArea type="data" outline="0" fieldPosition="0">
        <references count="2">
          <reference field="4294967294" count="1" selected="0">
            <x v="0"/>
          </reference>
          <reference field="1" count="1" selected="0">
            <x v="26"/>
          </reference>
        </references>
      </pivotArea>
    </chartFormat>
    <chartFormat chart="0" format="7">
      <pivotArea type="data" outline="0" fieldPosition="0">
        <references count="2">
          <reference field="4294967294" count="1" selected="0">
            <x v="0"/>
          </reference>
          <reference field="1" count="1" selected="0">
            <x v="0"/>
          </reference>
        </references>
      </pivotArea>
    </chartFormat>
    <chartFormat chart="0" format="8">
      <pivotArea type="data" outline="0" fieldPosition="0">
        <references count="2">
          <reference field="4294967294" count="1" selected="0">
            <x v="0"/>
          </reference>
          <reference field="1" count="1" selected="0">
            <x v="11"/>
          </reference>
        </references>
      </pivotArea>
    </chartFormat>
    <chartFormat chart="0" format="9">
      <pivotArea type="data" outline="0" fieldPosition="0">
        <references count="2">
          <reference field="4294967294" count="1" selected="0">
            <x v="0"/>
          </reference>
          <reference field="1" count="1" selected="0">
            <x v="47"/>
          </reference>
        </references>
      </pivotArea>
    </chartFormat>
    <chartFormat chart="0" format="10">
      <pivotArea type="data" outline="0" fieldPosition="0">
        <references count="2">
          <reference field="4294967294" count="1" selected="0">
            <x v="0"/>
          </reference>
          <reference field="1" count="1" selected="0">
            <x v="24"/>
          </reference>
        </references>
      </pivotArea>
    </chartFormat>
    <chartFormat chart="5" format="22" series="1">
      <pivotArea type="data" outline="0" fieldPosition="0">
        <references count="1">
          <reference field="4294967294" count="1" selected="0">
            <x v="0"/>
          </reference>
        </references>
      </pivotArea>
    </chartFormat>
    <chartFormat chart="5" format="23">
      <pivotArea type="data" outline="0" fieldPosition="0">
        <references count="2">
          <reference field="4294967294" count="1" selected="0">
            <x v="0"/>
          </reference>
          <reference field="1" count="1" selected="0">
            <x v="19"/>
          </reference>
        </references>
      </pivotArea>
    </chartFormat>
    <chartFormat chart="5" format="24">
      <pivotArea type="data" outline="0" fieldPosition="0">
        <references count="2">
          <reference field="4294967294" count="1" selected="0">
            <x v="0"/>
          </reference>
          <reference field="1" count="1" selected="0">
            <x v="14"/>
          </reference>
        </references>
      </pivotArea>
    </chartFormat>
    <chartFormat chart="5" format="25">
      <pivotArea type="data" outline="0" fieldPosition="0">
        <references count="2">
          <reference field="4294967294" count="1" selected="0">
            <x v="0"/>
          </reference>
          <reference field="1" count="1" selected="0">
            <x v="6"/>
          </reference>
        </references>
      </pivotArea>
    </chartFormat>
    <chartFormat chart="5" format="26">
      <pivotArea type="data" outline="0" fieldPosition="0">
        <references count="2">
          <reference field="4294967294" count="1" selected="0">
            <x v="0"/>
          </reference>
          <reference field="1" count="1" selected="0">
            <x v="37"/>
          </reference>
        </references>
      </pivotArea>
    </chartFormat>
    <chartFormat chart="5" format="27">
      <pivotArea type="data" outline="0" fieldPosition="0">
        <references count="2">
          <reference field="4294967294" count="1" selected="0">
            <x v="0"/>
          </reference>
          <reference field="1" count="1" selected="0">
            <x v="7"/>
          </reference>
        </references>
      </pivotArea>
    </chartFormat>
    <chartFormat chart="5" format="28">
      <pivotArea type="data" outline="0" fieldPosition="0">
        <references count="2">
          <reference field="4294967294" count="1" selected="0">
            <x v="0"/>
          </reference>
          <reference field="1" count="1" selected="0">
            <x v="26"/>
          </reference>
        </references>
      </pivotArea>
    </chartFormat>
    <chartFormat chart="5" format="29">
      <pivotArea type="data" outline="0" fieldPosition="0">
        <references count="2">
          <reference field="4294967294" count="1" selected="0">
            <x v="0"/>
          </reference>
          <reference field="1" count="1" selected="0">
            <x v="0"/>
          </reference>
        </references>
      </pivotArea>
    </chartFormat>
    <chartFormat chart="5" format="30">
      <pivotArea type="data" outline="0" fieldPosition="0">
        <references count="2">
          <reference field="4294967294" count="1" selected="0">
            <x v="0"/>
          </reference>
          <reference field="1" count="1" selected="0">
            <x v="11"/>
          </reference>
        </references>
      </pivotArea>
    </chartFormat>
    <chartFormat chart="5" format="31">
      <pivotArea type="data" outline="0" fieldPosition="0">
        <references count="2">
          <reference field="4294967294" count="1" selected="0">
            <x v="0"/>
          </reference>
          <reference field="1" count="1" selected="0">
            <x v="47"/>
          </reference>
        </references>
      </pivotArea>
    </chartFormat>
    <chartFormat chart="5" format="32">
      <pivotArea type="data" outline="0" fieldPosition="0">
        <references count="2">
          <reference field="4294967294" count="1" selected="0">
            <x v="0"/>
          </reference>
          <reference field="1" count="1" selected="0">
            <x v="24"/>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3:B14" firstHeaderRow="1" firstDataRow="1" firstDataCol="1"/>
  <pivotFields count="7">
    <pivotField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axis="axisRow" showAll="0" measureFilter="1" sortType="ascending">
      <items count="51">
        <item x="4"/>
        <item x="45"/>
        <item x="6"/>
        <item x="30"/>
        <item x="9"/>
        <item x="24"/>
        <item x="13"/>
        <item x="7"/>
        <item x="26"/>
        <item x="17"/>
        <item x="29"/>
        <item x="3"/>
        <item x="5"/>
        <item x="46"/>
        <item x="32"/>
        <item x="31"/>
        <item x="14"/>
        <item x="16"/>
        <item x="23"/>
        <item x="10"/>
        <item x="27"/>
        <item x="12"/>
        <item x="39"/>
        <item x="18"/>
        <item x="2"/>
        <item x="40"/>
        <item x="8"/>
        <item x="28"/>
        <item x="11"/>
        <item x="49"/>
        <item x="34"/>
        <item x="25"/>
        <item x="36"/>
        <item x="42"/>
        <item x="22"/>
        <item x="21"/>
        <item x="15"/>
        <item x="1"/>
        <item x="47"/>
        <item x="37"/>
        <item x="35"/>
        <item x="41"/>
        <item x="43"/>
        <item x="20"/>
        <item x="38"/>
        <item x="48"/>
        <item x="44"/>
        <item x="0"/>
        <item x="19"/>
        <item x="33"/>
        <item t="default"/>
      </items>
      <autoSortScope>
        <pivotArea dataOnly="0" outline="0" fieldPosition="0">
          <references count="1">
            <reference field="4294967294" count="1" selected="0">
              <x v="0"/>
            </reference>
          </references>
        </pivotArea>
      </autoSortScope>
    </pivotField>
    <pivotField showAll="0">
      <items count="5">
        <item x="2"/>
        <item x="0"/>
        <item x="1"/>
        <item x="3"/>
        <item t="default"/>
      </items>
    </pivotField>
    <pivotField showAll="0"/>
    <pivotField showAll="0"/>
    <pivotField dataField="1" showAll="0"/>
    <pivotField showAll="0">
      <items count="12">
        <item x="9"/>
        <item x="1"/>
        <item x="3"/>
        <item x="2"/>
        <item x="4"/>
        <item x="5"/>
        <item x="7"/>
        <item x="8"/>
        <item x="10"/>
        <item x="6"/>
        <item x="0"/>
        <item t="default"/>
      </items>
    </pivotField>
  </pivotFields>
  <rowFields count="1">
    <field x="1"/>
  </rowFields>
  <rowItems count="11">
    <i>
      <x v="6"/>
    </i>
    <i>
      <x v="23"/>
    </i>
    <i>
      <x v="9"/>
    </i>
    <i>
      <x v="32"/>
    </i>
    <i>
      <x v="26"/>
    </i>
    <i>
      <x v="7"/>
    </i>
    <i>
      <x v="19"/>
    </i>
    <i>
      <x/>
    </i>
    <i>
      <x v="11"/>
    </i>
    <i>
      <x v="24"/>
    </i>
    <i t="grand">
      <x/>
    </i>
  </rowItems>
  <colItems count="1">
    <i/>
  </colItems>
  <dataFields count="1">
    <dataField name="Sum of Total Assest in (USD Millions)" fld="5" baseField="0" baseItem="0" numFmtId="164"/>
  </dataFields>
  <formats count="1">
    <format dxfId="0">
      <pivotArea outline="0" collapsedLevelsAreSubtotals="1" fieldPosition="0"/>
    </format>
  </formats>
  <chartFormats count="2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1"/>
          </reference>
        </references>
      </pivotArea>
    </chartFormat>
    <chartFormat chart="0" format="2">
      <pivotArea type="data" outline="0" fieldPosition="0">
        <references count="2">
          <reference field="4294967294" count="1" selected="0">
            <x v="0"/>
          </reference>
          <reference field="1" count="1" selected="0">
            <x v="6"/>
          </reference>
        </references>
      </pivotArea>
    </chartFormat>
    <chartFormat chart="0" format="3">
      <pivotArea type="data" outline="0" fieldPosition="0">
        <references count="2">
          <reference field="4294967294" count="1" selected="0">
            <x v="0"/>
          </reference>
          <reference field="1" count="1" selected="0">
            <x v="23"/>
          </reference>
        </references>
      </pivotArea>
    </chartFormat>
    <chartFormat chart="0" format="4">
      <pivotArea type="data" outline="0" fieldPosition="0">
        <references count="2">
          <reference field="4294967294" count="1" selected="0">
            <x v="0"/>
          </reference>
          <reference field="1" count="1" selected="0">
            <x v="9"/>
          </reference>
        </references>
      </pivotArea>
    </chartFormat>
    <chartFormat chart="0" format="5">
      <pivotArea type="data" outline="0" fieldPosition="0">
        <references count="2">
          <reference field="4294967294" count="1" selected="0">
            <x v="0"/>
          </reference>
          <reference field="1" count="1" selected="0">
            <x v="32"/>
          </reference>
        </references>
      </pivotArea>
    </chartFormat>
    <chartFormat chart="0" format="6">
      <pivotArea type="data" outline="0" fieldPosition="0">
        <references count="2">
          <reference field="4294967294" count="1" selected="0">
            <x v="0"/>
          </reference>
          <reference field="1" count="1" selected="0">
            <x v="26"/>
          </reference>
        </references>
      </pivotArea>
    </chartFormat>
    <chartFormat chart="0" format="7">
      <pivotArea type="data" outline="0" fieldPosition="0">
        <references count="2">
          <reference field="4294967294" count="1" selected="0">
            <x v="0"/>
          </reference>
          <reference field="1" count="1" selected="0">
            <x v="7"/>
          </reference>
        </references>
      </pivotArea>
    </chartFormat>
    <chartFormat chart="0" format="8">
      <pivotArea type="data" outline="0" fieldPosition="0">
        <references count="2">
          <reference field="4294967294" count="1" selected="0">
            <x v="0"/>
          </reference>
          <reference field="1" count="1" selected="0">
            <x v="19"/>
          </reference>
        </references>
      </pivotArea>
    </chartFormat>
    <chartFormat chart="0" format="9">
      <pivotArea type="data" outline="0" fieldPosition="0">
        <references count="2">
          <reference field="4294967294" count="1" selected="0">
            <x v="0"/>
          </reference>
          <reference field="1" count="1" selected="0">
            <x v="0"/>
          </reference>
        </references>
      </pivotArea>
    </chartFormat>
    <chartFormat chart="0" format="10">
      <pivotArea type="data" outline="0" fieldPosition="0">
        <references count="2">
          <reference field="4294967294" count="1" selected="0">
            <x v="0"/>
          </reference>
          <reference field="1" count="1" selected="0">
            <x v="24"/>
          </reference>
        </references>
      </pivotArea>
    </chartFormat>
    <chartFormat chart="6" format="22" series="1">
      <pivotArea type="data" outline="0" fieldPosition="0">
        <references count="1">
          <reference field="4294967294" count="1" selected="0">
            <x v="0"/>
          </reference>
        </references>
      </pivotArea>
    </chartFormat>
    <chartFormat chart="6" format="23">
      <pivotArea type="data" outline="0" fieldPosition="0">
        <references count="2">
          <reference field="4294967294" count="1" selected="0">
            <x v="0"/>
          </reference>
          <reference field="1" count="1" selected="0">
            <x v="6"/>
          </reference>
        </references>
      </pivotArea>
    </chartFormat>
    <chartFormat chart="6" format="24">
      <pivotArea type="data" outline="0" fieldPosition="0">
        <references count="2">
          <reference field="4294967294" count="1" selected="0">
            <x v="0"/>
          </reference>
          <reference field="1" count="1" selected="0">
            <x v="23"/>
          </reference>
        </references>
      </pivotArea>
    </chartFormat>
    <chartFormat chart="6" format="25">
      <pivotArea type="data" outline="0" fieldPosition="0">
        <references count="2">
          <reference field="4294967294" count="1" selected="0">
            <x v="0"/>
          </reference>
          <reference field="1" count="1" selected="0">
            <x v="9"/>
          </reference>
        </references>
      </pivotArea>
    </chartFormat>
    <chartFormat chart="6" format="26">
      <pivotArea type="data" outline="0" fieldPosition="0">
        <references count="2">
          <reference field="4294967294" count="1" selected="0">
            <x v="0"/>
          </reference>
          <reference field="1" count="1" selected="0">
            <x v="32"/>
          </reference>
        </references>
      </pivotArea>
    </chartFormat>
    <chartFormat chart="6" format="27">
      <pivotArea type="data" outline="0" fieldPosition="0">
        <references count="2">
          <reference field="4294967294" count="1" selected="0">
            <x v="0"/>
          </reference>
          <reference field="1" count="1" selected="0">
            <x v="26"/>
          </reference>
        </references>
      </pivotArea>
    </chartFormat>
    <chartFormat chart="6" format="28">
      <pivotArea type="data" outline="0" fieldPosition="0">
        <references count="2">
          <reference field="4294967294" count="1" selected="0">
            <x v="0"/>
          </reference>
          <reference field="1" count="1" selected="0">
            <x v="7"/>
          </reference>
        </references>
      </pivotArea>
    </chartFormat>
    <chartFormat chart="6" format="29">
      <pivotArea type="data" outline="0" fieldPosition="0">
        <references count="2">
          <reference field="4294967294" count="1" selected="0">
            <x v="0"/>
          </reference>
          <reference field="1" count="1" selected="0">
            <x v="19"/>
          </reference>
        </references>
      </pivotArea>
    </chartFormat>
    <chartFormat chart="6" format="30">
      <pivotArea type="data" outline="0" fieldPosition="0">
        <references count="2">
          <reference field="4294967294" count="1" selected="0">
            <x v="0"/>
          </reference>
          <reference field="1" count="1" selected="0">
            <x v="0"/>
          </reference>
        </references>
      </pivotArea>
    </chartFormat>
    <chartFormat chart="6" format="31">
      <pivotArea type="data" outline="0" fieldPosition="0">
        <references count="2">
          <reference field="4294967294" count="1" selected="0">
            <x v="0"/>
          </reference>
          <reference field="1" count="1" selected="0">
            <x v="11"/>
          </reference>
        </references>
      </pivotArea>
    </chartFormat>
    <chartFormat chart="6" format="32">
      <pivotArea type="data" outline="0" fieldPosition="0">
        <references count="2">
          <reference field="4294967294" count="1" selected="0">
            <x v="0"/>
          </reference>
          <reference field="1" count="1" selected="0">
            <x v="24"/>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3:B8" firstHeaderRow="1" firstDataRow="1" firstDataCol="1"/>
  <pivotFields count="7">
    <pivotField showAll="0"/>
    <pivotField dataField="1" showAll="0"/>
    <pivotField axis="axisRow" showAll="0" sortType="ascending">
      <items count="5">
        <item x="2"/>
        <item x="0"/>
        <item x="1"/>
        <item x="3"/>
        <item t="default"/>
      </items>
    </pivotField>
    <pivotField showAll="0"/>
    <pivotField showAll="0"/>
    <pivotField showAll="0"/>
    <pivotField showAll="0"/>
  </pivotFields>
  <rowFields count="1">
    <field x="2"/>
  </rowFields>
  <rowItems count="5">
    <i>
      <x/>
    </i>
    <i>
      <x v="1"/>
    </i>
    <i>
      <x v="2"/>
    </i>
    <i>
      <x v="3"/>
    </i>
    <i t="grand">
      <x/>
    </i>
  </rowItems>
  <colItems count="1">
    <i/>
  </colItems>
  <dataFields count="1">
    <dataField name="Count of Company" fld="1"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3:B15" firstHeaderRow="1" firstDataRow="1" firstDataCol="1"/>
  <pivotFields count="7">
    <pivotField showAll="0"/>
    <pivotField dataField="1" showAll="0">
      <items count="51">
        <item x="4"/>
        <item x="45"/>
        <item x="6"/>
        <item x="30"/>
        <item x="9"/>
        <item x="24"/>
        <item x="13"/>
        <item x="7"/>
        <item x="26"/>
        <item x="17"/>
        <item x="29"/>
        <item x="3"/>
        <item x="5"/>
        <item x="46"/>
        <item x="32"/>
        <item x="31"/>
        <item x="14"/>
        <item x="16"/>
        <item x="23"/>
        <item x="10"/>
        <item x="27"/>
        <item x="12"/>
        <item x="39"/>
        <item x="18"/>
        <item x="2"/>
        <item x="40"/>
        <item x="8"/>
        <item x="28"/>
        <item x="11"/>
        <item x="49"/>
        <item x="34"/>
        <item x="25"/>
        <item x="36"/>
        <item x="42"/>
        <item x="22"/>
        <item x="21"/>
        <item x="15"/>
        <item x="1"/>
        <item x="47"/>
        <item x="37"/>
        <item x="35"/>
        <item x="41"/>
        <item x="43"/>
        <item x="20"/>
        <item x="38"/>
        <item x="48"/>
        <item x="44"/>
        <item x="0"/>
        <item x="19"/>
        <item x="33"/>
        <item t="default"/>
      </items>
    </pivotField>
    <pivotField showAll="0">
      <items count="5">
        <item x="2"/>
        <item x="0"/>
        <item x="1"/>
        <item x="3"/>
        <item t="default"/>
      </items>
    </pivotField>
    <pivotField showAll="0"/>
    <pivotField showAll="0"/>
    <pivotField showAll="0"/>
    <pivotField axis="axisRow" showAll="0">
      <items count="12">
        <item x="9"/>
        <item x="1"/>
        <item x="3"/>
        <item x="2"/>
        <item x="4"/>
        <item x="5"/>
        <item x="7"/>
        <item x="8"/>
        <item x="10"/>
        <item x="6"/>
        <item x="0"/>
        <item t="default"/>
      </items>
    </pivotField>
  </pivotFields>
  <rowFields count="1">
    <field x="6"/>
  </rowFields>
  <rowItems count="12">
    <i>
      <x/>
    </i>
    <i>
      <x v="1"/>
    </i>
    <i>
      <x v="2"/>
    </i>
    <i>
      <x v="3"/>
    </i>
    <i>
      <x v="4"/>
    </i>
    <i>
      <x v="5"/>
    </i>
    <i>
      <x v="6"/>
    </i>
    <i>
      <x v="7"/>
    </i>
    <i>
      <x v="8"/>
    </i>
    <i>
      <x v="9"/>
    </i>
    <i>
      <x v="10"/>
    </i>
    <i t="grand">
      <x/>
    </i>
  </rowItems>
  <colItems count="1">
    <i/>
  </colItems>
  <dataFields count="1">
    <dataField name="Count of Company" fld="1"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1"/>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6"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ndustry" sourceName="Industry">
  <pivotTables>
    <pivotTable tabId="4" name="PivotTable3"/>
    <pivotTable tabId="2" name="PivotTable1"/>
    <pivotTable tabId="9" name="PivotTable1"/>
    <pivotTable tabId="8" name="PivotTable2"/>
    <pivotTable tabId="3" name="PivotTable2"/>
    <pivotTable tabId="7" name="PivotTable1"/>
    <pivotTable tabId="6" name="PivotTable11"/>
    <pivotTable tabId="10" name="PivotTable2"/>
  </pivotTables>
  <data>
    <tabular pivotCacheId="1">
      <items count="4">
        <i x="2"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Headquarters" sourceName="Headquarters">
  <pivotTables>
    <pivotTable tabId="4" name="PivotTable3"/>
    <pivotTable tabId="10" name="PivotTable2"/>
  </pivotTables>
  <data>
    <tabular pivotCacheId="1">
      <items count="11">
        <i x="9" s="1"/>
        <i x="1" s="1"/>
        <i x="3" s="1"/>
        <i x="2" s="1"/>
        <i x="4" s="1"/>
        <i x="5" s="1"/>
        <i x="7" s="1"/>
        <i x="8" s="1"/>
        <i x="10" s="1"/>
        <i x="6"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ank1" sourceName="Rank">
  <pivotTables>
    <pivotTable tabId="2" name="PivotTable1"/>
    <pivotTable tabId="3" name="PivotTable2"/>
    <pivotTable tabId="4" name="PivotTable3"/>
    <pivotTable tabId="8" name="PivotTable2"/>
  </pivotTables>
  <data>
    <tabular pivotCacheId="1">
      <items count="5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Headquarters1" sourceName="Headquarters">
  <pivotTables>
    <pivotTable tabId="2" name="PivotTable1"/>
  </pivotTables>
  <data>
    <tabular pivotCacheId="1">
      <items count="11">
        <i x="9" s="1"/>
        <i x="1" s="1"/>
        <i x="3" s="1"/>
        <i x="2" s="1"/>
        <i x="4" s="1"/>
        <i x="5" s="1"/>
        <i x="7" s="1"/>
        <i x="8" s="1"/>
        <i x="10" s="1"/>
        <i x="6"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Headquarters2" sourceName="Headquarters">
  <pivotTables>
    <pivotTable tabId="3" name="PivotTable2"/>
    <pivotTable tabId="8" name="PivotTable2"/>
  </pivotTables>
  <data>
    <tabular pivotCacheId="1">
      <items count="11">
        <i x="9" s="1"/>
        <i x="1" s="1"/>
        <i x="3" s="1"/>
        <i x="2" s="1"/>
        <i x="4" s="1"/>
        <i x="5" s="1"/>
        <i x="7" s="1"/>
        <i x="8" s="1"/>
        <i x="10" s="1"/>
        <i x="6"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ndustry 3" cache="Slicer_Industry" caption="Industry" rowHeight="234950"/>
  <slicer name="Headquarters 3" cache="Slicer_Headquarters" caption="Headquarters" rowHeight="234950"/>
  <slicer name="Rank 3" cache="Slicer_Rank1" caption="Rank"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Industry 1" cache="Slicer_Industry" caption="Industry" rowHeight="234950"/>
  <slicer name="Rank 1" cache="Slicer_Rank1" caption="Rank" rowHeight="234950"/>
  <slicer name="Headquarters 1" cache="Slicer_Headquarters1" caption="Headquarters" startItem="8"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Industry 2" cache="Slicer_Industry" caption="Industry" rowHeight="234950"/>
  <slicer name="Rank 2" cache="Slicer_Rank1" caption="Rank" rowHeight="234950"/>
  <slicer name="Headquarters 2" cache="Slicer_Headquarters2" caption="Headquarters" rowHeight="234950"/>
</slicers>
</file>

<file path=xl/slicers/slicer4.xml><?xml version="1.0" encoding="utf-8"?>
<slicers xmlns="http://schemas.microsoft.com/office/spreadsheetml/2009/9/main" xmlns:mc="http://schemas.openxmlformats.org/markup-compatibility/2006" xmlns:x="http://schemas.openxmlformats.org/spreadsheetml/2006/main" mc:Ignorable="x">
  <slicer name="Industry" cache="Slicer_Industry" caption="Industry" rowHeight="234950"/>
  <slicer name="Headquarters" cache="Slicer_Headquarters" caption="Headquarters" rowHeight="234950"/>
  <slicer name="Rank" cache="Slicer_Rank1" caption="Rank"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8"/>
  <sheetViews>
    <sheetView showGridLines="0" tabSelected="1" zoomScale="46" zoomScaleNormal="46" workbookViewId="0">
      <selection activeCell="AH22" sqref="AH22"/>
    </sheetView>
  </sheetViews>
  <sheetFormatPr defaultRowHeight="14.4" outlineLevelRow="1" x14ac:dyDescent="0.3"/>
  <sheetData>
    <row r="1" spans="1:3" s="8" customFormat="1" ht="43.8" customHeight="1" x14ac:dyDescent="0.55000000000000004">
      <c r="A1" s="7" t="s">
        <v>78</v>
      </c>
    </row>
    <row r="4" spans="1:3" x14ac:dyDescent="0.3">
      <c r="C4" s="6"/>
    </row>
    <row r="13" spans="1:3" outlineLevel="1" x14ac:dyDescent="0.3"/>
    <row r="19" spans="1:2" x14ac:dyDescent="0.3">
      <c r="A19">
        <f>0-82</f>
        <v>-82</v>
      </c>
      <c r="B19" t="s">
        <v>79</v>
      </c>
    </row>
    <row r="68" spans="3:3" x14ac:dyDescent="0.3">
      <c r="C68" t="s">
        <v>80</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I9" sqref="I9"/>
    </sheetView>
  </sheetViews>
  <sheetFormatPr defaultRowHeight="14.4" x14ac:dyDescent="0.3"/>
  <cols>
    <col min="1" max="1" width="5" bestFit="1" customWidth="1"/>
    <col min="2" max="2" width="29.88671875" bestFit="1" customWidth="1"/>
    <col min="3" max="3" width="17.33203125" bestFit="1" customWidth="1"/>
    <col min="4" max="4" width="21.109375" bestFit="1" customWidth="1"/>
    <col min="5" max="5" width="24.5546875" bestFit="1" customWidth="1"/>
    <col min="6" max="6" width="24.77734375" bestFit="1" customWidth="1"/>
    <col min="7" max="7" width="14" bestFit="1" customWidth="1"/>
  </cols>
  <sheetData>
    <row r="1" spans="1:9" x14ac:dyDescent="0.3">
      <c r="A1" t="s">
        <v>0</v>
      </c>
      <c r="B1" t="s">
        <v>1</v>
      </c>
      <c r="C1" t="s">
        <v>2</v>
      </c>
      <c r="D1" t="s">
        <v>3</v>
      </c>
      <c r="E1" t="s">
        <v>4</v>
      </c>
      <c r="F1" t="s">
        <v>5</v>
      </c>
      <c r="G1" t="s">
        <v>6</v>
      </c>
    </row>
    <row r="2" spans="1:9" x14ac:dyDescent="0.3">
      <c r="A2">
        <v>1</v>
      </c>
      <c r="B2" t="s">
        <v>7</v>
      </c>
      <c r="C2" t="s">
        <v>8</v>
      </c>
      <c r="D2">
        <v>245510</v>
      </c>
      <c r="E2">
        <v>42521</v>
      </c>
      <c r="F2">
        <v>873</v>
      </c>
      <c r="G2" t="s">
        <v>9</v>
      </c>
    </row>
    <row r="3" spans="1:9" x14ac:dyDescent="0.3">
      <c r="A3">
        <v>2</v>
      </c>
      <c r="B3" t="s">
        <v>10</v>
      </c>
      <c r="C3" t="s">
        <v>11</v>
      </c>
      <c r="D3">
        <v>191509</v>
      </c>
      <c r="E3">
        <v>20738</v>
      </c>
      <c r="F3">
        <v>1460</v>
      </c>
      <c r="G3" t="s">
        <v>12</v>
      </c>
    </row>
    <row r="4" spans="1:9" x14ac:dyDescent="0.3">
      <c r="A4">
        <v>3</v>
      </c>
      <c r="B4" t="s">
        <v>13</v>
      </c>
      <c r="C4" t="s">
        <v>14</v>
      </c>
      <c r="D4">
        <v>182794</v>
      </c>
      <c r="E4">
        <v>45783</v>
      </c>
      <c r="F4">
        <v>5110</v>
      </c>
      <c r="G4" t="s">
        <v>12</v>
      </c>
    </row>
    <row r="5" spans="1:9" x14ac:dyDescent="0.3">
      <c r="A5">
        <v>4</v>
      </c>
      <c r="B5" t="s">
        <v>15</v>
      </c>
      <c r="C5" t="s">
        <v>14</v>
      </c>
      <c r="D5">
        <v>172000</v>
      </c>
      <c r="E5">
        <v>39282</v>
      </c>
      <c r="F5">
        <v>4311</v>
      </c>
      <c r="G5" t="s">
        <v>12</v>
      </c>
    </row>
    <row r="6" spans="1:9" x14ac:dyDescent="0.3">
      <c r="A6">
        <v>5</v>
      </c>
      <c r="B6" t="s">
        <v>16</v>
      </c>
      <c r="C6" t="s">
        <v>14</v>
      </c>
      <c r="D6">
        <v>153884</v>
      </c>
      <c r="E6">
        <v>31293</v>
      </c>
      <c r="F6">
        <v>4169</v>
      </c>
      <c r="G6" t="s">
        <v>12</v>
      </c>
    </row>
    <row r="7" spans="1:9" x14ac:dyDescent="0.3">
      <c r="A7">
        <v>6</v>
      </c>
      <c r="B7" t="s">
        <v>17</v>
      </c>
      <c r="C7" t="s">
        <v>11</v>
      </c>
      <c r="D7">
        <v>144589</v>
      </c>
      <c r="E7">
        <v>4648</v>
      </c>
      <c r="F7">
        <v>776</v>
      </c>
      <c r="G7" t="s">
        <v>12</v>
      </c>
    </row>
    <row r="8" spans="1:9" x14ac:dyDescent="0.3">
      <c r="A8">
        <v>7</v>
      </c>
      <c r="B8" t="s">
        <v>18</v>
      </c>
      <c r="C8" t="s">
        <v>11</v>
      </c>
      <c r="D8">
        <v>136173</v>
      </c>
      <c r="E8">
        <v>7756</v>
      </c>
      <c r="F8">
        <v>1297</v>
      </c>
      <c r="G8" t="s">
        <v>19</v>
      </c>
    </row>
    <row r="9" spans="1:9" x14ac:dyDescent="0.3">
      <c r="A9">
        <v>8</v>
      </c>
      <c r="B9" t="s">
        <v>20</v>
      </c>
      <c r="C9" t="s">
        <v>14</v>
      </c>
      <c r="D9">
        <v>134045</v>
      </c>
      <c r="E9">
        <v>27952</v>
      </c>
      <c r="F9">
        <v>3739</v>
      </c>
      <c r="G9" t="s">
        <v>12</v>
      </c>
      <c r="I9">
        <f>SUM(D2:D51)</f>
        <v>4271756</v>
      </c>
    </row>
    <row r="10" spans="1:9" x14ac:dyDescent="0.3">
      <c r="A10">
        <v>9</v>
      </c>
      <c r="B10" t="s">
        <v>21</v>
      </c>
      <c r="C10" t="s">
        <v>14</v>
      </c>
      <c r="D10">
        <v>129503</v>
      </c>
      <c r="E10">
        <v>29131</v>
      </c>
      <c r="F10">
        <v>3386</v>
      </c>
      <c r="G10" t="s">
        <v>9</v>
      </c>
    </row>
    <row r="11" spans="1:9" x14ac:dyDescent="0.3">
      <c r="A11">
        <v>10</v>
      </c>
      <c r="B11" t="s">
        <v>22</v>
      </c>
      <c r="C11" t="s">
        <v>11</v>
      </c>
      <c r="D11">
        <v>128011</v>
      </c>
      <c r="E11">
        <v>3605</v>
      </c>
      <c r="F11">
        <v>984</v>
      </c>
      <c r="G11" t="s">
        <v>23</v>
      </c>
    </row>
    <row r="12" spans="1:9" x14ac:dyDescent="0.3">
      <c r="A12">
        <v>11</v>
      </c>
      <c r="B12" t="s">
        <v>24</v>
      </c>
      <c r="C12" t="s">
        <v>25</v>
      </c>
      <c r="D12">
        <v>106437</v>
      </c>
      <c r="E12">
        <v>11805</v>
      </c>
      <c r="F12">
        <v>3985</v>
      </c>
      <c r="G12" t="s">
        <v>9</v>
      </c>
      <c r="I12">
        <f>AVERAGE(E2:E51)</f>
        <v>9369.32</v>
      </c>
    </row>
    <row r="13" spans="1:9" x14ac:dyDescent="0.3">
      <c r="A13">
        <v>12</v>
      </c>
      <c r="B13" t="s">
        <v>26</v>
      </c>
      <c r="C13" t="s">
        <v>11</v>
      </c>
      <c r="D13">
        <v>102851</v>
      </c>
      <c r="E13">
        <v>4954</v>
      </c>
      <c r="F13">
        <v>630</v>
      </c>
      <c r="G13" t="s">
        <v>27</v>
      </c>
    </row>
    <row r="14" spans="1:9" x14ac:dyDescent="0.3">
      <c r="A14">
        <v>13</v>
      </c>
      <c r="B14" t="s">
        <v>28</v>
      </c>
      <c r="C14" t="s">
        <v>11</v>
      </c>
      <c r="D14">
        <v>97128</v>
      </c>
      <c r="E14">
        <v>1987</v>
      </c>
      <c r="F14">
        <v>667</v>
      </c>
      <c r="G14" t="s">
        <v>29</v>
      </c>
      <c r="I14">
        <f>INDEX(A:A, MATCH(MAX(F2:F50),F:F, 0))</f>
        <v>3</v>
      </c>
    </row>
    <row r="15" spans="1:9" x14ac:dyDescent="0.3">
      <c r="A15">
        <v>14</v>
      </c>
      <c r="B15" t="s">
        <v>30</v>
      </c>
      <c r="C15" t="s">
        <v>14</v>
      </c>
      <c r="D15">
        <v>93753</v>
      </c>
      <c r="E15">
        <v>17894</v>
      </c>
      <c r="F15">
        <v>2819</v>
      </c>
      <c r="G15" t="s">
        <v>9</v>
      </c>
    </row>
    <row r="16" spans="1:9" x14ac:dyDescent="0.3">
      <c r="A16">
        <v>15</v>
      </c>
      <c r="B16" t="s">
        <v>31</v>
      </c>
      <c r="C16" t="s">
        <v>14</v>
      </c>
      <c r="D16">
        <v>88839</v>
      </c>
      <c r="E16">
        <v>11047</v>
      </c>
      <c r="F16">
        <v>2260</v>
      </c>
      <c r="G16" t="s">
        <v>9</v>
      </c>
    </row>
    <row r="17" spans="1:7" x14ac:dyDescent="0.3">
      <c r="A17">
        <v>16</v>
      </c>
      <c r="B17" t="s">
        <v>32</v>
      </c>
      <c r="C17" t="s">
        <v>11</v>
      </c>
      <c r="D17">
        <v>84290</v>
      </c>
      <c r="E17">
        <v>2903</v>
      </c>
      <c r="F17">
        <v>192</v>
      </c>
      <c r="G17" t="s">
        <v>12</v>
      </c>
    </row>
    <row r="18" spans="1:7" x14ac:dyDescent="0.3">
      <c r="A18">
        <v>17</v>
      </c>
      <c r="B18" t="s">
        <v>33</v>
      </c>
      <c r="C18" t="s">
        <v>14</v>
      </c>
      <c r="D18">
        <v>82958</v>
      </c>
      <c r="E18">
        <v>3067</v>
      </c>
      <c r="F18">
        <v>2399</v>
      </c>
      <c r="G18" t="s">
        <v>23</v>
      </c>
    </row>
    <row r="19" spans="1:7" x14ac:dyDescent="0.3">
      <c r="A19">
        <v>18</v>
      </c>
      <c r="B19" t="s">
        <v>34</v>
      </c>
      <c r="C19" t="s">
        <v>14</v>
      </c>
      <c r="D19">
        <v>81632</v>
      </c>
      <c r="E19">
        <v>8052</v>
      </c>
      <c r="F19">
        <v>3045</v>
      </c>
      <c r="G19" t="s">
        <v>23</v>
      </c>
    </row>
    <row r="20" spans="1:7" x14ac:dyDescent="0.3">
      <c r="A20">
        <v>19</v>
      </c>
      <c r="B20" t="s">
        <v>35</v>
      </c>
      <c r="C20" t="s">
        <v>14</v>
      </c>
      <c r="D20">
        <v>80429</v>
      </c>
      <c r="E20">
        <v>5229</v>
      </c>
      <c r="F20">
        <v>2984</v>
      </c>
      <c r="G20" t="s">
        <v>36</v>
      </c>
    </row>
    <row r="21" spans="1:7" x14ac:dyDescent="0.3">
      <c r="A21">
        <v>20</v>
      </c>
      <c r="B21" t="s">
        <v>37</v>
      </c>
      <c r="C21" t="s">
        <v>14</v>
      </c>
      <c r="D21">
        <v>80303</v>
      </c>
      <c r="E21">
        <v>3301</v>
      </c>
      <c r="F21">
        <v>1955</v>
      </c>
      <c r="G21" t="s">
        <v>9</v>
      </c>
    </row>
    <row r="22" spans="1:7" x14ac:dyDescent="0.3">
      <c r="A22">
        <v>21</v>
      </c>
      <c r="B22" t="s">
        <v>38</v>
      </c>
      <c r="C22" t="s">
        <v>11</v>
      </c>
      <c r="D22">
        <v>78898</v>
      </c>
      <c r="E22">
        <v>3738</v>
      </c>
      <c r="F22">
        <v>299</v>
      </c>
      <c r="G22" t="s">
        <v>9</v>
      </c>
    </row>
    <row r="23" spans="1:7" x14ac:dyDescent="0.3">
      <c r="A23">
        <v>22</v>
      </c>
      <c r="B23" t="s">
        <v>39</v>
      </c>
      <c r="C23" t="s">
        <v>11</v>
      </c>
      <c r="D23">
        <v>76984</v>
      </c>
      <c r="E23">
        <v>3127</v>
      </c>
      <c r="F23">
        <v>773</v>
      </c>
      <c r="G23" t="s">
        <v>40</v>
      </c>
    </row>
    <row r="24" spans="1:7" x14ac:dyDescent="0.3">
      <c r="A24">
        <v>23</v>
      </c>
      <c r="B24" t="s">
        <v>41</v>
      </c>
      <c r="C24" t="s">
        <v>11</v>
      </c>
      <c r="D24">
        <v>74074</v>
      </c>
      <c r="E24">
        <v>1379</v>
      </c>
      <c r="F24">
        <v>364</v>
      </c>
      <c r="G24" t="s">
        <v>19</v>
      </c>
    </row>
    <row r="25" spans="1:7" x14ac:dyDescent="0.3">
      <c r="A25">
        <v>24</v>
      </c>
      <c r="B25" t="s">
        <v>42</v>
      </c>
      <c r="C25" t="s">
        <v>11</v>
      </c>
      <c r="D25">
        <v>73841</v>
      </c>
      <c r="E25">
        <v>3431</v>
      </c>
      <c r="F25">
        <v>574</v>
      </c>
      <c r="G25" t="s">
        <v>40</v>
      </c>
    </row>
    <row r="26" spans="1:7" x14ac:dyDescent="0.3">
      <c r="A26">
        <v>25</v>
      </c>
      <c r="B26" t="s">
        <v>43</v>
      </c>
      <c r="C26" t="s">
        <v>14</v>
      </c>
      <c r="D26">
        <v>73630</v>
      </c>
      <c r="E26">
        <v>9639</v>
      </c>
      <c r="F26">
        <v>1845</v>
      </c>
      <c r="G26" t="s">
        <v>44</v>
      </c>
    </row>
    <row r="27" spans="1:7" x14ac:dyDescent="0.3">
      <c r="A27">
        <v>26</v>
      </c>
      <c r="B27" t="s">
        <v>45</v>
      </c>
      <c r="C27" t="s">
        <v>11</v>
      </c>
      <c r="D27">
        <v>67842</v>
      </c>
      <c r="E27">
        <v>5407</v>
      </c>
      <c r="F27">
        <v>795</v>
      </c>
      <c r="G27" t="s">
        <v>9</v>
      </c>
    </row>
    <row r="28" spans="1:7" x14ac:dyDescent="0.3">
      <c r="A28">
        <v>27</v>
      </c>
      <c r="B28" t="s">
        <v>46</v>
      </c>
      <c r="C28" t="s">
        <v>14</v>
      </c>
      <c r="D28">
        <v>67605</v>
      </c>
      <c r="E28">
        <v>11409</v>
      </c>
      <c r="F28">
        <v>1639</v>
      </c>
      <c r="G28" t="s">
        <v>12</v>
      </c>
    </row>
    <row r="29" spans="1:7" x14ac:dyDescent="0.3">
      <c r="A29">
        <v>28</v>
      </c>
      <c r="B29" t="s">
        <v>47</v>
      </c>
      <c r="C29" t="s">
        <v>25</v>
      </c>
      <c r="D29">
        <v>66228</v>
      </c>
      <c r="E29">
        <v>7326</v>
      </c>
      <c r="F29">
        <v>2627</v>
      </c>
      <c r="G29" t="s">
        <v>9</v>
      </c>
    </row>
    <row r="30" spans="1:7" x14ac:dyDescent="0.3">
      <c r="A30">
        <v>29</v>
      </c>
      <c r="B30" t="s">
        <v>48</v>
      </c>
      <c r="C30" t="s">
        <v>11</v>
      </c>
      <c r="D30">
        <v>63324</v>
      </c>
      <c r="E30">
        <v>2061</v>
      </c>
      <c r="F30">
        <v>779</v>
      </c>
      <c r="G30" t="s">
        <v>36</v>
      </c>
    </row>
    <row r="31" spans="1:7" x14ac:dyDescent="0.3">
      <c r="A31">
        <v>30</v>
      </c>
      <c r="B31" t="s">
        <v>49</v>
      </c>
      <c r="C31" t="s">
        <v>25</v>
      </c>
      <c r="D31">
        <v>62752</v>
      </c>
      <c r="E31">
        <v>448</v>
      </c>
      <c r="F31">
        <v>343</v>
      </c>
      <c r="G31" t="s">
        <v>50</v>
      </c>
    </row>
    <row r="32" spans="1:7" x14ac:dyDescent="0.3">
      <c r="A32">
        <v>31</v>
      </c>
      <c r="B32" t="s">
        <v>51</v>
      </c>
      <c r="C32" t="s">
        <v>11</v>
      </c>
      <c r="D32">
        <v>62579</v>
      </c>
      <c r="E32">
        <v>3588</v>
      </c>
      <c r="F32">
        <v>655</v>
      </c>
      <c r="G32" t="s">
        <v>36</v>
      </c>
    </row>
    <row r="33" spans="1:7" x14ac:dyDescent="0.3">
      <c r="A33">
        <v>32</v>
      </c>
      <c r="B33" t="s">
        <v>52</v>
      </c>
      <c r="C33" t="s">
        <v>11</v>
      </c>
      <c r="D33">
        <v>61185</v>
      </c>
      <c r="E33">
        <v>3562</v>
      </c>
      <c r="F33">
        <v>271</v>
      </c>
      <c r="G33" t="s">
        <v>12</v>
      </c>
    </row>
    <row r="34" spans="1:7" x14ac:dyDescent="0.3">
      <c r="A34">
        <v>33</v>
      </c>
      <c r="B34" t="s">
        <v>53</v>
      </c>
      <c r="C34" t="s">
        <v>14</v>
      </c>
      <c r="D34">
        <v>60433</v>
      </c>
      <c r="E34">
        <v>14107</v>
      </c>
      <c r="F34">
        <v>1281</v>
      </c>
      <c r="G34" t="s">
        <v>12</v>
      </c>
    </row>
    <row r="35" spans="1:7" x14ac:dyDescent="0.3">
      <c r="A35">
        <v>34</v>
      </c>
      <c r="B35" t="s">
        <v>54</v>
      </c>
      <c r="C35" t="s">
        <v>11</v>
      </c>
      <c r="D35">
        <v>59001</v>
      </c>
      <c r="E35">
        <v>3834</v>
      </c>
      <c r="F35">
        <v>439</v>
      </c>
      <c r="G35" t="s">
        <v>55</v>
      </c>
    </row>
    <row r="36" spans="1:7" x14ac:dyDescent="0.3">
      <c r="A36">
        <v>35</v>
      </c>
      <c r="B36" t="s">
        <v>56</v>
      </c>
      <c r="C36" t="s">
        <v>11</v>
      </c>
      <c r="D36">
        <v>58840</v>
      </c>
      <c r="E36">
        <v>4377</v>
      </c>
      <c r="F36">
        <v>691</v>
      </c>
      <c r="G36" t="s">
        <v>50</v>
      </c>
    </row>
    <row r="37" spans="1:7" x14ac:dyDescent="0.3">
      <c r="A37">
        <v>36</v>
      </c>
      <c r="B37" t="s">
        <v>57</v>
      </c>
      <c r="C37" t="s">
        <v>11</v>
      </c>
      <c r="D37">
        <v>57033</v>
      </c>
      <c r="E37">
        <v>448</v>
      </c>
      <c r="F37">
        <v>940</v>
      </c>
      <c r="G37" t="s">
        <v>9</v>
      </c>
    </row>
    <row r="38" spans="1:7" x14ac:dyDescent="0.3">
      <c r="A38">
        <v>37</v>
      </c>
      <c r="B38" t="s">
        <v>58</v>
      </c>
      <c r="C38" t="s">
        <v>14</v>
      </c>
      <c r="D38">
        <v>56838</v>
      </c>
      <c r="E38">
        <v>7329</v>
      </c>
      <c r="F38">
        <v>3250</v>
      </c>
      <c r="G38" t="s">
        <v>40</v>
      </c>
    </row>
    <row r="39" spans="1:7" x14ac:dyDescent="0.3">
      <c r="A39">
        <v>38</v>
      </c>
      <c r="B39" t="s">
        <v>59</v>
      </c>
      <c r="C39" t="s">
        <v>11</v>
      </c>
      <c r="D39">
        <v>55973</v>
      </c>
      <c r="E39">
        <v>2118</v>
      </c>
      <c r="F39">
        <v>516</v>
      </c>
      <c r="G39" t="s">
        <v>36</v>
      </c>
    </row>
    <row r="40" spans="1:7" x14ac:dyDescent="0.3">
      <c r="A40">
        <v>39</v>
      </c>
      <c r="B40" t="s">
        <v>60</v>
      </c>
      <c r="C40" t="s">
        <v>25</v>
      </c>
      <c r="D40">
        <v>54139</v>
      </c>
      <c r="E40">
        <v>169</v>
      </c>
      <c r="F40">
        <v>13</v>
      </c>
      <c r="G40" t="s">
        <v>9</v>
      </c>
    </row>
    <row r="41" spans="1:7" x14ac:dyDescent="0.3">
      <c r="A41">
        <v>40</v>
      </c>
      <c r="B41" t="s">
        <v>61</v>
      </c>
      <c r="C41" t="s">
        <v>25</v>
      </c>
      <c r="D41">
        <v>53498</v>
      </c>
      <c r="E41">
        <v>9459</v>
      </c>
      <c r="F41">
        <v>1163</v>
      </c>
      <c r="G41" t="s">
        <v>9</v>
      </c>
    </row>
    <row r="42" spans="1:7" x14ac:dyDescent="0.3">
      <c r="A42">
        <v>41</v>
      </c>
      <c r="B42" t="s">
        <v>62</v>
      </c>
      <c r="C42" t="s">
        <v>14</v>
      </c>
      <c r="D42">
        <v>53313</v>
      </c>
      <c r="E42">
        <v>9655</v>
      </c>
      <c r="F42">
        <v>1209</v>
      </c>
      <c r="G42" t="s">
        <v>12</v>
      </c>
    </row>
    <row r="43" spans="1:7" x14ac:dyDescent="0.3">
      <c r="A43">
        <v>42</v>
      </c>
      <c r="B43" t="s">
        <v>63</v>
      </c>
      <c r="C43" t="s">
        <v>14</v>
      </c>
      <c r="D43">
        <v>52628</v>
      </c>
      <c r="E43">
        <v>8443</v>
      </c>
      <c r="F43">
        <v>1219</v>
      </c>
      <c r="G43" t="s">
        <v>12</v>
      </c>
    </row>
    <row r="44" spans="1:7" x14ac:dyDescent="0.3">
      <c r="A44">
        <v>43</v>
      </c>
      <c r="B44" t="s">
        <v>64</v>
      </c>
      <c r="C44" t="s">
        <v>25</v>
      </c>
      <c r="D44">
        <v>52047</v>
      </c>
      <c r="E44">
        <v>10996</v>
      </c>
      <c r="F44">
        <v>1115</v>
      </c>
      <c r="G44" t="s">
        <v>9</v>
      </c>
    </row>
    <row r="45" spans="1:7" x14ac:dyDescent="0.3">
      <c r="A45">
        <v>44</v>
      </c>
      <c r="B45" t="s">
        <v>65</v>
      </c>
      <c r="C45" t="s">
        <v>14</v>
      </c>
      <c r="D45">
        <v>51919</v>
      </c>
      <c r="E45">
        <v>3018</v>
      </c>
      <c r="F45">
        <v>662</v>
      </c>
      <c r="G45" t="s">
        <v>27</v>
      </c>
    </row>
    <row r="46" spans="1:7" x14ac:dyDescent="0.3">
      <c r="A46">
        <v>45</v>
      </c>
      <c r="B46" t="s">
        <v>66</v>
      </c>
      <c r="C46" t="s">
        <v>11</v>
      </c>
      <c r="D46">
        <v>51516</v>
      </c>
      <c r="E46">
        <v>1526</v>
      </c>
      <c r="F46">
        <v>232</v>
      </c>
      <c r="G46" t="s">
        <v>40</v>
      </c>
    </row>
    <row r="47" spans="1:7" x14ac:dyDescent="0.3">
      <c r="A47">
        <v>46</v>
      </c>
      <c r="B47" t="s">
        <v>67</v>
      </c>
      <c r="C47" t="s">
        <v>11</v>
      </c>
      <c r="D47">
        <v>50359</v>
      </c>
      <c r="E47">
        <v>5779</v>
      </c>
      <c r="F47">
        <v>326</v>
      </c>
      <c r="G47" t="s">
        <v>12</v>
      </c>
    </row>
    <row r="48" spans="1:7" x14ac:dyDescent="0.3">
      <c r="A48">
        <v>47</v>
      </c>
      <c r="B48" t="s">
        <v>68</v>
      </c>
      <c r="C48" t="s">
        <v>14</v>
      </c>
      <c r="D48">
        <v>49076</v>
      </c>
      <c r="E48">
        <v>4972</v>
      </c>
      <c r="F48">
        <v>1065</v>
      </c>
      <c r="G48" t="s">
        <v>12</v>
      </c>
    </row>
    <row r="49" spans="1:7" x14ac:dyDescent="0.3">
      <c r="A49">
        <v>48</v>
      </c>
      <c r="B49" t="s">
        <v>69</v>
      </c>
      <c r="C49" t="s">
        <v>11</v>
      </c>
      <c r="D49">
        <v>48183</v>
      </c>
      <c r="E49">
        <v>1525</v>
      </c>
      <c r="F49">
        <v>493</v>
      </c>
      <c r="G49" t="s">
        <v>50</v>
      </c>
    </row>
    <row r="50" spans="1:7" x14ac:dyDescent="0.3">
      <c r="A50">
        <v>49</v>
      </c>
      <c r="B50" t="s">
        <v>70</v>
      </c>
      <c r="C50" t="s">
        <v>11</v>
      </c>
      <c r="D50">
        <v>46788</v>
      </c>
      <c r="E50">
        <v>766</v>
      </c>
      <c r="F50">
        <v>221</v>
      </c>
      <c r="G50" t="s">
        <v>19</v>
      </c>
    </row>
    <row r="51" spans="1:7" x14ac:dyDescent="0.3">
      <c r="A51">
        <v>50</v>
      </c>
      <c r="B51" t="s">
        <v>71</v>
      </c>
      <c r="C51" t="s">
        <v>14</v>
      </c>
      <c r="D51">
        <v>14592</v>
      </c>
      <c r="E51">
        <v>1882</v>
      </c>
      <c r="F51">
        <v>1183</v>
      </c>
      <c r="G51" t="s">
        <v>36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H26" sqref="H26"/>
    </sheetView>
  </sheetViews>
  <sheetFormatPr defaultRowHeight="14.4" x14ac:dyDescent="0.3"/>
  <cols>
    <col min="1" max="1" width="17.33203125" customWidth="1"/>
    <col min="2" max="2" width="28.77734375" bestFit="1" customWidth="1"/>
  </cols>
  <sheetData>
    <row r="3" spans="1:2" x14ac:dyDescent="0.3">
      <c r="A3" s="1" t="s">
        <v>72</v>
      </c>
      <c r="B3" t="s">
        <v>74</v>
      </c>
    </row>
    <row r="4" spans="1:2" x14ac:dyDescent="0.3">
      <c r="A4" s="2" t="s">
        <v>8</v>
      </c>
      <c r="B4" s="5">
        <v>245510</v>
      </c>
    </row>
    <row r="5" spans="1:2" x14ac:dyDescent="0.3">
      <c r="A5" s="2" t="s">
        <v>25</v>
      </c>
      <c r="B5" s="5">
        <v>395101</v>
      </c>
    </row>
    <row r="6" spans="1:2" x14ac:dyDescent="0.3">
      <c r="A6" s="2" t="s">
        <v>14</v>
      </c>
      <c r="B6" s="5">
        <v>1760174</v>
      </c>
    </row>
    <row r="7" spans="1:2" x14ac:dyDescent="0.3">
      <c r="A7" s="2" t="s">
        <v>11</v>
      </c>
      <c r="B7" s="5">
        <v>1870971</v>
      </c>
    </row>
    <row r="8" spans="1:2" x14ac:dyDescent="0.3">
      <c r="A8" s="2" t="s">
        <v>73</v>
      </c>
      <c r="B8" s="5">
        <v>4271756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54"/>
  <sheetViews>
    <sheetView topLeftCell="B1" workbookViewId="0">
      <selection activeCell="I3" sqref="I3"/>
    </sheetView>
  </sheetViews>
  <sheetFormatPr defaultRowHeight="14.4" x14ac:dyDescent="0.3"/>
  <cols>
    <col min="1" max="1" width="29.88671875" bestFit="1" customWidth="1"/>
    <col min="2" max="2" width="28.77734375" bestFit="1" customWidth="1"/>
    <col min="3" max="3" width="32.109375" bestFit="1" customWidth="1"/>
    <col min="4" max="4" width="32.21875" bestFit="1" customWidth="1"/>
  </cols>
  <sheetData>
    <row r="3" spans="1:4" x14ac:dyDescent="0.3">
      <c r="A3" s="1" t="s">
        <v>72</v>
      </c>
      <c r="B3" t="s">
        <v>74</v>
      </c>
      <c r="C3" t="s">
        <v>75</v>
      </c>
      <c r="D3" t="s">
        <v>76</v>
      </c>
    </row>
    <row r="4" spans="1:4" x14ac:dyDescent="0.3">
      <c r="A4" s="2" t="s">
        <v>16</v>
      </c>
      <c r="B4" s="3">
        <v>153884</v>
      </c>
      <c r="C4" s="3">
        <v>31293</v>
      </c>
      <c r="D4" s="3">
        <v>4169</v>
      </c>
    </row>
    <row r="5" spans="1:4" x14ac:dyDescent="0.3">
      <c r="A5" s="2" t="s">
        <v>67</v>
      </c>
      <c r="B5" s="3">
        <v>50359</v>
      </c>
      <c r="C5" s="3">
        <v>5779</v>
      </c>
      <c r="D5" s="3">
        <v>326</v>
      </c>
    </row>
    <row r="6" spans="1:4" x14ac:dyDescent="0.3">
      <c r="A6" s="2" t="s">
        <v>18</v>
      </c>
      <c r="B6" s="3">
        <v>136173</v>
      </c>
      <c r="C6" s="3">
        <v>7756</v>
      </c>
      <c r="D6" s="3">
        <v>1297</v>
      </c>
    </row>
    <row r="7" spans="1:4" x14ac:dyDescent="0.3">
      <c r="A7" s="2" t="s">
        <v>51</v>
      </c>
      <c r="B7" s="3">
        <v>62579</v>
      </c>
      <c r="C7" s="3">
        <v>3588</v>
      </c>
      <c r="D7" s="3">
        <v>655</v>
      </c>
    </row>
    <row r="8" spans="1:4" x14ac:dyDescent="0.3">
      <c r="A8" s="2" t="s">
        <v>22</v>
      </c>
      <c r="B8" s="3">
        <v>128011</v>
      </c>
      <c r="C8" s="3">
        <v>3605</v>
      </c>
      <c r="D8" s="3">
        <v>984</v>
      </c>
    </row>
    <row r="9" spans="1:4" x14ac:dyDescent="0.3">
      <c r="A9" s="2" t="s">
        <v>43</v>
      </c>
      <c r="B9" s="3">
        <v>73630</v>
      </c>
      <c r="C9" s="3">
        <v>9639</v>
      </c>
      <c r="D9" s="3">
        <v>1845</v>
      </c>
    </row>
    <row r="10" spans="1:4" x14ac:dyDescent="0.3">
      <c r="A10" s="2" t="s">
        <v>30</v>
      </c>
      <c r="B10" s="3">
        <v>93753</v>
      </c>
      <c r="C10" s="3">
        <v>17894</v>
      </c>
      <c r="D10" s="3">
        <v>2819</v>
      </c>
    </row>
    <row r="11" spans="1:4" x14ac:dyDescent="0.3">
      <c r="A11" s="2" t="s">
        <v>20</v>
      </c>
      <c r="B11" s="3">
        <v>134045</v>
      </c>
      <c r="C11" s="3">
        <v>27952</v>
      </c>
      <c r="D11" s="3">
        <v>3739</v>
      </c>
    </row>
    <row r="12" spans="1:4" x14ac:dyDescent="0.3">
      <c r="A12" s="2" t="s">
        <v>46</v>
      </c>
      <c r="B12" s="3">
        <v>67605</v>
      </c>
      <c r="C12" s="3">
        <v>11409</v>
      </c>
      <c r="D12" s="3">
        <v>1639</v>
      </c>
    </row>
    <row r="13" spans="1:4" x14ac:dyDescent="0.3">
      <c r="A13" s="2" t="s">
        <v>34</v>
      </c>
      <c r="B13" s="3">
        <v>81632</v>
      </c>
      <c r="C13" s="3">
        <v>8052</v>
      </c>
      <c r="D13" s="3">
        <v>3045</v>
      </c>
    </row>
    <row r="14" spans="1:4" x14ac:dyDescent="0.3">
      <c r="A14" s="2" t="s">
        <v>49</v>
      </c>
      <c r="B14" s="3">
        <v>62752</v>
      </c>
      <c r="C14" s="3">
        <v>448</v>
      </c>
      <c r="D14" s="3">
        <v>343</v>
      </c>
    </row>
    <row r="15" spans="1:4" x14ac:dyDescent="0.3">
      <c r="A15" s="2" t="s">
        <v>15</v>
      </c>
      <c r="B15" s="3">
        <v>172000</v>
      </c>
      <c r="C15" s="3">
        <v>39282</v>
      </c>
      <c r="D15" s="3">
        <v>4311</v>
      </c>
    </row>
    <row r="16" spans="1:4" x14ac:dyDescent="0.3">
      <c r="A16" s="2" t="s">
        <v>17</v>
      </c>
      <c r="B16" s="3">
        <v>144589</v>
      </c>
      <c r="C16" s="3">
        <v>4648</v>
      </c>
      <c r="D16" s="3">
        <v>776</v>
      </c>
    </row>
    <row r="17" spans="1:4" x14ac:dyDescent="0.3">
      <c r="A17" s="2" t="s">
        <v>68</v>
      </c>
      <c r="B17" s="3">
        <v>49076</v>
      </c>
      <c r="C17" s="3">
        <v>4972</v>
      </c>
      <c r="D17" s="3">
        <v>1065</v>
      </c>
    </row>
    <row r="18" spans="1:4" x14ac:dyDescent="0.3">
      <c r="A18" s="2" t="s">
        <v>53</v>
      </c>
      <c r="B18" s="3">
        <v>60433</v>
      </c>
      <c r="C18" s="3">
        <v>14107</v>
      </c>
      <c r="D18" s="3">
        <v>1281</v>
      </c>
    </row>
    <row r="19" spans="1:4" x14ac:dyDescent="0.3">
      <c r="A19" s="2" t="s">
        <v>52</v>
      </c>
      <c r="B19" s="3">
        <v>61185</v>
      </c>
      <c r="C19" s="3">
        <v>3562</v>
      </c>
      <c r="D19" s="3">
        <v>271</v>
      </c>
    </row>
    <row r="20" spans="1:4" x14ac:dyDescent="0.3">
      <c r="A20" s="2" t="s">
        <v>31</v>
      </c>
      <c r="B20" s="3">
        <v>88839</v>
      </c>
      <c r="C20" s="3">
        <v>11047</v>
      </c>
      <c r="D20" s="3">
        <v>2260</v>
      </c>
    </row>
    <row r="21" spans="1:4" x14ac:dyDescent="0.3">
      <c r="A21" s="2" t="s">
        <v>33</v>
      </c>
      <c r="B21" s="3">
        <v>82958</v>
      </c>
      <c r="C21" s="3">
        <v>3067</v>
      </c>
      <c r="D21" s="3">
        <v>2399</v>
      </c>
    </row>
    <row r="22" spans="1:4" x14ac:dyDescent="0.3">
      <c r="A22" s="2" t="s">
        <v>42</v>
      </c>
      <c r="B22" s="3">
        <v>73841</v>
      </c>
      <c r="C22" s="3">
        <v>3431</v>
      </c>
      <c r="D22" s="3">
        <v>574</v>
      </c>
    </row>
    <row r="23" spans="1:4" x14ac:dyDescent="0.3">
      <c r="A23" s="2" t="s">
        <v>24</v>
      </c>
      <c r="B23" s="3">
        <v>106437</v>
      </c>
      <c r="C23" s="3">
        <v>11805</v>
      </c>
      <c r="D23" s="3">
        <v>3985</v>
      </c>
    </row>
    <row r="24" spans="1:4" x14ac:dyDescent="0.3">
      <c r="A24" s="2" t="s">
        <v>47</v>
      </c>
      <c r="B24" s="3">
        <v>66228</v>
      </c>
      <c r="C24" s="3">
        <v>7326</v>
      </c>
      <c r="D24" s="3">
        <v>2627</v>
      </c>
    </row>
    <row r="25" spans="1:4" x14ac:dyDescent="0.3">
      <c r="A25" s="2" t="s">
        <v>28</v>
      </c>
      <c r="B25" s="3">
        <v>97128</v>
      </c>
      <c r="C25" s="3">
        <v>1987</v>
      </c>
      <c r="D25" s="3">
        <v>667</v>
      </c>
    </row>
    <row r="26" spans="1:4" x14ac:dyDescent="0.3">
      <c r="A26" s="2" t="s">
        <v>61</v>
      </c>
      <c r="B26" s="3">
        <v>53498</v>
      </c>
      <c r="C26" s="3">
        <v>9459</v>
      </c>
      <c r="D26" s="3">
        <v>1163</v>
      </c>
    </row>
    <row r="27" spans="1:4" x14ac:dyDescent="0.3">
      <c r="A27" s="2" t="s">
        <v>35</v>
      </c>
      <c r="B27" s="3">
        <v>80429</v>
      </c>
      <c r="C27" s="3">
        <v>5229</v>
      </c>
      <c r="D27" s="3">
        <v>2984</v>
      </c>
    </row>
    <row r="28" spans="1:4" x14ac:dyDescent="0.3">
      <c r="A28" s="2" t="s">
        <v>13</v>
      </c>
      <c r="B28" s="3">
        <v>182794</v>
      </c>
      <c r="C28" s="3">
        <v>45783</v>
      </c>
      <c r="D28" s="3">
        <v>5110</v>
      </c>
    </row>
    <row r="29" spans="1:4" x14ac:dyDescent="0.3">
      <c r="A29" s="2" t="s">
        <v>62</v>
      </c>
      <c r="B29" s="3">
        <v>53313</v>
      </c>
      <c r="C29" s="3">
        <v>9655</v>
      </c>
      <c r="D29" s="3">
        <v>1209</v>
      </c>
    </row>
    <row r="30" spans="1:4" x14ac:dyDescent="0.3">
      <c r="A30" s="2" t="s">
        <v>21</v>
      </c>
      <c r="B30" s="3">
        <v>129503</v>
      </c>
      <c r="C30" s="3">
        <v>29131</v>
      </c>
      <c r="D30" s="3">
        <v>3386</v>
      </c>
    </row>
    <row r="31" spans="1:4" x14ac:dyDescent="0.3">
      <c r="A31" s="2" t="s">
        <v>48</v>
      </c>
      <c r="B31" s="3">
        <v>63324</v>
      </c>
      <c r="C31" s="3">
        <v>2061</v>
      </c>
      <c r="D31" s="3">
        <v>779</v>
      </c>
    </row>
    <row r="32" spans="1:4" x14ac:dyDescent="0.3">
      <c r="A32" s="2" t="s">
        <v>26</v>
      </c>
      <c r="B32" s="3">
        <v>102851</v>
      </c>
      <c r="C32" s="3">
        <v>4954</v>
      </c>
      <c r="D32" s="3">
        <v>630</v>
      </c>
    </row>
    <row r="33" spans="1:4" x14ac:dyDescent="0.3">
      <c r="A33" s="2" t="s">
        <v>71</v>
      </c>
      <c r="B33" s="3">
        <v>14592</v>
      </c>
      <c r="C33" s="3">
        <v>1882</v>
      </c>
      <c r="D33" s="3">
        <v>1183</v>
      </c>
    </row>
    <row r="34" spans="1:4" x14ac:dyDescent="0.3">
      <c r="A34" s="2" t="s">
        <v>56</v>
      </c>
      <c r="B34" s="3">
        <v>58840</v>
      </c>
      <c r="C34" s="3">
        <v>4377</v>
      </c>
      <c r="D34" s="3">
        <v>691</v>
      </c>
    </row>
    <row r="35" spans="1:4" x14ac:dyDescent="0.3">
      <c r="A35" s="2" t="s">
        <v>45</v>
      </c>
      <c r="B35" s="3">
        <v>67842</v>
      </c>
      <c r="C35" s="3">
        <v>5407</v>
      </c>
      <c r="D35" s="3">
        <v>795</v>
      </c>
    </row>
    <row r="36" spans="1:4" x14ac:dyDescent="0.3">
      <c r="A36" s="2" t="s">
        <v>58</v>
      </c>
      <c r="B36" s="3">
        <v>56838</v>
      </c>
      <c r="C36" s="3">
        <v>7329</v>
      </c>
      <c r="D36" s="3">
        <v>3250</v>
      </c>
    </row>
    <row r="37" spans="1:4" x14ac:dyDescent="0.3">
      <c r="A37" s="2" t="s">
        <v>64</v>
      </c>
      <c r="B37" s="3">
        <v>52047</v>
      </c>
      <c r="C37" s="3">
        <v>10996</v>
      </c>
      <c r="D37" s="3">
        <v>1115</v>
      </c>
    </row>
    <row r="38" spans="1:4" x14ac:dyDescent="0.3">
      <c r="A38" s="2" t="s">
        <v>41</v>
      </c>
      <c r="B38" s="3">
        <v>74074</v>
      </c>
      <c r="C38" s="3">
        <v>1379</v>
      </c>
      <c r="D38" s="3">
        <v>364</v>
      </c>
    </row>
    <row r="39" spans="1:4" x14ac:dyDescent="0.3">
      <c r="A39" s="2" t="s">
        <v>39</v>
      </c>
      <c r="B39" s="3">
        <v>76984</v>
      </c>
      <c r="C39" s="3">
        <v>3127</v>
      </c>
      <c r="D39" s="3">
        <v>773</v>
      </c>
    </row>
    <row r="40" spans="1:4" x14ac:dyDescent="0.3">
      <c r="A40" s="2" t="s">
        <v>32</v>
      </c>
      <c r="B40" s="3">
        <v>84290</v>
      </c>
      <c r="C40" s="3">
        <v>2903</v>
      </c>
      <c r="D40" s="3">
        <v>192</v>
      </c>
    </row>
    <row r="41" spans="1:4" x14ac:dyDescent="0.3">
      <c r="A41" s="2" t="s">
        <v>10</v>
      </c>
      <c r="B41" s="3">
        <v>191509</v>
      </c>
      <c r="C41" s="3">
        <v>20738</v>
      </c>
      <c r="D41" s="3">
        <v>1460</v>
      </c>
    </row>
    <row r="42" spans="1:4" x14ac:dyDescent="0.3">
      <c r="A42" s="2" t="s">
        <v>69</v>
      </c>
      <c r="B42" s="3">
        <v>48183</v>
      </c>
      <c r="C42" s="3">
        <v>1525</v>
      </c>
      <c r="D42" s="3">
        <v>493</v>
      </c>
    </row>
    <row r="43" spans="1:4" x14ac:dyDescent="0.3">
      <c r="A43" s="2" t="s">
        <v>59</v>
      </c>
      <c r="B43" s="3">
        <v>55973</v>
      </c>
      <c r="C43" s="3">
        <v>2118</v>
      </c>
      <c r="D43" s="3">
        <v>516</v>
      </c>
    </row>
    <row r="44" spans="1:4" x14ac:dyDescent="0.3">
      <c r="A44" s="2" t="s">
        <v>57</v>
      </c>
      <c r="B44" s="3">
        <v>57033</v>
      </c>
      <c r="C44" s="3">
        <v>448</v>
      </c>
      <c r="D44" s="3">
        <v>940</v>
      </c>
    </row>
    <row r="45" spans="1:4" x14ac:dyDescent="0.3">
      <c r="A45" s="2" t="s">
        <v>63</v>
      </c>
      <c r="B45" s="3">
        <v>52628</v>
      </c>
      <c r="C45" s="3">
        <v>8443</v>
      </c>
      <c r="D45" s="3">
        <v>1219</v>
      </c>
    </row>
    <row r="46" spans="1:4" x14ac:dyDescent="0.3">
      <c r="A46" s="2" t="s">
        <v>65</v>
      </c>
      <c r="B46" s="3">
        <v>51919</v>
      </c>
      <c r="C46" s="3">
        <v>3018</v>
      </c>
      <c r="D46" s="3">
        <v>662</v>
      </c>
    </row>
    <row r="47" spans="1:4" x14ac:dyDescent="0.3">
      <c r="A47" s="2" t="s">
        <v>38</v>
      </c>
      <c r="B47" s="3">
        <v>78898</v>
      </c>
      <c r="C47" s="3">
        <v>3738</v>
      </c>
      <c r="D47" s="3">
        <v>299</v>
      </c>
    </row>
    <row r="48" spans="1:4" x14ac:dyDescent="0.3">
      <c r="A48" s="2" t="s">
        <v>60</v>
      </c>
      <c r="B48" s="3">
        <v>54139</v>
      </c>
      <c r="C48" s="3">
        <v>169</v>
      </c>
      <c r="D48" s="3">
        <v>13</v>
      </c>
    </row>
    <row r="49" spans="1:4" x14ac:dyDescent="0.3">
      <c r="A49" s="2" t="s">
        <v>70</v>
      </c>
      <c r="B49" s="3">
        <v>46788</v>
      </c>
      <c r="C49" s="3">
        <v>766</v>
      </c>
      <c r="D49" s="3">
        <v>221</v>
      </c>
    </row>
    <row r="50" spans="1:4" x14ac:dyDescent="0.3">
      <c r="A50" s="2" t="s">
        <v>66</v>
      </c>
      <c r="B50" s="3">
        <v>51516</v>
      </c>
      <c r="C50" s="3">
        <v>1526</v>
      </c>
      <c r="D50" s="3">
        <v>232</v>
      </c>
    </row>
    <row r="51" spans="1:4" x14ac:dyDescent="0.3">
      <c r="A51" s="2" t="s">
        <v>7</v>
      </c>
      <c r="B51" s="3">
        <v>245510</v>
      </c>
      <c r="C51" s="3">
        <v>42521</v>
      </c>
      <c r="D51" s="3">
        <v>873</v>
      </c>
    </row>
    <row r="52" spans="1:4" x14ac:dyDescent="0.3">
      <c r="A52" s="2" t="s">
        <v>37</v>
      </c>
      <c r="B52" s="3">
        <v>80303</v>
      </c>
      <c r="C52" s="3">
        <v>3301</v>
      </c>
      <c r="D52" s="3">
        <v>1955</v>
      </c>
    </row>
    <row r="53" spans="1:4" x14ac:dyDescent="0.3">
      <c r="A53" s="2" t="s">
        <v>54</v>
      </c>
      <c r="B53" s="3">
        <v>59001</v>
      </c>
      <c r="C53" s="3">
        <v>3834</v>
      </c>
      <c r="D53" s="3">
        <v>439</v>
      </c>
    </row>
    <row r="54" spans="1:4" x14ac:dyDescent="0.3">
      <c r="A54" s="2" t="s">
        <v>73</v>
      </c>
      <c r="B54" s="3">
        <v>4271756</v>
      </c>
      <c r="C54" s="3">
        <v>468466</v>
      </c>
      <c r="D54" s="3">
        <v>74023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workbookViewId="0">
      <selection activeCell="B4" sqref="B4:B15"/>
    </sheetView>
  </sheetViews>
  <sheetFormatPr defaultRowHeight="14.4" x14ac:dyDescent="0.3"/>
  <cols>
    <col min="1" max="1" width="14" bestFit="1" customWidth="1"/>
    <col min="2" max="2" width="28.77734375" bestFit="1" customWidth="1"/>
  </cols>
  <sheetData>
    <row r="3" spans="1:2" x14ac:dyDescent="0.3">
      <c r="A3" s="1" t="s">
        <v>72</v>
      </c>
      <c r="B3" t="s">
        <v>74</v>
      </c>
    </row>
    <row r="4" spans="1:2" x14ac:dyDescent="0.3">
      <c r="A4" s="2" t="s">
        <v>50</v>
      </c>
      <c r="B4" s="5">
        <v>169775</v>
      </c>
    </row>
    <row r="5" spans="1:2" x14ac:dyDescent="0.3">
      <c r="A5" s="2" t="s">
        <v>12</v>
      </c>
      <c r="B5" s="5">
        <v>1457710</v>
      </c>
    </row>
    <row r="6" spans="1:2" x14ac:dyDescent="0.3">
      <c r="A6" s="2" t="s">
        <v>23</v>
      </c>
      <c r="B6" s="5">
        <v>292601</v>
      </c>
    </row>
    <row r="7" spans="1:2" x14ac:dyDescent="0.3">
      <c r="A7" s="2" t="s">
        <v>19</v>
      </c>
      <c r="B7" s="5">
        <v>257035</v>
      </c>
    </row>
    <row r="8" spans="1:2" x14ac:dyDescent="0.3">
      <c r="A8" s="2" t="s">
        <v>27</v>
      </c>
      <c r="B8" s="5">
        <v>154770</v>
      </c>
    </row>
    <row r="9" spans="1:2" x14ac:dyDescent="0.3">
      <c r="A9" s="2" t="s">
        <v>29</v>
      </c>
      <c r="B9" s="5">
        <v>97128</v>
      </c>
    </row>
    <row r="10" spans="1:2" x14ac:dyDescent="0.3">
      <c r="A10" s="2" t="s">
        <v>40</v>
      </c>
      <c r="B10" s="5">
        <v>259179</v>
      </c>
    </row>
    <row r="11" spans="1:2" x14ac:dyDescent="0.3">
      <c r="A11" s="2" t="s">
        <v>44</v>
      </c>
      <c r="B11" s="5">
        <v>73630</v>
      </c>
    </row>
    <row r="12" spans="1:2" x14ac:dyDescent="0.3">
      <c r="A12" s="2" t="s">
        <v>55</v>
      </c>
      <c r="B12" s="5">
        <v>59001</v>
      </c>
    </row>
    <row r="13" spans="1:2" x14ac:dyDescent="0.3">
      <c r="A13" s="2" t="s">
        <v>36</v>
      </c>
      <c r="B13" s="5">
        <v>276897</v>
      </c>
    </row>
    <row r="14" spans="1:2" x14ac:dyDescent="0.3">
      <c r="A14" s="2" t="s">
        <v>9</v>
      </c>
      <c r="B14" s="5">
        <v>1174030</v>
      </c>
    </row>
    <row r="15" spans="1:2" x14ac:dyDescent="0.3">
      <c r="A15" s="2" t="s">
        <v>73</v>
      </c>
      <c r="B15" s="5">
        <v>4271756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H20" sqref="H20"/>
    </sheetView>
  </sheetViews>
  <sheetFormatPr defaultRowHeight="14.4" x14ac:dyDescent="0.3"/>
  <cols>
    <col min="1" max="1" width="22.6640625" bestFit="1" customWidth="1"/>
    <col min="2" max="2" width="30.21875" bestFit="1" customWidth="1"/>
  </cols>
  <sheetData>
    <row r="3" spans="1:2" x14ac:dyDescent="0.3">
      <c r="A3" s="1" t="s">
        <v>72</v>
      </c>
      <c r="B3" s="5" t="s">
        <v>74</v>
      </c>
    </row>
    <row r="4" spans="1:2" x14ac:dyDescent="0.3">
      <c r="A4" s="2" t="s">
        <v>22</v>
      </c>
      <c r="B4" s="5">
        <v>128011</v>
      </c>
    </row>
    <row r="5" spans="1:2" x14ac:dyDescent="0.3">
      <c r="A5" s="2" t="s">
        <v>21</v>
      </c>
      <c r="B5" s="5">
        <v>129503</v>
      </c>
    </row>
    <row r="6" spans="1:2" x14ac:dyDescent="0.3">
      <c r="A6" s="2" t="s">
        <v>20</v>
      </c>
      <c r="B6" s="5">
        <v>134045</v>
      </c>
    </row>
    <row r="7" spans="1:2" x14ac:dyDescent="0.3">
      <c r="A7" s="2" t="s">
        <v>18</v>
      </c>
      <c r="B7" s="5">
        <v>136173</v>
      </c>
    </row>
    <row r="8" spans="1:2" x14ac:dyDescent="0.3">
      <c r="A8" s="2" t="s">
        <v>17</v>
      </c>
      <c r="B8" s="5">
        <v>144589</v>
      </c>
    </row>
    <row r="9" spans="1:2" x14ac:dyDescent="0.3">
      <c r="A9" s="2" t="s">
        <v>16</v>
      </c>
      <c r="B9" s="5">
        <v>153884</v>
      </c>
    </row>
    <row r="10" spans="1:2" x14ac:dyDescent="0.3">
      <c r="A10" s="2" t="s">
        <v>15</v>
      </c>
      <c r="B10" s="5">
        <v>172000</v>
      </c>
    </row>
    <row r="11" spans="1:2" x14ac:dyDescent="0.3">
      <c r="A11" s="2" t="s">
        <v>13</v>
      </c>
      <c r="B11" s="5">
        <v>182794</v>
      </c>
    </row>
    <row r="12" spans="1:2" x14ac:dyDescent="0.3">
      <c r="A12" s="2" t="s">
        <v>10</v>
      </c>
      <c r="B12" s="5">
        <v>191509</v>
      </c>
    </row>
    <row r="13" spans="1:2" x14ac:dyDescent="0.3">
      <c r="A13" s="2" t="s">
        <v>7</v>
      </c>
      <c r="B13" s="5">
        <v>245510</v>
      </c>
    </row>
    <row r="14" spans="1:2" x14ac:dyDescent="0.3">
      <c r="A14" s="2" t="s">
        <v>73</v>
      </c>
      <c r="B14" s="5">
        <v>1618018</v>
      </c>
    </row>
  </sheetData>
  <conditionalFormatting sqref="A1">
    <cfRule type="colorScale" priority="1">
      <colorScale>
        <cfvo type="min"/>
        <cfvo type="percentile" val="50"/>
        <cfvo type="max"/>
        <color rgb="FFF8696B"/>
        <color rgb="FFFFEB84"/>
        <color rgb="FF63BE7B"/>
      </colorScale>
    </cfRule>
  </conditionalFormatting>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H26" sqref="H26"/>
    </sheetView>
  </sheetViews>
  <sheetFormatPr defaultRowHeight="14.4" x14ac:dyDescent="0.3"/>
  <cols>
    <col min="1" max="1" width="22.6640625" bestFit="1" customWidth="1"/>
    <col min="2" max="2" width="33.44140625" bestFit="1" customWidth="1"/>
  </cols>
  <sheetData>
    <row r="3" spans="1:2" x14ac:dyDescent="0.3">
      <c r="A3" s="1" t="s">
        <v>72</v>
      </c>
      <c r="B3" s="4" t="s">
        <v>75</v>
      </c>
    </row>
    <row r="4" spans="1:2" x14ac:dyDescent="0.3">
      <c r="A4" s="2" t="s">
        <v>24</v>
      </c>
      <c r="B4" s="5">
        <v>11805</v>
      </c>
    </row>
    <row r="5" spans="1:2" x14ac:dyDescent="0.3">
      <c r="A5" s="2" t="s">
        <v>53</v>
      </c>
      <c r="B5" s="5">
        <v>14107</v>
      </c>
    </row>
    <row r="6" spans="1:2" x14ac:dyDescent="0.3">
      <c r="A6" s="2" t="s">
        <v>30</v>
      </c>
      <c r="B6" s="5">
        <v>17894</v>
      </c>
    </row>
    <row r="7" spans="1:2" x14ac:dyDescent="0.3">
      <c r="A7" s="2" t="s">
        <v>10</v>
      </c>
      <c r="B7" s="5">
        <v>20738</v>
      </c>
    </row>
    <row r="8" spans="1:2" x14ac:dyDescent="0.3">
      <c r="A8" s="2" t="s">
        <v>20</v>
      </c>
      <c r="B8" s="5">
        <v>27952</v>
      </c>
    </row>
    <row r="9" spans="1:2" x14ac:dyDescent="0.3">
      <c r="A9" s="2" t="s">
        <v>21</v>
      </c>
      <c r="B9" s="5">
        <v>29131</v>
      </c>
    </row>
    <row r="10" spans="1:2" x14ac:dyDescent="0.3">
      <c r="A10" s="2" t="s">
        <v>16</v>
      </c>
      <c r="B10" s="5">
        <v>31293</v>
      </c>
    </row>
    <row r="11" spans="1:2" x14ac:dyDescent="0.3">
      <c r="A11" s="2" t="s">
        <v>15</v>
      </c>
      <c r="B11" s="5">
        <v>39282</v>
      </c>
    </row>
    <row r="12" spans="1:2" x14ac:dyDescent="0.3">
      <c r="A12" s="2" t="s">
        <v>7</v>
      </c>
      <c r="B12" s="5">
        <v>42521</v>
      </c>
    </row>
    <row r="13" spans="1:2" x14ac:dyDescent="0.3">
      <c r="A13" s="2" t="s">
        <v>13</v>
      </c>
      <c r="B13" s="5">
        <v>45783</v>
      </c>
    </row>
    <row r="14" spans="1:2" x14ac:dyDescent="0.3">
      <c r="A14" s="2" t="s">
        <v>73</v>
      </c>
      <c r="B14" s="5">
        <v>280506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B18" sqref="B18"/>
    </sheetView>
  </sheetViews>
  <sheetFormatPr defaultRowHeight="14.4" x14ac:dyDescent="0.3"/>
  <cols>
    <col min="1" max="1" width="26" bestFit="1" customWidth="1"/>
    <col min="2" max="2" width="32.21875" bestFit="1" customWidth="1"/>
  </cols>
  <sheetData>
    <row r="3" spans="1:2" x14ac:dyDescent="0.3">
      <c r="A3" s="1" t="s">
        <v>72</v>
      </c>
      <c r="B3" t="s">
        <v>76</v>
      </c>
    </row>
    <row r="4" spans="1:2" x14ac:dyDescent="0.3">
      <c r="A4" s="2" t="s">
        <v>30</v>
      </c>
      <c r="B4" s="5">
        <v>2819</v>
      </c>
    </row>
    <row r="5" spans="1:2" x14ac:dyDescent="0.3">
      <c r="A5" s="2" t="s">
        <v>35</v>
      </c>
      <c r="B5" s="5">
        <v>2984</v>
      </c>
    </row>
    <row r="6" spans="1:2" x14ac:dyDescent="0.3">
      <c r="A6" s="2" t="s">
        <v>34</v>
      </c>
      <c r="B6" s="5">
        <v>3045</v>
      </c>
    </row>
    <row r="7" spans="1:2" x14ac:dyDescent="0.3">
      <c r="A7" s="2" t="s">
        <v>58</v>
      </c>
      <c r="B7" s="5">
        <v>3250</v>
      </c>
    </row>
    <row r="8" spans="1:2" x14ac:dyDescent="0.3">
      <c r="A8" s="2" t="s">
        <v>21</v>
      </c>
      <c r="B8" s="5">
        <v>3386</v>
      </c>
    </row>
    <row r="9" spans="1:2" x14ac:dyDescent="0.3">
      <c r="A9" s="2" t="s">
        <v>20</v>
      </c>
      <c r="B9" s="5">
        <v>3739</v>
      </c>
    </row>
    <row r="10" spans="1:2" x14ac:dyDescent="0.3">
      <c r="A10" s="2" t="s">
        <v>24</v>
      </c>
      <c r="B10" s="5">
        <v>3985</v>
      </c>
    </row>
    <row r="11" spans="1:2" x14ac:dyDescent="0.3">
      <c r="A11" s="2" t="s">
        <v>16</v>
      </c>
      <c r="B11" s="5">
        <v>4169</v>
      </c>
    </row>
    <row r="12" spans="1:2" x14ac:dyDescent="0.3">
      <c r="A12" s="2" t="s">
        <v>15</v>
      </c>
      <c r="B12" s="5">
        <v>4311</v>
      </c>
    </row>
    <row r="13" spans="1:2" x14ac:dyDescent="0.3">
      <c r="A13" s="2" t="s">
        <v>13</v>
      </c>
      <c r="B13" s="5">
        <v>5110</v>
      </c>
    </row>
    <row r="14" spans="1:2" x14ac:dyDescent="0.3">
      <c r="A14" s="2" t="s">
        <v>73</v>
      </c>
      <c r="B14" s="5">
        <v>36798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C12" sqref="C12"/>
    </sheetView>
  </sheetViews>
  <sheetFormatPr defaultRowHeight="14.4" x14ac:dyDescent="0.3"/>
  <cols>
    <col min="1" max="1" width="17.33203125" customWidth="1"/>
    <col min="2" max="2" width="17" bestFit="1" customWidth="1"/>
  </cols>
  <sheetData>
    <row r="3" spans="1:2" x14ac:dyDescent="0.3">
      <c r="A3" s="1" t="s">
        <v>72</v>
      </c>
      <c r="B3" t="s">
        <v>77</v>
      </c>
    </row>
    <row r="4" spans="1:2" x14ac:dyDescent="0.3">
      <c r="A4" s="2" t="s">
        <v>14</v>
      </c>
      <c r="B4" s="3">
        <v>20</v>
      </c>
    </row>
    <row r="5" spans="1:2" x14ac:dyDescent="0.3">
      <c r="A5" s="2" t="s">
        <v>8</v>
      </c>
      <c r="B5" s="3">
        <v>1</v>
      </c>
    </row>
    <row r="6" spans="1:2" x14ac:dyDescent="0.3">
      <c r="A6" s="2" t="s">
        <v>11</v>
      </c>
      <c r="B6" s="3">
        <v>23</v>
      </c>
    </row>
    <row r="7" spans="1:2" x14ac:dyDescent="0.3">
      <c r="A7" s="2" t="s">
        <v>25</v>
      </c>
      <c r="B7" s="3">
        <v>6</v>
      </c>
    </row>
    <row r="8" spans="1:2" x14ac:dyDescent="0.3">
      <c r="A8" s="2" t="s">
        <v>73</v>
      </c>
      <c r="B8" s="3">
        <v>50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topLeftCell="A2" workbookViewId="0">
      <selection activeCell="K27" sqref="K27"/>
    </sheetView>
  </sheetViews>
  <sheetFormatPr defaultRowHeight="14.4" x14ac:dyDescent="0.3"/>
  <cols>
    <col min="1" max="1" width="14" bestFit="1" customWidth="1"/>
    <col min="2" max="2" width="17" customWidth="1"/>
  </cols>
  <sheetData>
    <row r="3" spans="1:2" x14ac:dyDescent="0.3">
      <c r="A3" s="1" t="s">
        <v>72</v>
      </c>
      <c r="B3" t="s">
        <v>77</v>
      </c>
    </row>
    <row r="4" spans="1:2" x14ac:dyDescent="0.3">
      <c r="A4" s="2" t="s">
        <v>50</v>
      </c>
      <c r="B4" s="3">
        <v>3</v>
      </c>
    </row>
    <row r="5" spans="1:2" x14ac:dyDescent="0.3">
      <c r="A5" s="2" t="s">
        <v>12</v>
      </c>
      <c r="B5" s="3">
        <v>14</v>
      </c>
    </row>
    <row r="6" spans="1:2" x14ac:dyDescent="0.3">
      <c r="A6" s="2" t="s">
        <v>23</v>
      </c>
      <c r="B6" s="3">
        <v>3</v>
      </c>
    </row>
    <row r="7" spans="1:2" x14ac:dyDescent="0.3">
      <c r="A7" s="2" t="s">
        <v>19</v>
      </c>
      <c r="B7" s="3">
        <v>3</v>
      </c>
    </row>
    <row r="8" spans="1:2" x14ac:dyDescent="0.3">
      <c r="A8" s="2" t="s">
        <v>27</v>
      </c>
      <c r="B8" s="3">
        <v>2</v>
      </c>
    </row>
    <row r="9" spans="1:2" x14ac:dyDescent="0.3">
      <c r="A9" s="2" t="s">
        <v>29</v>
      </c>
      <c r="B9" s="3">
        <v>1</v>
      </c>
    </row>
    <row r="10" spans="1:2" x14ac:dyDescent="0.3">
      <c r="A10" s="2" t="s">
        <v>40</v>
      </c>
      <c r="B10" s="3">
        <v>4</v>
      </c>
    </row>
    <row r="11" spans="1:2" x14ac:dyDescent="0.3">
      <c r="A11" s="2" t="s">
        <v>44</v>
      </c>
      <c r="B11" s="3">
        <v>1</v>
      </c>
    </row>
    <row r="12" spans="1:2" x14ac:dyDescent="0.3">
      <c r="A12" s="2" t="s">
        <v>55</v>
      </c>
      <c r="B12" s="3">
        <v>1</v>
      </c>
    </row>
    <row r="13" spans="1:2" x14ac:dyDescent="0.3">
      <c r="A13" s="2" t="s">
        <v>36</v>
      </c>
      <c r="B13" s="3">
        <v>5</v>
      </c>
    </row>
    <row r="14" spans="1:2" x14ac:dyDescent="0.3">
      <c r="A14" s="2" t="s">
        <v>9</v>
      </c>
      <c r="B14" s="3">
        <v>13</v>
      </c>
    </row>
    <row r="15" spans="1:2" x14ac:dyDescent="0.3">
      <c r="A15" s="2" t="s">
        <v>73</v>
      </c>
      <c r="B15" s="3">
        <v>50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industry</vt:lpstr>
      <vt:lpstr>company performance</vt:lpstr>
      <vt:lpstr>headquarters</vt:lpstr>
      <vt:lpstr>top 10 by revenue</vt:lpstr>
      <vt:lpstr>Top 10 by net income</vt:lpstr>
      <vt:lpstr>top 10 by asset</vt:lpstr>
      <vt:lpstr>Distribution</vt:lpstr>
      <vt:lpstr>dist by head</vt:lpstr>
      <vt:lpstr>largest financial services comp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madhu</dc:creator>
  <cp:lastModifiedBy>madhu</cp:lastModifiedBy>
  <dcterms:created xsi:type="dcterms:W3CDTF">2025-03-12T10:06:35Z</dcterms:created>
  <dcterms:modified xsi:type="dcterms:W3CDTF">2025-03-17T04:51:17Z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ies>
</file>