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8800" windowHeight="17460" tabRatio="500"/>
  </bookViews>
  <sheets>
    <sheet name="performance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8" i="2" l="1"/>
  <c r="B52" i="2"/>
  <c r="F47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F43" i="2"/>
  <c r="F39" i="2"/>
  <c r="F35" i="2"/>
  <c r="F31" i="2"/>
  <c r="F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27" i="2"/>
  <c r="E15" i="2"/>
  <c r="E16" i="2"/>
  <c r="E17" i="2"/>
  <c r="E18" i="2"/>
  <c r="E19" i="2"/>
  <c r="E20" i="2"/>
  <c r="E21" i="2"/>
  <c r="E14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7" i="2"/>
  <c r="C14" i="2"/>
  <c r="C16" i="2"/>
  <c r="C17" i="2"/>
  <c r="C18" i="2"/>
  <c r="C19" i="2"/>
  <c r="C20" i="2"/>
  <c r="C21" i="2"/>
  <c r="C15" i="2"/>
  <c r="B64" i="2"/>
  <c r="B63" i="2"/>
  <c r="B62" i="2"/>
  <c r="B61" i="2"/>
  <c r="B60" i="2"/>
  <c r="B59" i="2"/>
  <c r="B58" i="2"/>
  <c r="B57" i="2"/>
</calcChain>
</file>

<file path=xl/sharedStrings.xml><?xml version="1.0" encoding="utf-8"?>
<sst xmlns="http://schemas.openxmlformats.org/spreadsheetml/2006/main" count="90" uniqueCount="48">
  <si>
    <t>omp_parallel 1 thread</t>
  </si>
  <si>
    <t>omp_parallel_for 1 thread</t>
  </si>
  <si>
    <t>omp_parallel 2 threads</t>
  </si>
  <si>
    <t>omp_parallel_for 2 threads</t>
  </si>
  <si>
    <t>omp_parallel 4 threads</t>
  </si>
  <si>
    <t>omp_parallel_for 4 threads</t>
  </si>
  <si>
    <t>omp_parallel 8 threads</t>
  </si>
  <si>
    <t>omp_parallel_for 8 threads</t>
  </si>
  <si>
    <t>matrix_multiplication_omp_parallel_row 1 thread</t>
  </si>
  <si>
    <t>matrix_multiplication_omp_parallel_row 2 threads</t>
  </si>
  <si>
    <t>matrix_multiplication_omp_parallel_row 4 threads</t>
  </si>
  <si>
    <t>matrix_multiplication_omp_parallel_row 8 threads</t>
  </si>
  <si>
    <t>matrix_multiplication_omp_parallel_col 1 thread</t>
  </si>
  <si>
    <t>matrix_multiplication_omp_parallel_col 2 threads</t>
  </si>
  <si>
    <t>matrix_multiplication_omp_parallel_col 4 threads</t>
  </si>
  <si>
    <t>matrix_multiplication_omp_parallel_col 8 threads</t>
  </si>
  <si>
    <t>matrix_multiplication_omp_parallel_rowcol 1 thread</t>
  </si>
  <si>
    <t>matrix_multiplication_omp_parallel_rowcol 2 threads</t>
  </si>
  <si>
    <t>matrix_multiplication_omp_parallel_rowcol 4 threads</t>
  </si>
  <si>
    <t>matrix_multiplication_omp_parallel_rowcol 8 threads</t>
  </si>
  <si>
    <t>matrix_multiplication_omp_parallel_for_row 1 thread</t>
  </si>
  <si>
    <t>matrix_multiplication_omp_parallel_for_row 2 threads</t>
  </si>
  <si>
    <t>matrix_multiplication_omp_parallel_for_row 4 threads</t>
  </si>
  <si>
    <t>matrix_multiplication_omp_parallel_for_row 8 threads</t>
  </si>
  <si>
    <t>matrix_multiplication_omp_parallel_for_col 1 thread</t>
  </si>
  <si>
    <t>matrix_multiplication_omp_parallel_for_col 2 threads</t>
  </si>
  <si>
    <t>matrix_multiplication_omp_parallel_for_col 4 threads</t>
  </si>
  <si>
    <t>matrix_multiplication_omp_parallel_for_col 8 threads</t>
  </si>
  <si>
    <t>matrix_multiplication_omp_parallel_for_rowcol 1 thread</t>
  </si>
  <si>
    <t>matrix_multiplication_omp_parallel_for_rowcol 2 threads</t>
  </si>
  <si>
    <t>matrix_multiplication_omp_parallel_for_rowcol 4 threads</t>
  </si>
  <si>
    <t>matrix_multiplication_omp_parallel_for_rowcol 8 threads</t>
  </si>
  <si>
    <t>Performance (Execution time in ms) of sum (10M)</t>
  </si>
  <si>
    <t>Performance (Execution time in ms) of mm (1024x1024)</t>
  </si>
  <si>
    <t>Speed of m (1024x1024)</t>
  </si>
  <si>
    <t>Speedup of sum (10M)</t>
  </si>
  <si>
    <t>static</t>
  </si>
  <si>
    <t>static,2000</t>
  </si>
  <si>
    <t>static,200</t>
  </si>
  <si>
    <t>static,20</t>
  </si>
  <si>
    <t>dynamic,2000</t>
  </si>
  <si>
    <t>dynamic,200</t>
  </si>
  <si>
    <t>dynamic,20</t>
  </si>
  <si>
    <t>guided,200000</t>
  </si>
  <si>
    <t>sched policy</t>
  </si>
  <si>
    <t>Thread</t>
  </si>
  <si>
    <t>efficiency</t>
  </si>
  <si>
    <t>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</si>
</sst>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2" fontId="3" fillId="0" borderId="1" xfId="0" applyNumberFormat="1" applyFont="1" applyBorder="1"/>
    <xf numFmtId="2" fontId="3" fillId="0" borderId="1" xfId="0" applyNumberFormat="1" applyFont="1" applyBorder="1" applyAlignment="1">
      <alignment horizontal="right"/>
    </xf>
    <xf numFmtId="0" fontId="3" fillId="0" borderId="0" xfId="0" applyFont="1"/>
    <xf numFmtId="2" fontId="3" fillId="0" borderId="4" xfId="0" applyNumberFormat="1" applyFont="1" applyBorder="1"/>
    <xf numFmtId="2" fontId="3" fillId="0" borderId="4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/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" fillId="2" borderId="1" xfId="0" applyNumberFormat="1" applyFont="1" applyFill="1" applyBorder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Performance</a:t>
            </a:r>
            <a:r>
              <a:rPr lang="en-US" sz="1000" baseline="0"/>
              <a:t> of sum (10M) with different scheduling policy</a:t>
            </a:r>
            <a:endParaRPr lang="en-US" sz="1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performance!$A$103</c:f>
              <c:strCache>
                <c:ptCount val="1"/>
                <c:pt idx="0">
                  <c:v>omp_parallel 1 thread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performance!$B$103:$I$103</c:f>
              <c:numCache>
                <c:formatCode>0.00</c:formatCode>
                <c:ptCount val="8"/>
                <c:pt idx="0">
                  <c:v>29.999971</c:v>
                </c:pt>
                <c:pt idx="1">
                  <c:v>31.000137</c:v>
                </c:pt>
                <c:pt idx="2">
                  <c:v>29.999971</c:v>
                </c:pt>
                <c:pt idx="3">
                  <c:v>30.999899</c:v>
                </c:pt>
                <c:pt idx="4">
                  <c:v>30.999899</c:v>
                </c:pt>
                <c:pt idx="5">
                  <c:v>31.00013</c:v>
                </c:pt>
                <c:pt idx="6">
                  <c:v>30.999899</c:v>
                </c:pt>
                <c:pt idx="7">
                  <c:v>30.999899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performance!$A$104</c:f>
              <c:strCache>
                <c:ptCount val="1"/>
                <c:pt idx="0">
                  <c:v>omp_parallel 2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performance!$B$104:$I$104</c:f>
              <c:numCache>
                <c:formatCode>0.00</c:formatCode>
                <c:ptCount val="8"/>
                <c:pt idx="0">
                  <c:v>16.00003</c:v>
                </c:pt>
                <c:pt idx="1">
                  <c:v>16.99996</c:v>
                </c:pt>
                <c:pt idx="2">
                  <c:v>16.000032</c:v>
                </c:pt>
                <c:pt idx="3">
                  <c:v>16.000032</c:v>
                </c:pt>
                <c:pt idx="4">
                  <c:v>16.000032</c:v>
                </c:pt>
                <c:pt idx="5">
                  <c:v>16.000032</c:v>
                </c:pt>
                <c:pt idx="6">
                  <c:v>16.99996</c:v>
                </c:pt>
                <c:pt idx="7">
                  <c:v>16.000032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performance!$A$105</c:f>
              <c:strCache>
                <c:ptCount val="1"/>
                <c:pt idx="0">
                  <c:v>omp_parallel 4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performance!$B$105:$I$105</c:f>
              <c:numCache>
                <c:formatCode>0.00</c:formatCode>
                <c:ptCount val="8"/>
                <c:pt idx="0">
                  <c:v>9.000063000000001</c:v>
                </c:pt>
                <c:pt idx="1">
                  <c:v>9.000063000000001</c:v>
                </c:pt>
                <c:pt idx="2">
                  <c:v>8.999825</c:v>
                </c:pt>
                <c:pt idx="3">
                  <c:v>8.000135</c:v>
                </c:pt>
                <c:pt idx="4">
                  <c:v>8.000135</c:v>
                </c:pt>
                <c:pt idx="5">
                  <c:v>9.000063000000001</c:v>
                </c:pt>
                <c:pt idx="6">
                  <c:v>7.999897</c:v>
                </c:pt>
                <c:pt idx="7">
                  <c:v>7.999897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performance!$A$106</c:f>
              <c:strCache>
                <c:ptCount val="1"/>
                <c:pt idx="0">
                  <c:v>omp_parallel 8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performance!$B$106:$I$106</c:f>
              <c:numCache>
                <c:formatCode>0.00</c:formatCode>
                <c:ptCount val="8"/>
                <c:pt idx="0">
                  <c:v>5.000114</c:v>
                </c:pt>
                <c:pt idx="1">
                  <c:v>5.000114</c:v>
                </c:pt>
                <c:pt idx="2">
                  <c:v>5.000114</c:v>
                </c:pt>
                <c:pt idx="3">
                  <c:v>4.999876</c:v>
                </c:pt>
                <c:pt idx="4">
                  <c:v>5.000114</c:v>
                </c:pt>
                <c:pt idx="5">
                  <c:v>5.000114</c:v>
                </c:pt>
                <c:pt idx="6">
                  <c:v>5.000114</c:v>
                </c:pt>
                <c:pt idx="7">
                  <c:v>4.99987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performance!$A$107</c:f>
              <c:strCache>
                <c:ptCount val="1"/>
                <c:pt idx="0">
                  <c:v>omp_parallel_for 1 thread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performance!$B$107:$I$107</c:f>
              <c:numCache>
                <c:formatCode>0.00</c:formatCode>
                <c:ptCount val="8"/>
                <c:pt idx="0">
                  <c:v>30.999899</c:v>
                </c:pt>
                <c:pt idx="1">
                  <c:v>30.999899</c:v>
                </c:pt>
                <c:pt idx="2">
                  <c:v>29.999971</c:v>
                </c:pt>
                <c:pt idx="3">
                  <c:v>29.999971</c:v>
                </c:pt>
                <c:pt idx="4">
                  <c:v>32.000065</c:v>
                </c:pt>
                <c:pt idx="5">
                  <c:v>32.000065</c:v>
                </c:pt>
                <c:pt idx="6">
                  <c:v>37.000179</c:v>
                </c:pt>
                <c:pt idx="7">
                  <c:v>31.00013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performance!$A$108</c:f>
              <c:strCache>
                <c:ptCount val="1"/>
                <c:pt idx="0">
                  <c:v>omp_parallel_for 2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performance!$B$108:$I$108</c:f>
              <c:numCache>
                <c:formatCode>0.00</c:formatCode>
                <c:ptCount val="8"/>
                <c:pt idx="0">
                  <c:v>14.999866</c:v>
                </c:pt>
                <c:pt idx="1">
                  <c:v>16.000032</c:v>
                </c:pt>
                <c:pt idx="2">
                  <c:v>16.99996</c:v>
                </c:pt>
                <c:pt idx="3">
                  <c:v>19.999981</c:v>
                </c:pt>
                <c:pt idx="4">
                  <c:v>16.000032</c:v>
                </c:pt>
                <c:pt idx="5">
                  <c:v>19.999981</c:v>
                </c:pt>
                <c:pt idx="6">
                  <c:v>55.999994</c:v>
                </c:pt>
                <c:pt idx="7">
                  <c:v>16.000032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performance!$A$109</c:f>
              <c:strCache>
                <c:ptCount val="1"/>
                <c:pt idx="0">
                  <c:v>omp_parallel_for 4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performance!$B$109:$I$109</c:f>
              <c:numCache>
                <c:formatCode>0.00</c:formatCode>
                <c:ptCount val="8"/>
                <c:pt idx="0">
                  <c:v>7.999897</c:v>
                </c:pt>
                <c:pt idx="1">
                  <c:v>7.999897</c:v>
                </c:pt>
                <c:pt idx="2">
                  <c:v>9.99999</c:v>
                </c:pt>
                <c:pt idx="3">
                  <c:v>14.999866</c:v>
                </c:pt>
                <c:pt idx="4">
                  <c:v>7.999897</c:v>
                </c:pt>
                <c:pt idx="5">
                  <c:v>10.999918</c:v>
                </c:pt>
                <c:pt idx="6">
                  <c:v>59.000015</c:v>
                </c:pt>
                <c:pt idx="7">
                  <c:v>8.000135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performance!$A$110</c:f>
              <c:strCache>
                <c:ptCount val="1"/>
                <c:pt idx="0">
                  <c:v>omp_parallel_for 8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performance!$B$110:$I$110</c:f>
              <c:numCache>
                <c:formatCode>0.00</c:formatCode>
                <c:ptCount val="8"/>
                <c:pt idx="0">
                  <c:v>3.999949</c:v>
                </c:pt>
                <c:pt idx="1">
                  <c:v>4.999876</c:v>
                </c:pt>
                <c:pt idx="2">
                  <c:v>6.999969</c:v>
                </c:pt>
                <c:pt idx="3">
                  <c:v>8.000135</c:v>
                </c:pt>
                <c:pt idx="4">
                  <c:v>3.999949</c:v>
                </c:pt>
                <c:pt idx="5">
                  <c:v>7.999897</c:v>
                </c:pt>
                <c:pt idx="6">
                  <c:v>67.99984</c:v>
                </c:pt>
                <c:pt idx="7">
                  <c:v>5.000114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823032"/>
        <c:axId val="-2111546696"/>
      </c:lineChart>
      <c:catAx>
        <c:axId val="-211182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111546696"/>
        <c:crosses val="autoZero"/>
        <c:auto val="1"/>
        <c:lblAlgn val="ctr"/>
        <c:lblOffset val="100"/>
        <c:noMultiLvlLbl val="0"/>
      </c:catAx>
      <c:valAx>
        <c:axId val="-2111546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n-US" sz="800"/>
                  <a:t>Execution Time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1118230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Performance (Execution time in ms) of sum (10M)</a:t>
            </a:r>
          </a:p>
        </c:rich>
      </c:tx>
      <c:layout>
        <c:manualLayout>
          <c:xMode val="edge"/>
          <c:yMode val="edge"/>
          <c:x val="0.123590113735783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310062411353"/>
          <c:y val="0.171712962962963"/>
          <c:w val="0.829270442936199"/>
          <c:h val="0.622716170895305"/>
        </c:manualLayout>
      </c:layout>
      <c:lineChart>
        <c:grouping val="standard"/>
        <c:varyColors val="0"/>
        <c:ser>
          <c:idx val="1"/>
          <c:order val="0"/>
          <c:tx>
            <c:v>omp_parallel_for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performance!$B$18:$B$21</c:f>
              <c:numCache>
                <c:formatCode>0.00</c:formatCode>
                <c:ptCount val="4"/>
                <c:pt idx="0">
                  <c:v>31.0000127</c:v>
                </c:pt>
                <c:pt idx="1">
                  <c:v>14.999868</c:v>
                </c:pt>
                <c:pt idx="2">
                  <c:v>8.000135</c:v>
                </c:pt>
                <c:pt idx="3">
                  <c:v>3.99949</c:v>
                </c:pt>
              </c:numCache>
            </c:numRef>
          </c:val>
          <c:smooth val="0"/>
        </c:ser>
        <c:ser>
          <c:idx val="0"/>
          <c:order val="1"/>
          <c:tx>
            <c:v>omp_parallel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bubble3D val="0"/>
          </c:dPt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performance!$B$14:$B$17</c:f>
              <c:numCache>
                <c:formatCode>0.00</c:formatCode>
                <c:ptCount val="4"/>
                <c:pt idx="0">
                  <c:v>29.999971</c:v>
                </c:pt>
                <c:pt idx="1">
                  <c:v>16.000032</c:v>
                </c:pt>
                <c:pt idx="2">
                  <c:v>7.9999897</c:v>
                </c:pt>
                <c:pt idx="3">
                  <c:v>5.0000114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03256"/>
        <c:axId val="-2085377608"/>
      </c:lineChart>
      <c:catAx>
        <c:axId val="-2084703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7608"/>
        <c:crosses val="autoZero"/>
        <c:auto val="1"/>
        <c:lblAlgn val="ctr"/>
        <c:lblOffset val="100"/>
        <c:noMultiLvlLbl val="0"/>
      </c:catAx>
      <c:valAx>
        <c:axId val="-20853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03256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241946461743"/>
          <c:y val="0.227638159813357"/>
          <c:w val="0.295471021756439"/>
          <c:h val="0.156251093613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(Execution time in ms) of mm (1024x1024)</a:t>
            </a:r>
            <a:endParaRPr lang="en-US"/>
          </a:p>
        </c:rich>
      </c:tx>
      <c:layout>
        <c:manualLayout>
          <c:xMode val="edge"/>
          <c:yMode val="edge"/>
          <c:x val="0.123590113735783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Parallel_Row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performance!$B$27:$B$30</c:f>
              <c:numCache>
                <c:formatCode>0.00</c:formatCode>
                <c:ptCount val="4"/>
                <c:pt idx="0">
                  <c:v>9331.0</c:v>
                </c:pt>
                <c:pt idx="1">
                  <c:v>4677.0</c:v>
                </c:pt>
                <c:pt idx="2">
                  <c:v>2421.0</c:v>
                </c:pt>
                <c:pt idx="3">
                  <c:v>1252.0</c:v>
                </c:pt>
              </c:numCache>
            </c:numRef>
          </c:val>
          <c:smooth val="0"/>
        </c:ser>
        <c:ser>
          <c:idx val="3"/>
          <c:order val="1"/>
          <c:tx>
            <c:v>Parallel_Col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performance!$B$31:$B$34</c:f>
              <c:numCache>
                <c:formatCode>0.00</c:formatCode>
                <c:ptCount val="4"/>
                <c:pt idx="0">
                  <c:v>9411.99</c:v>
                </c:pt>
                <c:pt idx="1">
                  <c:v>4713.99</c:v>
                </c:pt>
                <c:pt idx="2">
                  <c:v>2454.99</c:v>
                </c:pt>
                <c:pt idx="3">
                  <c:v>1265.0</c:v>
                </c:pt>
              </c:numCache>
            </c:numRef>
          </c:val>
          <c:smooth val="0"/>
        </c:ser>
        <c:ser>
          <c:idx val="0"/>
          <c:order val="2"/>
          <c:tx>
            <c:v>Parallel_RowCol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bubble3D val="0"/>
          </c:dPt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performance!$B$35:$B$38</c:f>
              <c:numCache>
                <c:formatCode>0.00</c:formatCode>
                <c:ptCount val="4"/>
                <c:pt idx="0">
                  <c:v>9408.99</c:v>
                </c:pt>
                <c:pt idx="1">
                  <c:v>4722.99</c:v>
                </c:pt>
                <c:pt idx="2">
                  <c:v>2431.99</c:v>
                </c:pt>
                <c:pt idx="3">
                  <c:v>1269.99</c:v>
                </c:pt>
              </c:numCache>
            </c:numRef>
          </c:val>
          <c:smooth val="0"/>
        </c:ser>
        <c:ser>
          <c:idx val="4"/>
          <c:order val="3"/>
          <c:tx>
            <c:v>Parallel_For_Row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performance!$B$39:$B$42</c:f>
              <c:numCache>
                <c:formatCode>0.00</c:formatCode>
                <c:ptCount val="4"/>
                <c:pt idx="0">
                  <c:v>9324.0</c:v>
                </c:pt>
                <c:pt idx="1">
                  <c:v>4700.0</c:v>
                </c:pt>
                <c:pt idx="2">
                  <c:v>2404.0</c:v>
                </c:pt>
                <c:pt idx="3">
                  <c:v>1259.0</c:v>
                </c:pt>
              </c:numCache>
            </c:numRef>
          </c:val>
          <c:smooth val="0"/>
        </c:ser>
        <c:ser>
          <c:idx val="5"/>
          <c:order val="4"/>
          <c:tx>
            <c:v>Parallel_For_Col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performance!$B$43:$B$46</c:f>
              <c:numCache>
                <c:formatCode>0.00</c:formatCode>
                <c:ptCount val="4"/>
                <c:pt idx="0">
                  <c:v>9322.99</c:v>
                </c:pt>
                <c:pt idx="1">
                  <c:v>4687.0</c:v>
                </c:pt>
                <c:pt idx="2">
                  <c:v>2365.0</c:v>
                </c:pt>
                <c:pt idx="3">
                  <c:v>1271.99</c:v>
                </c:pt>
              </c:numCache>
            </c:numRef>
          </c:val>
          <c:smooth val="0"/>
        </c:ser>
        <c:ser>
          <c:idx val="1"/>
          <c:order val="5"/>
          <c:tx>
            <c:v>Parallel_For_RowCol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performance!$B$47:$B$50</c:f>
              <c:numCache>
                <c:formatCode>0.00</c:formatCode>
                <c:ptCount val="4"/>
                <c:pt idx="0">
                  <c:v>9325.0</c:v>
                </c:pt>
                <c:pt idx="1">
                  <c:v>4680.0</c:v>
                </c:pt>
                <c:pt idx="2">
                  <c:v>2377.0</c:v>
                </c:pt>
                <c:pt idx="3">
                  <c:v>1262.0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280056"/>
        <c:axId val="-2081984920"/>
      </c:lineChart>
      <c:catAx>
        <c:axId val="-208428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984920"/>
        <c:crosses val="autoZero"/>
        <c:auto val="1"/>
        <c:lblAlgn val="ctr"/>
        <c:lblOffset val="100"/>
        <c:noMultiLvlLbl val="0"/>
      </c:catAx>
      <c:valAx>
        <c:axId val="-208198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28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of sum (10M)</a:t>
            </a:r>
            <a:endParaRPr lang="en-US"/>
          </a:p>
        </c:rich>
      </c:tx>
      <c:layout>
        <c:manualLayout>
          <c:xMode val="edge"/>
          <c:yMode val="edge"/>
          <c:x val="0.262555046070438"/>
          <c:y val="0.04629629629629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885280325805"/>
          <c:y val="0.171712962962963"/>
          <c:w val="0.810880265322904"/>
          <c:h val="0.622716170895305"/>
        </c:manualLayout>
      </c:layout>
      <c:lineChart>
        <c:grouping val="standard"/>
        <c:varyColors val="0"/>
        <c:ser>
          <c:idx val="0"/>
          <c:order val="0"/>
          <c:tx>
            <c:v>omp_parallel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bubble3D val="0"/>
          </c:dPt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performance!$B$57:$B$60</c:f>
              <c:numCache>
                <c:formatCode>0.00</c:formatCode>
                <c:ptCount val="4"/>
                <c:pt idx="0">
                  <c:v>1.0</c:v>
                </c:pt>
                <c:pt idx="1">
                  <c:v>1.874994437511125</c:v>
                </c:pt>
                <c:pt idx="2">
                  <c:v>3.750001203126549</c:v>
                </c:pt>
                <c:pt idx="3">
                  <c:v>5.999980520044414</c:v>
                </c:pt>
              </c:numCache>
            </c:numRef>
          </c:val>
          <c:smooth val="0"/>
        </c:ser>
        <c:ser>
          <c:idx val="1"/>
          <c:order val="1"/>
          <c:tx>
            <c:v>omp_parallel_for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performance!$B$61:$B$64</c:f>
              <c:numCache>
                <c:formatCode>0.00</c:formatCode>
                <c:ptCount val="4"/>
                <c:pt idx="0">
                  <c:v>0.967740603538527</c:v>
                </c:pt>
                <c:pt idx="1">
                  <c:v>2.000015666804535</c:v>
                </c:pt>
                <c:pt idx="2">
                  <c:v>3.749933094879024</c:v>
                </c:pt>
                <c:pt idx="3">
                  <c:v>7.500949121012927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592328"/>
        <c:axId val="-2127057528"/>
      </c:lineChart>
      <c:catAx>
        <c:axId val="-2080592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057528"/>
        <c:crosses val="autoZero"/>
        <c:auto val="1"/>
        <c:lblAlgn val="ctr"/>
        <c:lblOffset val="100"/>
        <c:noMultiLvlLbl val="0"/>
      </c:catAx>
      <c:valAx>
        <c:axId val="-212705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59232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698063437812"/>
          <c:y val="0.625786307961505"/>
          <c:w val="0.338279353879096"/>
          <c:h val="0.156251093613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</a:t>
            </a:r>
            <a:r>
              <a:rPr lang="en-US" baseline="0"/>
              <a:t>of mm (1024x1024)</a:t>
            </a:r>
            <a:endParaRPr lang="en-US"/>
          </a:p>
        </c:rich>
      </c:tx>
      <c:layout>
        <c:manualLayout>
          <c:xMode val="edge"/>
          <c:yMode val="edge"/>
          <c:x val="0.123590113735783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Parallel_Row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performance!$B$71:$B$74</c:f>
              <c:numCache>
                <c:formatCode>0.00</c:formatCode>
                <c:ptCount val="4"/>
                <c:pt idx="0">
                  <c:v>1.0</c:v>
                </c:pt>
                <c:pt idx="1">
                  <c:v>1.995082317725037</c:v>
                </c:pt>
                <c:pt idx="2">
                  <c:v>3.854192482445271</c:v>
                </c:pt>
                <c:pt idx="3">
                  <c:v>7.452875399361022</c:v>
                </c:pt>
              </c:numCache>
            </c:numRef>
          </c:val>
          <c:smooth val="0"/>
        </c:ser>
        <c:ser>
          <c:idx val="3"/>
          <c:order val="1"/>
          <c:tx>
            <c:v>Parallel_Col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performance!$B$75:$B$78</c:f>
              <c:numCache>
                <c:formatCode>0.00</c:formatCode>
                <c:ptCount val="4"/>
                <c:pt idx="0">
                  <c:v>0.991395018481745</c:v>
                </c:pt>
                <c:pt idx="1">
                  <c:v>1.979427194372495</c:v>
                </c:pt>
                <c:pt idx="2">
                  <c:v>3.800830145947641</c:v>
                </c:pt>
                <c:pt idx="3">
                  <c:v>7.376284584980236</c:v>
                </c:pt>
              </c:numCache>
            </c:numRef>
          </c:val>
          <c:smooth val="0"/>
        </c:ser>
        <c:ser>
          <c:idx val="0"/>
          <c:order val="2"/>
          <c:tx>
            <c:v>Parallel_RowCol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bubble3D val="0"/>
          </c:dPt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performance!$B$79:$B$82</c:f>
              <c:numCache>
                <c:formatCode>0.00</c:formatCode>
                <c:ptCount val="4"/>
                <c:pt idx="0">
                  <c:v>0.991711118834221</c:v>
                </c:pt>
                <c:pt idx="1">
                  <c:v>1.975655252287216</c:v>
                </c:pt>
                <c:pt idx="2">
                  <c:v>3.836775644636697</c:v>
                </c:pt>
                <c:pt idx="3">
                  <c:v>7.347301947259427</c:v>
                </c:pt>
              </c:numCache>
            </c:numRef>
          </c:val>
          <c:smooth val="0"/>
        </c:ser>
        <c:ser>
          <c:idx val="4"/>
          <c:order val="3"/>
          <c:tx>
            <c:v>Parallel_For_Row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performance!$B$83:$B$86</c:f>
              <c:numCache>
                <c:formatCode>0.00</c:formatCode>
                <c:ptCount val="4"/>
                <c:pt idx="0">
                  <c:v>1.000750750750751</c:v>
                </c:pt>
                <c:pt idx="1">
                  <c:v>1.98531914893617</c:v>
                </c:pt>
                <c:pt idx="2">
                  <c:v>3.881447587354409</c:v>
                </c:pt>
                <c:pt idx="3">
                  <c:v>7.411437648927721</c:v>
                </c:pt>
              </c:numCache>
            </c:numRef>
          </c:val>
          <c:smooth val="0"/>
        </c:ser>
        <c:ser>
          <c:idx val="5"/>
          <c:order val="4"/>
          <c:tx>
            <c:v>Parallel_For_Col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performance!$B$87:$B$90</c:f>
              <c:numCache>
                <c:formatCode>0.00</c:formatCode>
                <c:ptCount val="4"/>
                <c:pt idx="0">
                  <c:v>1.000859166426222</c:v>
                </c:pt>
                <c:pt idx="1">
                  <c:v>1.990825688073395</c:v>
                </c:pt>
                <c:pt idx="2">
                  <c:v>3.945454545454545</c:v>
                </c:pt>
                <c:pt idx="3">
                  <c:v>7.335749494885965</c:v>
                </c:pt>
              </c:numCache>
            </c:numRef>
          </c:val>
          <c:smooth val="0"/>
        </c:ser>
        <c:ser>
          <c:idx val="1"/>
          <c:order val="5"/>
          <c:tx>
            <c:v>Parallel_For_RowCol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performance!$B$91:$B$94</c:f>
              <c:numCache>
                <c:formatCode>0.00</c:formatCode>
                <c:ptCount val="4"/>
                <c:pt idx="0">
                  <c:v>1.000643431635389</c:v>
                </c:pt>
                <c:pt idx="1">
                  <c:v>1.993803418803419</c:v>
                </c:pt>
                <c:pt idx="2">
                  <c:v>3.925536390408078</c:v>
                </c:pt>
                <c:pt idx="3">
                  <c:v>7.393819334389858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260440"/>
        <c:axId val="-2081243256"/>
      </c:lineChart>
      <c:catAx>
        <c:axId val="-2082260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243256"/>
        <c:crosses val="autoZero"/>
        <c:auto val="1"/>
        <c:lblAlgn val="ctr"/>
        <c:lblOffset val="100"/>
        <c:noMultiLvlLbl val="0"/>
      </c:catAx>
      <c:valAx>
        <c:axId val="-20812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6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742438</xdr:colOff>
      <xdr:row>85</xdr:row>
      <xdr:rowOff>145773</xdr:rowOff>
    </xdr:from>
    <xdr:to>
      <xdr:col>11</xdr:col>
      <xdr:colOff>46383</xdr:colOff>
      <xdr:row>99</xdr:row>
      <xdr:rowOff>120137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524344</xdr:colOff>
      <xdr:row>8</xdr:row>
      <xdr:rowOff>128767</xdr:rowOff>
    </xdr:from>
    <xdr:to>
      <xdr:col>10</xdr:col>
      <xdr:colOff>265927</xdr:colOff>
      <xdr:row>22</xdr:row>
      <xdr:rowOff>89011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756698</xdr:colOff>
      <xdr:row>26</xdr:row>
      <xdr:rowOff>115735</xdr:rowOff>
    </xdr:from>
    <xdr:to>
      <xdr:col>12</xdr:col>
      <xdr:colOff>816334</xdr:colOff>
      <xdr:row>40</xdr:row>
      <xdr:rowOff>75979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569844</xdr:colOff>
      <xdr:row>51</xdr:row>
      <xdr:rowOff>106017</xdr:rowOff>
    </xdr:from>
    <xdr:to>
      <xdr:col>8</xdr:col>
      <xdr:colOff>106017</xdr:colOff>
      <xdr:row>65</xdr:row>
      <xdr:rowOff>66260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86138</xdr:colOff>
      <xdr:row>68</xdr:row>
      <xdr:rowOff>79513</xdr:rowOff>
    </xdr:from>
    <xdr:to>
      <xdr:col>9</xdr:col>
      <xdr:colOff>145774</xdr:colOff>
      <xdr:row>82</xdr:row>
      <xdr:rowOff>39756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6"/>
  <sheetViews>
    <sheetView tabSelected="1" topLeftCell="A21" zoomScale="125" zoomScaleNormal="125" zoomScalePageLayoutView="125" workbookViewId="0">
      <selection activeCell="A27" sqref="A27"/>
    </sheetView>
  </sheetViews>
  <sheetFormatPr baseColWidth="10" defaultColWidth="11.1640625" defaultRowHeight="15" x14ac:dyDescent="0"/>
  <cols>
    <col min="1" max="1" width="48.5" bestFit="1" customWidth="1"/>
  </cols>
  <sheetData>
    <row r="3" spans="1:5">
      <c r="D3" t="s">
        <v>45</v>
      </c>
    </row>
    <row r="4" spans="1:5">
      <c r="D4">
        <v>1</v>
      </c>
    </row>
    <row r="5" spans="1:5">
      <c r="D5">
        <v>2</v>
      </c>
    </row>
    <row r="6" spans="1:5">
      <c r="D6">
        <v>4</v>
      </c>
    </row>
    <row r="7" spans="1:5">
      <c r="D7">
        <v>8</v>
      </c>
    </row>
    <row r="13" spans="1:5">
      <c r="A13" s="9" t="s">
        <v>32</v>
      </c>
      <c r="B13" s="9"/>
      <c r="C13" s="8" t="s">
        <v>46</v>
      </c>
      <c r="E13" t="s">
        <v>47</v>
      </c>
    </row>
    <row r="14" spans="1:5">
      <c r="A14" s="3" t="s">
        <v>0</v>
      </c>
      <c r="B14" s="1">
        <v>29.999970999999999</v>
      </c>
      <c r="C14" s="8">
        <f>$B$14/(B14*D14)</f>
        <v>1</v>
      </c>
      <c r="D14">
        <v>1</v>
      </c>
      <c r="E14">
        <f>B14*D14-$B$14</f>
        <v>0</v>
      </c>
    </row>
    <row r="15" spans="1:5">
      <c r="A15" s="3" t="s">
        <v>2</v>
      </c>
      <c r="B15" s="1">
        <v>16.000032000000001</v>
      </c>
      <c r="C15" s="8">
        <f>$B$14/(B15*D15)</f>
        <v>0.93749721875556236</v>
      </c>
      <c r="D15">
        <v>2</v>
      </c>
      <c r="E15">
        <f t="shared" ref="E15:E21" si="0">B15*D15-$B$14</f>
        <v>2.0000930000000032</v>
      </c>
    </row>
    <row r="16" spans="1:5">
      <c r="A16" s="3" t="s">
        <v>4</v>
      </c>
      <c r="B16" s="1">
        <v>7.9999897000000004</v>
      </c>
      <c r="C16" s="8">
        <f t="shared" ref="C16:C21" si="1">$B$14/(B16*D16)</f>
        <v>0.93750030078163715</v>
      </c>
      <c r="D16">
        <v>4</v>
      </c>
      <c r="E16">
        <f t="shared" si="0"/>
        <v>1.9999878000000031</v>
      </c>
    </row>
    <row r="17" spans="1:7">
      <c r="A17" s="3" t="s">
        <v>6</v>
      </c>
      <c r="B17" s="2">
        <v>5.0000114</v>
      </c>
      <c r="C17" s="8">
        <f t="shared" si="1"/>
        <v>0.7499975650055517</v>
      </c>
      <c r="D17">
        <v>8</v>
      </c>
      <c r="E17">
        <f t="shared" si="0"/>
        <v>10.000120200000001</v>
      </c>
    </row>
    <row r="18" spans="1:7">
      <c r="A18" s="3" t="s">
        <v>1</v>
      </c>
      <c r="B18" s="1">
        <v>31.000012699999999</v>
      </c>
      <c r="C18" s="8">
        <f t="shared" si="1"/>
        <v>0.96774060353852687</v>
      </c>
      <c r="D18">
        <v>1</v>
      </c>
      <c r="E18">
        <f t="shared" si="0"/>
        <v>1.0000417000000006</v>
      </c>
    </row>
    <row r="19" spans="1:7">
      <c r="A19" s="3" t="s">
        <v>3</v>
      </c>
      <c r="B19" s="1">
        <v>14.999867999999999</v>
      </c>
      <c r="C19" s="8">
        <f t="shared" si="1"/>
        <v>1.0000078334022673</v>
      </c>
      <c r="D19">
        <v>2</v>
      </c>
      <c r="E19">
        <f t="shared" si="0"/>
        <v>-2.3499999999998522E-4</v>
      </c>
    </row>
    <row r="20" spans="1:7">
      <c r="A20" s="3" t="s">
        <v>5</v>
      </c>
      <c r="B20" s="1">
        <v>8.0001350000000002</v>
      </c>
      <c r="C20" s="8">
        <f t="shared" si="1"/>
        <v>0.93748327371975593</v>
      </c>
      <c r="D20">
        <v>4</v>
      </c>
      <c r="E20">
        <f t="shared" si="0"/>
        <v>2.0005690000000023</v>
      </c>
    </row>
    <row r="21" spans="1:7">
      <c r="A21" s="3" t="s">
        <v>7</v>
      </c>
      <c r="B21" s="2">
        <v>3.9994900000000002</v>
      </c>
      <c r="C21" s="8">
        <f t="shared" si="1"/>
        <v>0.937618640126616</v>
      </c>
      <c r="D21">
        <v>8</v>
      </c>
      <c r="E21">
        <f t="shared" si="0"/>
        <v>1.9959490000000031</v>
      </c>
    </row>
    <row r="25" spans="1:7">
      <c r="G25">
        <v>6865</v>
      </c>
    </row>
    <row r="26" spans="1:7">
      <c r="A26" s="9" t="s">
        <v>33</v>
      </c>
      <c r="B26" s="9"/>
      <c r="C26" s="8" t="s">
        <v>46</v>
      </c>
    </row>
    <row r="27" spans="1:7">
      <c r="A27" s="3" t="s">
        <v>8</v>
      </c>
      <c r="B27" s="13">
        <v>9331</v>
      </c>
      <c r="C27" s="8">
        <f>$B$27/(B27*D27)</f>
        <v>1</v>
      </c>
      <c r="D27">
        <v>1</v>
      </c>
      <c r="E27">
        <f>B27*D27-$B$27</f>
        <v>0</v>
      </c>
      <c r="F27">
        <f>B27/$G$25</f>
        <v>1.3592134013109978</v>
      </c>
    </row>
    <row r="28" spans="1:7">
      <c r="A28" s="3" t="s">
        <v>9</v>
      </c>
      <c r="B28" s="1">
        <v>4677</v>
      </c>
      <c r="C28" s="8">
        <f t="shared" ref="C28:C50" si="2">$B$27/(B28*D28)</f>
        <v>0.99754115886251871</v>
      </c>
      <c r="D28">
        <v>2</v>
      </c>
      <c r="E28">
        <f t="shared" ref="E28:E50" si="3">B28*D28-$B$27</f>
        <v>23</v>
      </c>
    </row>
    <row r="29" spans="1:7">
      <c r="A29" s="3" t="s">
        <v>10</v>
      </c>
      <c r="B29" s="1">
        <v>2421</v>
      </c>
      <c r="C29" s="8">
        <f t="shared" si="2"/>
        <v>0.96354812061131767</v>
      </c>
      <c r="D29">
        <v>4</v>
      </c>
      <c r="E29">
        <f t="shared" si="3"/>
        <v>353</v>
      </c>
    </row>
    <row r="30" spans="1:7">
      <c r="A30" s="3" t="s">
        <v>11</v>
      </c>
      <c r="B30" s="2">
        <v>1252</v>
      </c>
      <c r="C30" s="8">
        <f t="shared" si="2"/>
        <v>0.93160942492012777</v>
      </c>
      <c r="D30">
        <v>8</v>
      </c>
      <c r="E30">
        <f t="shared" si="3"/>
        <v>685</v>
      </c>
    </row>
    <row r="31" spans="1:7">
      <c r="A31" s="3" t="s">
        <v>12</v>
      </c>
      <c r="B31" s="13">
        <v>9411.99</v>
      </c>
      <c r="C31" s="8">
        <f t="shared" si="2"/>
        <v>0.99139501848174516</v>
      </c>
      <c r="D31">
        <v>1</v>
      </c>
      <c r="E31">
        <f t="shared" si="3"/>
        <v>80.989999999999782</v>
      </c>
      <c r="F31">
        <f>B31/$G$25</f>
        <v>1.3710109249817917</v>
      </c>
    </row>
    <row r="32" spans="1:7">
      <c r="A32" s="3" t="s">
        <v>13</v>
      </c>
      <c r="B32" s="1">
        <v>4713.99</v>
      </c>
      <c r="C32" s="8">
        <f t="shared" si="2"/>
        <v>0.98971359718624774</v>
      </c>
      <c r="D32">
        <v>2</v>
      </c>
      <c r="E32">
        <f t="shared" si="3"/>
        <v>96.979999999999563</v>
      </c>
    </row>
    <row r="33" spans="1:8">
      <c r="A33" s="3" t="s">
        <v>14</v>
      </c>
      <c r="B33" s="1">
        <v>2454.9899999999998</v>
      </c>
      <c r="C33" s="8">
        <f t="shared" si="2"/>
        <v>0.95020753648691036</v>
      </c>
      <c r="D33">
        <v>4</v>
      </c>
      <c r="E33">
        <f t="shared" si="3"/>
        <v>488.95999999999913</v>
      </c>
    </row>
    <row r="34" spans="1:8">
      <c r="A34" s="3" t="s">
        <v>15</v>
      </c>
      <c r="B34" s="2">
        <v>1265</v>
      </c>
      <c r="C34" s="8">
        <f t="shared" si="2"/>
        <v>0.92203557312252959</v>
      </c>
      <c r="D34">
        <v>8</v>
      </c>
      <c r="E34">
        <f t="shared" si="3"/>
        <v>789</v>
      </c>
    </row>
    <row r="35" spans="1:8">
      <c r="A35" s="3" t="s">
        <v>16</v>
      </c>
      <c r="B35" s="13">
        <v>9408.99</v>
      </c>
      <c r="C35" s="8">
        <f t="shared" si="2"/>
        <v>0.99171111883422136</v>
      </c>
      <c r="D35">
        <v>1</v>
      </c>
      <c r="E35">
        <f t="shared" si="3"/>
        <v>77.989999999999782</v>
      </c>
      <c r="F35">
        <f>B35/$G$25</f>
        <v>1.3705739257101237</v>
      </c>
    </row>
    <row r="36" spans="1:8">
      <c r="A36" s="3" t="s">
        <v>17</v>
      </c>
      <c r="B36" s="1">
        <v>4722.99</v>
      </c>
      <c r="C36" s="8">
        <f t="shared" si="2"/>
        <v>0.9878276261436082</v>
      </c>
      <c r="D36">
        <v>2</v>
      </c>
      <c r="E36">
        <f t="shared" si="3"/>
        <v>114.97999999999956</v>
      </c>
    </row>
    <row r="37" spans="1:8">
      <c r="A37" s="3" t="s">
        <v>18</v>
      </c>
      <c r="B37" s="1">
        <v>2431.9899999999998</v>
      </c>
      <c r="C37" s="8">
        <f t="shared" si="2"/>
        <v>0.9591939111591743</v>
      </c>
      <c r="D37">
        <v>4</v>
      </c>
      <c r="E37">
        <f t="shared" si="3"/>
        <v>396.95999999999913</v>
      </c>
    </row>
    <row r="38" spans="1:8">
      <c r="A38" s="3" t="s">
        <v>19</v>
      </c>
      <c r="B38" s="2">
        <v>1269.99</v>
      </c>
      <c r="C38" s="8">
        <f t="shared" si="2"/>
        <v>0.9184127434074284</v>
      </c>
      <c r="D38">
        <v>8</v>
      </c>
      <c r="E38">
        <f t="shared" si="3"/>
        <v>828.92000000000007</v>
      </c>
    </row>
    <row r="39" spans="1:8">
      <c r="A39" s="3" t="s">
        <v>20</v>
      </c>
      <c r="B39" s="13">
        <v>9324</v>
      </c>
      <c r="C39" s="8">
        <f t="shared" si="2"/>
        <v>1.0007507507507507</v>
      </c>
      <c r="D39">
        <v>1</v>
      </c>
      <c r="E39">
        <f t="shared" si="3"/>
        <v>-7</v>
      </c>
      <c r="F39">
        <f>B39/$G$25</f>
        <v>1.3581937363437728</v>
      </c>
    </row>
    <row r="40" spans="1:8">
      <c r="A40" s="3" t="s">
        <v>21</v>
      </c>
      <c r="B40" s="1">
        <v>4700</v>
      </c>
      <c r="C40" s="8">
        <f t="shared" si="2"/>
        <v>0.99265957446808506</v>
      </c>
      <c r="D40">
        <v>2</v>
      </c>
      <c r="E40">
        <f t="shared" si="3"/>
        <v>69</v>
      </c>
    </row>
    <row r="41" spans="1:8">
      <c r="A41" s="3" t="s">
        <v>22</v>
      </c>
      <c r="B41" s="1">
        <v>2404</v>
      </c>
      <c r="C41" s="8">
        <f t="shared" si="2"/>
        <v>0.9703618968386023</v>
      </c>
      <c r="D41">
        <v>4</v>
      </c>
      <c r="E41">
        <f t="shared" si="3"/>
        <v>285</v>
      </c>
    </row>
    <row r="42" spans="1:8">
      <c r="A42" s="3" t="s">
        <v>23</v>
      </c>
      <c r="B42" s="2">
        <v>1259</v>
      </c>
      <c r="C42" s="8">
        <f t="shared" si="2"/>
        <v>0.92642970611596509</v>
      </c>
      <c r="D42">
        <v>8</v>
      </c>
      <c r="E42">
        <f t="shared" si="3"/>
        <v>741</v>
      </c>
    </row>
    <row r="43" spans="1:8">
      <c r="A43" s="3" t="s">
        <v>24</v>
      </c>
      <c r="B43" s="13">
        <v>9322.99</v>
      </c>
      <c r="C43" s="8">
        <f t="shared" si="2"/>
        <v>1.0008591664262216</v>
      </c>
      <c r="D43">
        <v>1</v>
      </c>
      <c r="E43">
        <f t="shared" si="3"/>
        <v>-8.0100000000002183</v>
      </c>
      <c r="F43">
        <f>B43/$G$25</f>
        <v>1.3580466132556446</v>
      </c>
    </row>
    <row r="44" spans="1:8">
      <c r="A44" s="3" t="s">
        <v>25</v>
      </c>
      <c r="B44" s="1">
        <v>4687</v>
      </c>
      <c r="C44" s="8">
        <f t="shared" si="2"/>
        <v>0.99541284403669728</v>
      </c>
      <c r="D44">
        <v>2</v>
      </c>
      <c r="E44">
        <f t="shared" si="3"/>
        <v>43</v>
      </c>
    </row>
    <row r="45" spans="1:8">
      <c r="A45" s="3" t="s">
        <v>26</v>
      </c>
      <c r="B45" s="1">
        <v>2365</v>
      </c>
      <c r="C45" s="8">
        <f t="shared" si="2"/>
        <v>0.98636363636363633</v>
      </c>
      <c r="D45">
        <v>4</v>
      </c>
      <c r="E45">
        <f t="shared" si="3"/>
        <v>129</v>
      </c>
    </row>
    <row r="46" spans="1:8">
      <c r="A46" s="3" t="s">
        <v>27</v>
      </c>
      <c r="B46" s="2">
        <v>1271.99</v>
      </c>
      <c r="C46" s="8">
        <f t="shared" si="2"/>
        <v>0.91696868686074573</v>
      </c>
      <c r="D46">
        <v>8</v>
      </c>
      <c r="E46">
        <f t="shared" si="3"/>
        <v>844.92000000000007</v>
      </c>
    </row>
    <row r="47" spans="1:8">
      <c r="A47" s="3" t="s">
        <v>28</v>
      </c>
      <c r="B47" s="13">
        <v>9325</v>
      </c>
      <c r="C47" s="8">
        <f t="shared" si="2"/>
        <v>1.0006434316353887</v>
      </c>
      <c r="D47">
        <v>1</v>
      </c>
      <c r="E47">
        <f t="shared" si="3"/>
        <v>-6</v>
      </c>
      <c r="F47">
        <f>B47/$G$25</f>
        <v>1.3583394027676621</v>
      </c>
    </row>
    <row r="48" spans="1:8">
      <c r="A48" s="3" t="s">
        <v>29</v>
      </c>
      <c r="B48" s="1">
        <v>4680</v>
      </c>
      <c r="C48" s="8">
        <f t="shared" si="2"/>
        <v>0.99690170940170941</v>
      </c>
      <c r="D48">
        <v>2</v>
      </c>
      <c r="E48">
        <f t="shared" si="3"/>
        <v>29</v>
      </c>
      <c r="H48">
        <f>B32/B28</f>
        <v>1.0079089159717767</v>
      </c>
    </row>
    <row r="49" spans="1:5">
      <c r="A49" s="3" t="s">
        <v>30</v>
      </c>
      <c r="B49" s="1">
        <v>2377</v>
      </c>
      <c r="C49" s="8">
        <f t="shared" si="2"/>
        <v>0.98138409760201939</v>
      </c>
      <c r="D49">
        <v>4</v>
      </c>
      <c r="E49">
        <f t="shared" si="3"/>
        <v>177</v>
      </c>
    </row>
    <row r="50" spans="1:5">
      <c r="A50" s="3" t="s">
        <v>31</v>
      </c>
      <c r="B50" s="2">
        <v>1262</v>
      </c>
      <c r="C50" s="8">
        <f t="shared" si="2"/>
        <v>0.92422741679873222</v>
      </c>
      <c r="D50">
        <v>8</v>
      </c>
      <c r="E50">
        <f t="shared" si="3"/>
        <v>765</v>
      </c>
    </row>
    <row r="52" spans="1:5">
      <c r="B52">
        <f>B50/B27</f>
        <v>0.1352480977387204</v>
      </c>
    </row>
    <row r="56" spans="1:5">
      <c r="A56" s="9" t="s">
        <v>35</v>
      </c>
      <c r="B56" s="9"/>
    </row>
    <row r="57" spans="1:5">
      <c r="A57" s="3" t="s">
        <v>0</v>
      </c>
      <c r="B57" s="1">
        <f>B14/B14</f>
        <v>1</v>
      </c>
    </row>
    <row r="58" spans="1:5">
      <c r="A58" s="3" t="s">
        <v>2</v>
      </c>
      <c r="B58" s="1">
        <f>B14/B15</f>
        <v>1.8749944375111247</v>
      </c>
    </row>
    <row r="59" spans="1:5">
      <c r="A59" s="3" t="s">
        <v>4</v>
      </c>
      <c r="B59" s="1">
        <f>B14/B16</f>
        <v>3.7500012031265486</v>
      </c>
    </row>
    <row r="60" spans="1:5">
      <c r="A60" s="3" t="s">
        <v>6</v>
      </c>
      <c r="B60" s="1">
        <f>B14/B17</f>
        <v>5.9999805200444136</v>
      </c>
    </row>
    <row r="61" spans="1:5">
      <c r="A61" s="3" t="s">
        <v>1</v>
      </c>
      <c r="B61" s="1">
        <f>B14/B18</f>
        <v>0.96774060353852687</v>
      </c>
    </row>
    <row r="62" spans="1:5">
      <c r="A62" s="3" t="s">
        <v>3</v>
      </c>
      <c r="B62" s="1">
        <f>B14/B19</f>
        <v>2.0000156668045346</v>
      </c>
    </row>
    <row r="63" spans="1:5">
      <c r="A63" s="3" t="s">
        <v>5</v>
      </c>
      <c r="B63" s="1">
        <f>B14/B20</f>
        <v>3.7499330948790237</v>
      </c>
    </row>
    <row r="64" spans="1:5">
      <c r="A64" s="3" t="s">
        <v>7</v>
      </c>
      <c r="B64" s="1">
        <f>B14/B21</f>
        <v>7.500949121012928</v>
      </c>
    </row>
    <row r="70" spans="1:2">
      <c r="A70" s="9" t="s">
        <v>34</v>
      </c>
      <c r="B70" s="9"/>
    </row>
    <row r="71" spans="1:2">
      <c r="A71" s="3" t="s">
        <v>8</v>
      </c>
      <c r="B71" s="1">
        <f>B27/B27</f>
        <v>1</v>
      </c>
    </row>
    <row r="72" spans="1:2">
      <c r="A72" s="3" t="s">
        <v>9</v>
      </c>
      <c r="B72" s="1">
        <f>B27/B28</f>
        <v>1.9950823177250374</v>
      </c>
    </row>
    <row r="73" spans="1:2">
      <c r="A73" s="3" t="s">
        <v>10</v>
      </c>
      <c r="B73" s="1">
        <f>B27/B29</f>
        <v>3.8541924824452707</v>
      </c>
    </row>
    <row r="74" spans="1:2">
      <c r="A74" s="3" t="s">
        <v>11</v>
      </c>
      <c r="B74" s="1">
        <f>B27/B30</f>
        <v>7.4528753993610222</v>
      </c>
    </row>
    <row r="75" spans="1:2">
      <c r="A75" s="3" t="s">
        <v>12</v>
      </c>
      <c r="B75" s="1">
        <f>B27/B31</f>
        <v>0.99139501848174516</v>
      </c>
    </row>
    <row r="76" spans="1:2">
      <c r="A76" s="3" t="s">
        <v>13</v>
      </c>
      <c r="B76" s="1">
        <f>B27/B32</f>
        <v>1.9794271943724955</v>
      </c>
    </row>
    <row r="77" spans="1:2">
      <c r="A77" s="3" t="s">
        <v>14</v>
      </c>
      <c r="B77" s="1">
        <f>B27/B33</f>
        <v>3.8008301459476415</v>
      </c>
    </row>
    <row r="78" spans="1:2">
      <c r="A78" s="3" t="s">
        <v>15</v>
      </c>
      <c r="B78" s="1">
        <f>B27/B34</f>
        <v>7.3762845849802368</v>
      </c>
    </row>
    <row r="79" spans="1:2">
      <c r="A79" s="3" t="s">
        <v>16</v>
      </c>
      <c r="B79" s="1">
        <f>B27/B35</f>
        <v>0.99171111883422136</v>
      </c>
    </row>
    <row r="80" spans="1:2">
      <c r="A80" s="3" t="s">
        <v>17</v>
      </c>
      <c r="B80" s="1">
        <f>B27/B36</f>
        <v>1.9756552522872164</v>
      </c>
    </row>
    <row r="81" spans="1:2">
      <c r="A81" s="3" t="s">
        <v>18</v>
      </c>
      <c r="B81" s="1">
        <f>B27/B37</f>
        <v>3.8367756446366972</v>
      </c>
    </row>
    <row r="82" spans="1:2">
      <c r="A82" s="3" t="s">
        <v>19</v>
      </c>
      <c r="B82" s="1">
        <f>B27/B38</f>
        <v>7.3473019472594272</v>
      </c>
    </row>
    <row r="83" spans="1:2">
      <c r="A83" s="3" t="s">
        <v>20</v>
      </c>
      <c r="B83" s="1">
        <f>B27/B39</f>
        <v>1.0007507507507507</v>
      </c>
    </row>
    <row r="84" spans="1:2">
      <c r="A84" s="3" t="s">
        <v>21</v>
      </c>
      <c r="B84" s="1">
        <f>B27/B40</f>
        <v>1.9853191489361701</v>
      </c>
    </row>
    <row r="85" spans="1:2">
      <c r="A85" s="3" t="s">
        <v>22</v>
      </c>
      <c r="B85" s="1">
        <f>B27/B41</f>
        <v>3.8814475873544092</v>
      </c>
    </row>
    <row r="86" spans="1:2">
      <c r="A86" s="3" t="s">
        <v>23</v>
      </c>
      <c r="B86" s="1">
        <f>B27/B42</f>
        <v>7.4114376489277207</v>
      </c>
    </row>
    <row r="87" spans="1:2">
      <c r="A87" s="3" t="s">
        <v>24</v>
      </c>
      <c r="B87" s="1">
        <f>B27/B43</f>
        <v>1.0008591664262216</v>
      </c>
    </row>
    <row r="88" spans="1:2">
      <c r="A88" s="3" t="s">
        <v>25</v>
      </c>
      <c r="B88" s="1">
        <f>B27/B44</f>
        <v>1.9908256880733946</v>
      </c>
    </row>
    <row r="89" spans="1:2">
      <c r="A89" s="3" t="s">
        <v>26</v>
      </c>
      <c r="B89" s="1">
        <f>B27/B45</f>
        <v>3.9454545454545453</v>
      </c>
    </row>
    <row r="90" spans="1:2">
      <c r="A90" s="3" t="s">
        <v>27</v>
      </c>
      <c r="B90" s="1">
        <f>B27/B46</f>
        <v>7.3357494948859658</v>
      </c>
    </row>
    <row r="91" spans="1:2">
      <c r="A91" s="3" t="s">
        <v>28</v>
      </c>
      <c r="B91" s="1">
        <f>B27/B47</f>
        <v>1.0006434316353887</v>
      </c>
    </row>
    <row r="92" spans="1:2">
      <c r="A92" s="3" t="s">
        <v>29</v>
      </c>
      <c r="B92" s="1">
        <f>B27/B48</f>
        <v>1.9938034188034188</v>
      </c>
    </row>
    <row r="93" spans="1:2">
      <c r="A93" s="3" t="s">
        <v>30</v>
      </c>
      <c r="B93" s="1">
        <f>B27/B49</f>
        <v>3.9255363904080776</v>
      </c>
    </row>
    <row r="94" spans="1:2">
      <c r="A94" s="3" t="s">
        <v>31</v>
      </c>
      <c r="B94" s="1">
        <f>B27/B50</f>
        <v>7.3938193343898577</v>
      </c>
    </row>
    <row r="100" spans="1:9">
      <c r="A100" s="10" t="s">
        <v>32</v>
      </c>
      <c r="B100" s="11"/>
    </row>
    <row r="101" spans="1:9">
      <c r="A101" s="6"/>
      <c r="B101" s="12" t="s">
        <v>44</v>
      </c>
      <c r="C101" s="12"/>
      <c r="D101" s="12"/>
      <c r="E101" s="12"/>
      <c r="F101" s="12"/>
      <c r="G101" s="12"/>
      <c r="H101" s="12"/>
      <c r="I101" s="12"/>
    </row>
    <row r="102" spans="1:9">
      <c r="A102" s="6"/>
      <c r="B102" s="7" t="s">
        <v>36</v>
      </c>
      <c r="C102" t="s">
        <v>37</v>
      </c>
      <c r="D102" t="s">
        <v>38</v>
      </c>
      <c r="E102" t="s">
        <v>39</v>
      </c>
      <c r="F102" t="s">
        <v>40</v>
      </c>
      <c r="G102" t="s">
        <v>41</v>
      </c>
      <c r="H102" t="s">
        <v>42</v>
      </c>
      <c r="I102" t="s">
        <v>43</v>
      </c>
    </row>
    <row r="103" spans="1:9">
      <c r="A103" s="3" t="s">
        <v>0</v>
      </c>
      <c r="B103" s="4">
        <v>29.999970999999999</v>
      </c>
      <c r="C103" s="4">
        <v>31.000136999999999</v>
      </c>
      <c r="D103" s="4">
        <v>29.999970999999999</v>
      </c>
      <c r="E103" s="4">
        <v>30.999898999999999</v>
      </c>
      <c r="F103" s="4">
        <v>30.999898999999999</v>
      </c>
      <c r="G103" s="4">
        <v>31.000129999999999</v>
      </c>
      <c r="H103" s="4">
        <v>30.999898999999999</v>
      </c>
      <c r="I103" s="4">
        <v>30.999898999999999</v>
      </c>
    </row>
    <row r="104" spans="1:9">
      <c r="A104" s="3" t="s">
        <v>2</v>
      </c>
      <c r="B104" s="4">
        <v>16.000029999999999</v>
      </c>
      <c r="C104" s="4">
        <v>16.999960000000002</v>
      </c>
      <c r="D104" s="4">
        <v>16.000032000000001</v>
      </c>
      <c r="E104" s="4">
        <v>16.000032000000001</v>
      </c>
      <c r="F104" s="4">
        <v>16.000032000000001</v>
      </c>
      <c r="G104" s="4">
        <v>16.000032000000001</v>
      </c>
      <c r="H104" s="4">
        <v>16.999960000000002</v>
      </c>
      <c r="I104" s="4">
        <v>16.000032000000001</v>
      </c>
    </row>
    <row r="105" spans="1:9">
      <c r="A105" s="3" t="s">
        <v>4</v>
      </c>
      <c r="B105" s="4">
        <v>9.0000630000000008</v>
      </c>
      <c r="C105" s="4">
        <v>9.0000630000000008</v>
      </c>
      <c r="D105" s="4">
        <v>8.9998249999999995</v>
      </c>
      <c r="E105" s="4">
        <v>8.0001350000000002</v>
      </c>
      <c r="F105" s="4">
        <v>8.0001350000000002</v>
      </c>
      <c r="G105" s="4">
        <v>9.0000630000000008</v>
      </c>
      <c r="H105" s="4">
        <v>7.9998969999999998</v>
      </c>
      <c r="I105" s="4">
        <v>7.9998969999999998</v>
      </c>
    </row>
    <row r="106" spans="1:9">
      <c r="A106" s="3" t="s">
        <v>6</v>
      </c>
      <c r="B106" s="5">
        <v>5.0001139999999999</v>
      </c>
      <c r="C106" s="5">
        <v>5.0001139999999999</v>
      </c>
      <c r="D106" s="5">
        <v>5.0001139999999999</v>
      </c>
      <c r="E106" s="5">
        <v>4.9998760000000004</v>
      </c>
      <c r="F106" s="5">
        <v>5.0001139999999999</v>
      </c>
      <c r="G106" s="5">
        <v>5.0001139999999999</v>
      </c>
      <c r="H106" s="5">
        <v>5.0001139999999999</v>
      </c>
      <c r="I106" s="5">
        <v>4.9998699999999996</v>
      </c>
    </row>
    <row r="107" spans="1:9">
      <c r="A107" s="3" t="s">
        <v>1</v>
      </c>
      <c r="B107" s="4">
        <v>30.999898999999999</v>
      </c>
      <c r="C107" s="4">
        <v>30.999898999999999</v>
      </c>
      <c r="D107" s="4">
        <v>29.999970999999999</v>
      </c>
      <c r="E107" s="4">
        <v>29.999970999999999</v>
      </c>
      <c r="F107" s="4">
        <v>32.000064999999999</v>
      </c>
      <c r="G107" s="4">
        <v>32.000064999999999</v>
      </c>
      <c r="H107" s="4">
        <v>37.000179000000003</v>
      </c>
      <c r="I107" s="4">
        <v>31.000129999999999</v>
      </c>
    </row>
    <row r="108" spans="1:9">
      <c r="A108" s="3" t="s">
        <v>3</v>
      </c>
      <c r="B108" s="4">
        <v>14.999866000000001</v>
      </c>
      <c r="C108" s="4">
        <v>16.000032000000001</v>
      </c>
      <c r="D108" s="4">
        <v>16.999960000000002</v>
      </c>
      <c r="E108" s="4">
        <v>19.999980999999998</v>
      </c>
      <c r="F108" s="4">
        <v>16.000032000000001</v>
      </c>
      <c r="G108" s="4">
        <v>19.999980999999998</v>
      </c>
      <c r="H108" s="4">
        <v>55.999994000000001</v>
      </c>
      <c r="I108" s="4">
        <v>16.000032000000001</v>
      </c>
    </row>
    <row r="109" spans="1:9">
      <c r="A109" s="3" t="s">
        <v>5</v>
      </c>
      <c r="B109" s="4">
        <v>7.9998969999999998</v>
      </c>
      <c r="C109" s="4">
        <v>7.9998969999999998</v>
      </c>
      <c r="D109" s="4">
        <v>9.9999900000000004</v>
      </c>
      <c r="E109" s="4">
        <v>14.999866000000001</v>
      </c>
      <c r="F109" s="4">
        <v>7.9998969999999998</v>
      </c>
      <c r="G109" s="4">
        <v>10.999917999999999</v>
      </c>
      <c r="H109" s="4">
        <v>59.000014999999998</v>
      </c>
      <c r="I109" s="4">
        <v>8.0001350000000002</v>
      </c>
    </row>
    <row r="110" spans="1:9">
      <c r="A110" s="3" t="s">
        <v>7</v>
      </c>
      <c r="B110" s="5">
        <v>3.999949</v>
      </c>
      <c r="C110" s="5">
        <v>4.9998760000000004</v>
      </c>
      <c r="D110" s="5">
        <v>6.9999690000000001</v>
      </c>
      <c r="E110" s="5">
        <v>8.0001350000000002</v>
      </c>
      <c r="F110" s="5">
        <v>3.999949</v>
      </c>
      <c r="G110" s="5">
        <v>7.9998969999999998</v>
      </c>
      <c r="H110" s="5">
        <v>67.999840000000006</v>
      </c>
      <c r="I110" s="5">
        <v>5.0001139999999999</v>
      </c>
    </row>
    <row r="126" spans="2:2">
      <c r="B126" s="3"/>
    </row>
  </sheetData>
  <mergeCells count="6">
    <mergeCell ref="A13:B13"/>
    <mergeCell ref="A70:B70"/>
    <mergeCell ref="A100:B100"/>
    <mergeCell ref="B101:I101"/>
    <mergeCell ref="A56:B56"/>
    <mergeCell ref="A26:B2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>University of Houston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Yonghong Yan</dc:creator>
  <cp:lastModifiedBy>Kazumi Malhan</cp:lastModifiedBy>
  <dcterms:created xsi:type="dcterms:W3CDTF">2015-01-14T19:24:15Z</dcterms:created>
  <dcterms:modified xsi:type="dcterms:W3CDTF">2016-06-08T03:28:56Z</dcterms:modified>
</cp:coreProperties>
</file>