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40" yWindow="300" windowWidth="24240" windowHeight="13680" tabRatio="500"/>
  </bookViews>
  <sheets>
    <sheet name="MPI_min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1" l="1"/>
  <c r="H29" i="1" l="1"/>
  <c r="G29" i="1"/>
  <c r="F29" i="1"/>
  <c r="E29" i="1"/>
  <c r="G31" i="1"/>
  <c r="F31" i="1"/>
  <c r="F34" i="1"/>
  <c r="G34" i="1"/>
  <c r="H34" i="1"/>
  <c r="E34" i="1"/>
  <c r="F33" i="1"/>
  <c r="G33" i="1"/>
  <c r="H33" i="1"/>
  <c r="E33" i="1"/>
  <c r="F32" i="1"/>
  <c r="G32" i="1"/>
  <c r="H32" i="1"/>
  <c r="E32" i="1"/>
  <c r="H31" i="1"/>
  <c r="F30" i="1"/>
  <c r="G30" i="1"/>
  <c r="H30" i="1"/>
  <c r="E30" i="1"/>
  <c r="F36" i="1"/>
  <c r="G36" i="1"/>
  <c r="H36" i="1"/>
  <c r="E36" i="1"/>
  <c r="F35" i="1"/>
  <c r="G35" i="1"/>
  <c r="H35" i="1"/>
  <c r="E35" i="1"/>
</calcChain>
</file>

<file path=xl/sharedStrings.xml><?xml version="1.0" encoding="utf-8"?>
<sst xmlns="http://schemas.openxmlformats.org/spreadsheetml/2006/main" count="16" uniqueCount="10">
  <si>
    <t>v1_scatter_reduce</t>
  </si>
  <si>
    <t>Exe Time (s) for finding min of N (10M) float</t>
  </si>
  <si>
    <t># process</t>
  </si>
  <si>
    <t>Speedup</t>
  </si>
  <si>
    <t>v1</t>
  </si>
  <si>
    <t>v2</t>
  </si>
  <si>
    <t>Cost</t>
  </si>
  <si>
    <t>Effic</t>
  </si>
  <si>
    <t>Overhead</t>
  </si>
  <si>
    <t>v2_send_receive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</si>
</sst>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2" fontId="3" fillId="0" borderId="0" xfId="0" applyNumberFormat="1" applyFont="1"/>
    <xf numFmtId="1" fontId="0" fillId="0" borderId="0" xfId="0" applyNumberFormat="1"/>
    <xf numFmtId="0" fontId="3" fillId="0" borderId="0" xfId="0" applyFont="1" applyAlignment="1"/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Find Min of 10M Float</a:t>
            </a:r>
            <a:r>
              <a:rPr lang="en-US" baseline="0"/>
              <a:t> using MPI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1436510418147"/>
          <c:y val="0.153535353535354"/>
          <c:w val="0.82863548874572501"/>
          <c:h val="0.67560062567936596"/>
        </c:manualLayout>
      </c:layout>
      <c:lineChart>
        <c:grouping val="standard"/>
        <c:varyColors val="0"/>
        <c:ser>
          <c:idx val="0"/>
          <c:order val="0"/>
          <c:tx>
            <c:strRef>
              <c:f>MPI_min!$C$23</c:f>
              <c:strCache>
                <c:ptCount val="1"/>
                <c:pt idx="0">
                  <c:v>v1_scatter_reduce</c:v>
                </c:pt>
              </c:strCache>
            </c:strRef>
          </c:tx>
          <c:cat>
            <c:numRef>
              <c:f>MPI_min!$D$22:$H$22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MPI_min!$D$23:$H$23</c:f>
              <c:numCache>
                <c:formatCode>0.00</c:formatCode>
                <c:ptCount val="5"/>
                <c:pt idx="0">
                  <c:v>2.6629999999999998</c:v>
                </c:pt>
                <c:pt idx="1">
                  <c:v>1.7170000000000001</c:v>
                </c:pt>
                <c:pt idx="2">
                  <c:v>1.2709999999999999</c:v>
                </c:pt>
                <c:pt idx="3">
                  <c:v>1.0489999999999999</c:v>
                </c:pt>
                <c:pt idx="4">
                  <c:v>0.96599999999999997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MPI_min!$C$24</c:f>
              <c:strCache>
                <c:ptCount val="1"/>
                <c:pt idx="0">
                  <c:v>v2_send_receive</c:v>
                </c:pt>
              </c:strCache>
            </c:strRef>
          </c:tx>
          <c:cat>
            <c:numRef>
              <c:f>MPI_min!$D$22:$H$22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MPI_min!$D$24:$H$24</c:f>
              <c:numCache>
                <c:formatCode>0.00</c:formatCode>
                <c:ptCount val="5"/>
                <c:pt idx="0">
                  <c:v>2.3820000000000001</c:v>
                </c:pt>
                <c:pt idx="1">
                  <c:v>1.5840000000000001</c:v>
                </c:pt>
                <c:pt idx="2">
                  <c:v>1.1990000000000001</c:v>
                </c:pt>
                <c:pt idx="3">
                  <c:v>1.002</c:v>
                </c:pt>
                <c:pt idx="4">
                  <c:v>0.93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50944"/>
        <c:axId val="90463616"/>
      </c:lineChart>
      <c:catAx>
        <c:axId val="9045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# Processes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90463616"/>
        <c:crosses val="autoZero"/>
        <c:auto val="1"/>
        <c:lblAlgn val="ctr"/>
        <c:lblOffset val="100"/>
        <c:noMultiLvlLbl val="0"/>
      </c:catAx>
      <c:valAx>
        <c:axId val="90463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 Time (s)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90450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543100294281396"/>
          <c:y val="0.21675283013865701"/>
          <c:w val="0.21909918078422"/>
          <c:h val="0.202857710967947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14</xdr:row>
      <xdr:rowOff>25400</xdr:rowOff>
    </xdr:from>
    <xdr:to>
      <xdr:col>16</xdr:col>
      <xdr:colOff>647700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1:H37"/>
  <sheetViews>
    <sheetView tabSelected="1" topLeftCell="C24" workbookViewId="0">
      <selection activeCell="E29" sqref="E29"/>
    </sheetView>
  </sheetViews>
  <sheetFormatPr defaultColWidth="11.25" defaultRowHeight="15.75" x14ac:dyDescent="0.25"/>
  <cols>
    <col min="3" max="3" width="18.25" bestFit="1" customWidth="1"/>
  </cols>
  <sheetData>
    <row r="21" spans="3:8" x14ac:dyDescent="0.25">
      <c r="C21" s="7" t="s">
        <v>1</v>
      </c>
      <c r="D21" s="7"/>
      <c r="E21" s="7"/>
      <c r="F21" s="7"/>
      <c r="G21" s="7"/>
      <c r="H21" s="7"/>
    </row>
    <row r="22" spans="3:8" x14ac:dyDescent="0.25">
      <c r="C22" t="s">
        <v>2</v>
      </c>
      <c r="D22" s="3">
        <v>1</v>
      </c>
      <c r="E22" s="3">
        <v>2</v>
      </c>
      <c r="F22" s="3">
        <v>4</v>
      </c>
      <c r="G22" s="3">
        <v>8</v>
      </c>
      <c r="H22" s="3">
        <v>16</v>
      </c>
    </row>
    <row r="23" spans="3:8" x14ac:dyDescent="0.25">
      <c r="C23" t="s">
        <v>0</v>
      </c>
      <c r="D23" s="2">
        <v>2.6629999999999998</v>
      </c>
      <c r="E23" s="2">
        <v>1.7170000000000001</v>
      </c>
      <c r="F23" s="2">
        <v>1.2709999999999999</v>
      </c>
      <c r="G23" s="2">
        <v>1.0489999999999999</v>
      </c>
      <c r="H23" s="1">
        <v>0.96599999999999997</v>
      </c>
    </row>
    <row r="24" spans="3:8" x14ac:dyDescent="0.25">
      <c r="C24" t="s">
        <v>9</v>
      </c>
      <c r="D24" s="2">
        <v>2.3820000000000001</v>
      </c>
      <c r="E24" s="2">
        <v>1.5840000000000001</v>
      </c>
      <c r="F24" s="2">
        <v>1.1990000000000001</v>
      </c>
      <c r="G24" s="2">
        <v>1.002</v>
      </c>
      <c r="H24" s="1">
        <v>0.93</v>
      </c>
    </row>
    <row r="25" spans="3:8" x14ac:dyDescent="0.25">
      <c r="D25" s="3"/>
      <c r="E25" s="3"/>
      <c r="F25" s="3"/>
      <c r="G25" s="3"/>
      <c r="H25" s="3"/>
    </row>
    <row r="26" spans="3:8" x14ac:dyDescent="0.25">
      <c r="D26" s="2"/>
      <c r="E26" s="2"/>
      <c r="F26" s="2"/>
      <c r="G26" s="2"/>
      <c r="H26" s="2"/>
    </row>
    <row r="27" spans="3:8" x14ac:dyDescent="0.25">
      <c r="D27" s="2"/>
      <c r="E27" s="1"/>
      <c r="F27" s="1"/>
      <c r="G27" s="1"/>
      <c r="H27" s="1"/>
    </row>
    <row r="28" spans="3:8" x14ac:dyDescent="0.25">
      <c r="D28" s="2"/>
      <c r="E28" s="2"/>
      <c r="F28" s="2"/>
      <c r="G28" s="2"/>
      <c r="H28" s="2"/>
    </row>
    <row r="29" spans="3:8" x14ac:dyDescent="0.25">
      <c r="C29" t="s">
        <v>3</v>
      </c>
      <c r="D29" t="s">
        <v>4</v>
      </c>
      <c r="E29">
        <f>$D$23/E23</f>
        <v>1.5509609784507861</v>
      </c>
      <c r="F29">
        <f>$D$23/F23</f>
        <v>2.0952006294256491</v>
      </c>
      <c r="G29">
        <f>$D$23/G23</f>
        <v>2.5386081982840802</v>
      </c>
      <c r="H29">
        <f>$D$23/H23</f>
        <v>2.7567287784679086</v>
      </c>
    </row>
    <row r="30" spans="3:8" x14ac:dyDescent="0.25">
      <c r="D30" t="s">
        <v>5</v>
      </c>
      <c r="E30">
        <f>$D$24/E24</f>
        <v>1.5037878787878789</v>
      </c>
      <c r="F30">
        <f t="shared" ref="F30:H30" si="0">$D$24/F24</f>
        <v>1.9866555462885738</v>
      </c>
      <c r="G30">
        <f t="shared" si="0"/>
        <v>2.3772455089820359</v>
      </c>
      <c r="H30">
        <f t="shared" si="0"/>
        <v>2.5612903225806454</v>
      </c>
    </row>
    <row r="31" spans="3:8" x14ac:dyDescent="0.25">
      <c r="C31" t="s">
        <v>6</v>
      </c>
      <c r="D31" t="s">
        <v>4</v>
      </c>
      <c r="E31">
        <f>E22*E23</f>
        <v>3.4340000000000002</v>
      </c>
      <c r="F31">
        <f>F22*F23</f>
        <v>5.0839999999999996</v>
      </c>
      <c r="G31">
        <f>G22*G23</f>
        <v>8.3919999999999995</v>
      </c>
      <c r="H31">
        <f t="shared" ref="H31" si="1">H22*H23</f>
        <v>15.456</v>
      </c>
    </row>
    <row r="32" spans="3:8" x14ac:dyDescent="0.25">
      <c r="D32" t="s">
        <v>5</v>
      </c>
      <c r="E32">
        <f>E22*E24</f>
        <v>3.1680000000000001</v>
      </c>
      <c r="F32">
        <f t="shared" ref="F32:H32" si="2">F22*F24</f>
        <v>4.7960000000000003</v>
      </c>
      <c r="G32">
        <f t="shared" si="2"/>
        <v>8.016</v>
      </c>
      <c r="H32">
        <f t="shared" si="2"/>
        <v>14.88</v>
      </c>
    </row>
    <row r="33" spans="3:8" x14ac:dyDescent="0.25">
      <c r="C33" s="6" t="s">
        <v>7</v>
      </c>
      <c r="D33" t="s">
        <v>4</v>
      </c>
      <c r="E33" s="6">
        <f>$D$23/E31</f>
        <v>0.77548048922539303</v>
      </c>
      <c r="F33" s="6">
        <f t="shared" ref="F33:H33" si="3">$D$23/F31</f>
        <v>0.52380015735641228</v>
      </c>
      <c r="G33" s="6">
        <f t="shared" si="3"/>
        <v>0.31732602478551003</v>
      </c>
      <c r="H33" s="6">
        <f t="shared" si="3"/>
        <v>0.17229554865424429</v>
      </c>
    </row>
    <row r="34" spans="3:8" x14ac:dyDescent="0.25">
      <c r="D34" t="s">
        <v>5</v>
      </c>
      <c r="E34">
        <f>$D$24/E32</f>
        <v>0.75189393939393945</v>
      </c>
      <c r="F34">
        <f t="shared" ref="F34:H34" si="4">$D$24/F32</f>
        <v>0.49666388657214344</v>
      </c>
      <c r="G34">
        <f t="shared" si="4"/>
        <v>0.29715568862275449</v>
      </c>
      <c r="H34">
        <f t="shared" si="4"/>
        <v>0.16008064516129034</v>
      </c>
    </row>
    <row r="35" spans="3:8" x14ac:dyDescent="0.25">
      <c r="C35" t="s">
        <v>8</v>
      </c>
      <c r="D35" t="s">
        <v>4</v>
      </c>
      <c r="E35">
        <f>E22*E23-$D$23</f>
        <v>0.77100000000000035</v>
      </c>
      <c r="F35">
        <f t="shared" ref="F35:H35" si="5">F22*F23-$D$23</f>
        <v>2.4209999999999998</v>
      </c>
      <c r="G35">
        <f t="shared" si="5"/>
        <v>5.7289999999999992</v>
      </c>
      <c r="H35">
        <f t="shared" si="5"/>
        <v>12.792999999999999</v>
      </c>
    </row>
    <row r="36" spans="3:8" x14ac:dyDescent="0.25">
      <c r="D36" t="s">
        <v>5</v>
      </c>
      <c r="E36">
        <f>E22*E24-$D$24</f>
        <v>0.78600000000000003</v>
      </c>
      <c r="F36">
        <f t="shared" ref="F36:H36" si="6">F22*F24-$D$24</f>
        <v>2.4140000000000001</v>
      </c>
      <c r="G36">
        <f t="shared" si="6"/>
        <v>5.6340000000000003</v>
      </c>
      <c r="H36">
        <f t="shared" si="6"/>
        <v>12.498000000000001</v>
      </c>
    </row>
    <row r="37" spans="3:8" x14ac:dyDescent="0.25">
      <c r="C37" s="4"/>
      <c r="E37" s="4"/>
      <c r="G37" s="5"/>
    </row>
  </sheetData>
  <mergeCells count="1">
    <mergeCell ref="C21:H2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MPI_min</vt:lpstr>
    </vt:vector>
  </TitlesOfParts>
  <Company>University of Houston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Yonghong Yan</dc:creator>
  <cp:lastModifiedBy>Kazumi Malhan</cp:lastModifiedBy>
  <dcterms:created xsi:type="dcterms:W3CDTF">2015-01-14T19:24:15Z</dcterms:created>
  <dcterms:modified xsi:type="dcterms:W3CDTF">2016-07-01T19:06:21Z</dcterms:modified>
</cp:coreProperties>
</file>