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Documents\LocalRStudio\LJ_Leading_Indicators\data\out\"/>
    </mc:Choice>
  </mc:AlternateContent>
  <xr:revisionPtr revIDLastSave="0" documentId="8_{47BBE638-A51C-4D23-933B-E568E3A485B1}" xr6:coauthVersionLast="47" xr6:coauthVersionMax="47" xr10:uidLastSave="{00000000-0000-0000-0000-000000000000}"/>
  <bookViews>
    <workbookView xWindow="-108" yWindow="-108" windowWidth="23256" windowHeight="12456" xr2:uid="{22BBBF07-B8C6-4CFD-8287-943607BFD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6" i="1"/>
  <c r="J5" i="1"/>
  <c r="J4" i="1"/>
  <c r="J3" i="1"/>
</calcChain>
</file>

<file path=xl/sharedStrings.xml><?xml version="1.0" encoding="utf-8"?>
<sst xmlns="http://schemas.openxmlformats.org/spreadsheetml/2006/main" count="67" uniqueCount="51">
  <si>
    <t>POSTED DEALS FOR LEE JOHNSON CHEVROLET INC. 16:17:37 18 NOV 2020 - 19553  Rows Returned</t>
  </si>
  <si>
    <t>SOLD</t>
  </si>
  <si>
    <t>DEAL-NO</t>
  </si>
  <si>
    <t>VEHICLE-STOCK-NO...</t>
  </si>
  <si>
    <t>YEAR</t>
  </si>
  <si>
    <t>MAKE</t>
  </si>
  <si>
    <t>MODEL</t>
  </si>
  <si>
    <t>NU</t>
  </si>
  <si>
    <t>Front Gross Profit</t>
  </si>
  <si>
    <t>Back Gross Profit</t>
  </si>
  <si>
    <t>Total Gross Profit</t>
  </si>
  <si>
    <t>CASH-PRICE</t>
  </si>
  <si>
    <t>PL</t>
  </si>
  <si>
    <t>SALE-TYPE</t>
  </si>
  <si>
    <t>SALESMAN</t>
  </si>
  <si>
    <t>SALESMANAGER</t>
  </si>
  <si>
    <t>FIMANAGER</t>
  </si>
  <si>
    <t>134833</t>
  </si>
  <si>
    <t>6091571</t>
  </si>
  <si>
    <t>CHEV</t>
  </si>
  <si>
    <t>CAMAC</t>
  </si>
  <si>
    <t>USED</t>
  </si>
  <si>
    <t>P</t>
  </si>
  <si>
    <t/>
  </si>
  <si>
    <t>WERNER,RICHARD T</t>
  </si>
  <si>
    <t>THOENSEN</t>
  </si>
  <si>
    <t>GOLDMAN</t>
  </si>
  <si>
    <t>134966</t>
  </si>
  <si>
    <t>609295</t>
  </si>
  <si>
    <t>CADI</t>
  </si>
  <si>
    <t>SRX</t>
  </si>
  <si>
    <t>MIKOLASY,ROBERT A</t>
  </si>
  <si>
    <t>MILLER</t>
  </si>
  <si>
    <t>135381</t>
  </si>
  <si>
    <t>M160907</t>
  </si>
  <si>
    <t>MAZD</t>
  </si>
  <si>
    <t>MAZDA3</t>
  </si>
  <si>
    <t>NEW</t>
  </si>
  <si>
    <t>ROCHE,NICHOLAS B</t>
  </si>
  <si>
    <t>ANDREWS</t>
  </si>
  <si>
    <t>GREENE JR</t>
  </si>
  <si>
    <t>135380</t>
  </si>
  <si>
    <t>K1604151</t>
  </si>
  <si>
    <t>KIA</t>
  </si>
  <si>
    <t>SORENT</t>
  </si>
  <si>
    <t>ARIAS,BRAULIO</t>
  </si>
  <si>
    <t>135401</t>
  </si>
  <si>
    <t>609307</t>
  </si>
  <si>
    <t>EQUIN</t>
  </si>
  <si>
    <t>CLEVEN,ROBERT</t>
  </si>
  <si>
    <t>RODACKER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</si>
</sst>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1F2021"/>
      <name val="Verdana"/>
      <family val="2"/>
    </font>
    <font>
      <b/>
      <sz val="9"/>
      <color rgb="FF000000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>
      <left/>
      <right/>
      <top/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left" vertical="top"/>
    </xf>
    <xf numFmtId="43" fontId="3" fillId="2" borderId="4" xfId="1" applyFont="1" applyFill="1" applyBorder="1" applyAlignment="1">
      <alignment horizontal="left" vertical="top"/>
    </xf>
    <xf numFmtId="164" fontId="4" fillId="0" borderId="4" xfId="0" applyNumberFormat="1" applyFont="1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left" vertical="top" wrapText="1"/>
    </xf>
    <xf numFmtId="43" fontId="4" fillId="0" borderId="4" xfId="1" applyFont="1" applyBorder="1" applyAlignment="1">
      <alignment horizontal="right" vertical="top" wrapText="1"/>
    </xf>
    <xf numFmtId="164" fontId="4" fillId="3" borderId="4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left" vertical="top" wrapText="1"/>
    </xf>
    <xf numFmtId="43" fontId="4" fillId="3" borderId="4" xfId="1" applyFont="1" applyFill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D3A4-9480-4B21-93E5-F71971CDB89E}">
  <dimension ref="A1:P7"/>
  <sheetViews>
    <sheetView tabSelected="1" workbookViewId="0">
      <selection activeCell="K10" sqref="K10"/>
    </sheetView>
  </sheetViews>
  <sheetFormatPr defaultRowHeight="14.4" x14ac:dyDescent="0.3"/>
  <cols>
    <col min="1" max="1" width="9.21875" bestFit="1" customWidth="1"/>
    <col min="11" max="11" width="14.5546875" bestFit="1" customWidth="1"/>
  </cols>
  <sheetData>
    <row r="1" spans="1:1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spans="1:16" ht="20.399999999999999" x14ac:dyDescent="0.3">
      <c r="A3" s="6">
        <v>42370</v>
      </c>
      <c r="B3" s="7" t="s">
        <v>17</v>
      </c>
      <c r="C3" s="7" t="s">
        <v>18</v>
      </c>
      <c r="D3" s="7">
        <v>10</v>
      </c>
      <c r="E3" s="8" t="s">
        <v>19</v>
      </c>
      <c r="F3" s="8" t="s">
        <v>20</v>
      </c>
      <c r="G3" s="8" t="s">
        <v>21</v>
      </c>
      <c r="H3" s="9">
        <v>1311.73</v>
      </c>
      <c r="I3" s="9"/>
      <c r="J3" s="9">
        <f>SUM(H3:I3)</f>
        <v>1311.73</v>
      </c>
      <c r="K3" s="9">
        <v>20781.189999999999</v>
      </c>
      <c r="L3" s="8" t="s">
        <v>22</v>
      </c>
      <c r="M3" s="7" t="s">
        <v>23</v>
      </c>
      <c r="N3" s="8" t="s">
        <v>24</v>
      </c>
      <c r="O3" s="8" t="s">
        <v>25</v>
      </c>
      <c r="P3" s="8" t="s">
        <v>26</v>
      </c>
    </row>
    <row r="4" spans="1:16" ht="20.399999999999999" x14ac:dyDescent="0.3">
      <c r="A4" s="6">
        <v>42371</v>
      </c>
      <c r="B4" s="7" t="s">
        <v>27</v>
      </c>
      <c r="C4" s="7" t="s">
        <v>28</v>
      </c>
      <c r="D4" s="7">
        <v>15</v>
      </c>
      <c r="E4" s="8" t="s">
        <v>29</v>
      </c>
      <c r="F4" s="8" t="s">
        <v>30</v>
      </c>
      <c r="G4" s="8" t="s">
        <v>21</v>
      </c>
      <c r="H4" s="9">
        <v>1821.68</v>
      </c>
      <c r="I4" s="9">
        <v>5245.62</v>
      </c>
      <c r="J4" s="9">
        <f t="shared" ref="J4:J7" si="0">SUM(H4:I4)</f>
        <v>7067.3</v>
      </c>
      <c r="K4" s="9">
        <v>36400</v>
      </c>
      <c r="L4" s="8" t="s">
        <v>22</v>
      </c>
      <c r="M4" s="7" t="s">
        <v>23</v>
      </c>
      <c r="N4" s="8" t="s">
        <v>31</v>
      </c>
      <c r="O4" s="8" t="s">
        <v>25</v>
      </c>
      <c r="P4" s="8" t="s">
        <v>32</v>
      </c>
    </row>
    <row r="5" spans="1:16" ht="20.399999999999999" x14ac:dyDescent="0.3">
      <c r="A5" s="10">
        <v>42371</v>
      </c>
      <c r="B5" s="11" t="s">
        <v>33</v>
      </c>
      <c r="C5" s="11" t="s">
        <v>34</v>
      </c>
      <c r="D5" s="11">
        <v>16</v>
      </c>
      <c r="E5" s="12" t="s">
        <v>35</v>
      </c>
      <c r="F5" s="12" t="s">
        <v>36</v>
      </c>
      <c r="G5" s="12" t="s">
        <v>37</v>
      </c>
      <c r="H5" s="13">
        <v>1567</v>
      </c>
      <c r="I5" s="13">
        <v>4100.74</v>
      </c>
      <c r="J5" s="9">
        <f t="shared" si="0"/>
        <v>5667.74</v>
      </c>
      <c r="K5" s="13">
        <v>21415</v>
      </c>
      <c r="L5" s="12" t="s">
        <v>22</v>
      </c>
      <c r="M5" s="11" t="s">
        <v>23</v>
      </c>
      <c r="N5" s="12" t="s">
        <v>38</v>
      </c>
      <c r="O5" s="12" t="s">
        <v>39</v>
      </c>
      <c r="P5" s="12" t="s">
        <v>40</v>
      </c>
    </row>
    <row r="6" spans="1:16" ht="20.399999999999999" x14ac:dyDescent="0.3">
      <c r="A6" s="10">
        <v>42371</v>
      </c>
      <c r="B6" s="11" t="s">
        <v>41</v>
      </c>
      <c r="C6" s="11" t="s">
        <v>42</v>
      </c>
      <c r="D6" s="11">
        <v>14</v>
      </c>
      <c r="E6" s="12" t="s">
        <v>43</v>
      </c>
      <c r="F6" s="12" t="s">
        <v>44</v>
      </c>
      <c r="G6" s="12" t="s">
        <v>21</v>
      </c>
      <c r="H6" s="13">
        <v>3500.84</v>
      </c>
      <c r="I6" s="13">
        <v>1998.48</v>
      </c>
      <c r="J6" s="9">
        <f t="shared" si="0"/>
        <v>5499.32</v>
      </c>
      <c r="K6" s="13">
        <v>30995</v>
      </c>
      <c r="L6" s="12" t="s">
        <v>22</v>
      </c>
      <c r="M6" s="11" t="s">
        <v>23</v>
      </c>
      <c r="N6" s="12" t="s">
        <v>45</v>
      </c>
      <c r="O6" s="12" t="s">
        <v>25</v>
      </c>
      <c r="P6" s="12" t="s">
        <v>26</v>
      </c>
    </row>
    <row r="7" spans="1:16" ht="20.399999999999999" x14ac:dyDescent="0.3">
      <c r="A7" s="6">
        <v>42371</v>
      </c>
      <c r="B7" s="7" t="s">
        <v>46</v>
      </c>
      <c r="C7" s="7" t="s">
        <v>47</v>
      </c>
      <c r="D7" s="7">
        <v>15</v>
      </c>
      <c r="E7" s="8" t="s">
        <v>19</v>
      </c>
      <c r="F7" s="8" t="s">
        <v>48</v>
      </c>
      <c r="G7" s="8" t="s">
        <v>21</v>
      </c>
      <c r="H7" s="9">
        <v>1617.22</v>
      </c>
      <c r="I7" s="9">
        <v>3478.8</v>
      </c>
      <c r="J7" s="9">
        <f t="shared" si="0"/>
        <v>5096.0200000000004</v>
      </c>
      <c r="K7" s="9">
        <v>22995</v>
      </c>
      <c r="L7" s="8" t="s">
        <v>22</v>
      </c>
      <c r="M7" s="7" t="s">
        <v>23</v>
      </c>
      <c r="N7" s="8" t="s">
        <v>49</v>
      </c>
      <c r="O7" s="8" t="s">
        <v>25</v>
      </c>
      <c r="P7" s="8" t="s">
        <v>50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Markey</dc:creator>
  <cp:lastModifiedBy>Keaton Markey</cp:lastModifiedBy>
  <dcterms:created xsi:type="dcterms:W3CDTF">2022-10-20T02:30:17Z</dcterms:created>
  <dcterms:modified xsi:type="dcterms:W3CDTF">2022-10-20T02:31:03Z</dcterms:modified>
</cp:coreProperties>
</file>