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ulti-species-GTseq/data-raw/"/>
    </mc:Choice>
  </mc:AlternateContent>
  <xr:revisionPtr revIDLastSave="0" documentId="13_ncr:1_{5ABEC98E-FAC7-FB4C-8844-25030A0C2DA6}" xr6:coauthVersionLast="47" xr6:coauthVersionMax="47" xr10:uidLastSave="{00000000-0000-0000-0000-000000000000}"/>
  <bookViews>
    <workbookView xWindow="2500" yWindow="7380" windowWidth="30240" windowHeight="18880" activeTab="1" xr2:uid="{84B52217-D092-8E49-BE00-5F1ADCA94243}"/>
  </bookViews>
  <sheets>
    <sheet name="FKWs" sheetId="2" r:id="rId1"/>
    <sheet name="SFPW" sheetId="1" r:id="rId2"/>
    <sheet name="Pele" sheetId="3" r:id="rId3"/>
    <sheet name="Steno" sheetId="9" r:id="rId4"/>
    <sheet name="Feresa" sheetId="8" r:id="rId5"/>
    <sheet name="Grampus" sheetId="6" r:id="rId6"/>
    <sheet name="Sheet9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D7" i="10"/>
  <c r="D6" i="10"/>
  <c r="D5" i="10"/>
  <c r="D4" i="10"/>
  <c r="D3" i="10"/>
  <c r="D2" i="10"/>
  <c r="B9" i="10"/>
</calcChain>
</file>

<file path=xl/sharedStrings.xml><?xml version="1.0" encoding="utf-8"?>
<sst xmlns="http://schemas.openxmlformats.org/spreadsheetml/2006/main" count="3031" uniqueCount="1172">
  <si>
    <t>LABID</t>
  </si>
  <si>
    <t>Latitude</t>
  </si>
  <si>
    <t>Longitude</t>
  </si>
  <si>
    <t>Mitogenome.haplotype</t>
  </si>
  <si>
    <t>CR.haplotype</t>
  </si>
  <si>
    <t>Hawaii</t>
  </si>
  <si>
    <t>Location</t>
  </si>
  <si>
    <t>CONTACT_NAME</t>
  </si>
  <si>
    <t>Restrict_Description</t>
  </si>
  <si>
    <t>Date_Collected</t>
  </si>
  <si>
    <t>Ocean_Basin</t>
  </si>
  <si>
    <t>category</t>
  </si>
  <si>
    <t>Rank</t>
  </si>
  <si>
    <t>DQuant</t>
  </si>
  <si>
    <t>concentration</t>
  </si>
  <si>
    <t>dna.comments</t>
  </si>
  <si>
    <t>TQuant</t>
  </si>
  <si>
    <t>subs</t>
  </si>
  <si>
    <t>alts</t>
  </si>
  <si>
    <t>mtGen27</t>
  </si>
  <si>
    <t>Tenerife, Los Cristianos</t>
  </si>
  <si>
    <t>NATACHA AGUILAR</t>
  </si>
  <si>
    <t>Donator requested that PI request permission to use in study</t>
  </si>
  <si>
    <t>North Atlantic</t>
  </si>
  <si>
    <t>Atl1</t>
  </si>
  <si>
    <t>48103, 175339, 175340</t>
  </si>
  <si>
    <t>mtGen97</t>
  </si>
  <si>
    <t>Atl2</t>
  </si>
  <si>
    <t>175839, 175838</t>
  </si>
  <si>
    <t>mtGen08</t>
  </si>
  <si>
    <t>D</t>
  </si>
  <si>
    <t>HOLDEN BEACH, NORTH CAROLINA</t>
  </si>
  <si>
    <t>ALETA HOHN</t>
  </si>
  <si>
    <t>Atl3</t>
  </si>
  <si>
    <t>8671, 112730</t>
  </si>
  <si>
    <t>112731, 79790, 175782, 175780, 175786</t>
  </si>
  <si>
    <t>mtGen07</t>
  </si>
  <si>
    <t>VENICE BEACH</t>
  </si>
  <si>
    <t>DAN ODELL</t>
  </si>
  <si>
    <t>Atl4</t>
  </si>
  <si>
    <t>3,3,3,3</t>
  </si>
  <si>
    <t>48090, 175778, 175787, 175788</t>
  </si>
  <si>
    <t>mtGen94</t>
  </si>
  <si>
    <t>NW Atlantic</t>
  </si>
  <si>
    <t>PATRICIA ROSEL</t>
  </si>
  <si>
    <t>Atl5</t>
  </si>
  <si>
    <t>DNA provided by P. Rosel's lab, SEFSC</t>
  </si>
  <si>
    <t>mtGen53</t>
  </si>
  <si>
    <t>HI IFS</t>
  </si>
  <si>
    <t>JAY BARLOW</t>
  </si>
  <si>
    <t>North Pacific</t>
  </si>
  <si>
    <t>C1</t>
  </si>
  <si>
    <t>4,3</t>
  </si>
  <si>
    <t xml:space="preserve">, </t>
  </si>
  <si>
    <t>mtGen39</t>
  </si>
  <si>
    <t>IFS</t>
  </si>
  <si>
    <t>TIM GERRODETTE</t>
  </si>
  <si>
    <t>C2</t>
  </si>
  <si>
    <t>3,1</t>
  </si>
  <si>
    <t>18298, 49063</t>
  </si>
  <si>
    <t>mtGen64</t>
  </si>
  <si>
    <t>MEXICO IFS</t>
  </si>
  <si>
    <t>LISA Ballance</t>
  </si>
  <si>
    <t>C3</t>
  </si>
  <si>
    <t>1,1,3</t>
  </si>
  <si>
    <t>37772, 37896</t>
  </si>
  <si>
    <t>mtGen42</t>
  </si>
  <si>
    <t>ECUADOR</t>
  </si>
  <si>
    <t>South Pacific</t>
  </si>
  <si>
    <t>C5</t>
  </si>
  <si>
    <t>3,0</t>
  </si>
  <si>
    <t>mtGen70</t>
  </si>
  <si>
    <t>C</t>
  </si>
  <si>
    <t>AMERICAN SAMOA</t>
  </si>
  <si>
    <t>JOOKE ROBBINS</t>
  </si>
  <si>
    <t>C6</t>
  </si>
  <si>
    <t>1,2</t>
  </si>
  <si>
    <t>NA, 25.64</t>
  </si>
  <si>
    <t>174904, 174906, 174887</t>
  </si>
  <si>
    <t>mtGen71</t>
  </si>
  <si>
    <t>SAIPAN</t>
  </si>
  <si>
    <t>ERIN OLESON</t>
  </si>
  <si>
    <t>C7</t>
  </si>
  <si>
    <t>175955, 174888, 174890, 174889, 174897, 174891, 174892, 174898</t>
  </si>
  <si>
    <t>mtGen20</t>
  </si>
  <si>
    <t>4.76km SSW Orote Pt.</t>
  </si>
  <si>
    <t>C8</t>
  </si>
  <si>
    <t>174896, 157434</t>
  </si>
  <si>
    <t>mtGen11</t>
  </si>
  <si>
    <t>HAWKE'S BAY</t>
  </si>
  <si>
    <t>SCOTT BAKER</t>
  </si>
  <si>
    <t>02/??/1996</t>
  </si>
  <si>
    <t>C9</t>
  </si>
  <si>
    <t>1,3</t>
  </si>
  <si>
    <t>NA, 20.25</t>
  </si>
  <si>
    <t>0,3</t>
  </si>
  <si>
    <t>33296, 33297, 174884, 174886</t>
  </si>
  <si>
    <t>mtGen36</t>
  </si>
  <si>
    <t>GULF OF CALIFORNIA</t>
  </si>
  <si>
    <t>ETP1</t>
  </si>
  <si>
    <t>mtGen09</t>
  </si>
  <si>
    <t>E</t>
  </si>
  <si>
    <t>OFFSHORE</t>
  </si>
  <si>
    <t>BARB TAYLOR</t>
  </si>
  <si>
    <t>ETP2</t>
  </si>
  <si>
    <t>12009, 1864</t>
  </si>
  <si>
    <t>4642, 4630, 37783, 12030</t>
  </si>
  <si>
    <t>mtGen16</t>
  </si>
  <si>
    <t>PANAMA</t>
  </si>
  <si>
    <t>ETP3</t>
  </si>
  <si>
    <t>16167, 11873</t>
  </si>
  <si>
    <t>mtGen02</t>
  </si>
  <si>
    <t>ETP4</t>
  </si>
  <si>
    <t>17977, 11515</t>
  </si>
  <si>
    <t>25546, 4986, 5766, 1685, 8752, 1297, 37907, 37746, 18191, 38312, 11526</t>
  </si>
  <si>
    <t>mtGen28</t>
  </si>
  <si>
    <t>CLIPPERTON IS.</t>
  </si>
  <si>
    <t>ETP5</t>
  </si>
  <si>
    <t>12029, 11943</t>
  </si>
  <si>
    <t>mtGen17</t>
  </si>
  <si>
    <t>COSTA RICA</t>
  </si>
  <si>
    <t>ETP6</t>
  </si>
  <si>
    <t>16079, 18261</t>
  </si>
  <si>
    <t>37766, 37781</t>
  </si>
  <si>
    <t>mtGen56</t>
  </si>
  <si>
    <t>ETP7</t>
  </si>
  <si>
    <t>1,4</t>
  </si>
  <si>
    <t>10.95, 49.87</t>
  </si>
  <si>
    <t>mtGen29</t>
  </si>
  <si>
    <t>BAJA</t>
  </si>
  <si>
    <t>ETP8</t>
  </si>
  <si>
    <t>3,3</t>
  </si>
  <si>
    <t>73, 58.23</t>
  </si>
  <si>
    <t>37752, 37788</t>
  </si>
  <si>
    <t>mtGen82</t>
  </si>
  <si>
    <t>Luffenholtz Beach, California</t>
  </si>
  <si>
    <t xml:space="preserve">Collection Manager - SWFSC </t>
  </si>
  <si>
    <t>ETP9</t>
  </si>
  <si>
    <t>J</t>
  </si>
  <si>
    <t>MHI</t>
  </si>
  <si>
    <t>BIG ISLAND</t>
  </si>
  <si>
    <t>ROBIN BAIRD</t>
  </si>
  <si>
    <t>Extra1</t>
  </si>
  <si>
    <t>30085, 30084</t>
  </si>
  <si>
    <t>NA</t>
  </si>
  <si>
    <t>KAUAI</t>
  </si>
  <si>
    <t>Extra2</t>
  </si>
  <si>
    <t>44, 29.13</t>
  </si>
  <si>
    <t>33982, 33992</t>
  </si>
  <si>
    <t>NI'IHAU</t>
  </si>
  <si>
    <t>Extra3</t>
  </si>
  <si>
    <t>33939, 33948</t>
  </si>
  <si>
    <t>30532, 33949</t>
  </si>
  <si>
    <t>mtGen37</t>
  </si>
  <si>
    <t>K</t>
  </si>
  <si>
    <t>MALDIVES</t>
  </si>
  <si>
    <t>CHARLES ANDERSON</t>
  </si>
  <si>
    <t>Indian Ocean</t>
  </si>
  <si>
    <t>Pac1</t>
  </si>
  <si>
    <t>78785, 78787</t>
  </si>
  <si>
    <t>78786, 49070</t>
  </si>
  <si>
    <t>mtGen10</t>
  </si>
  <si>
    <t>A</t>
  </si>
  <si>
    <t>Pac10</t>
  </si>
  <si>
    <t>9872, 9873</t>
  </si>
  <si>
    <t>mtGen12</t>
  </si>
  <si>
    <t>Pac11</t>
  </si>
  <si>
    <t>175779, 175783</t>
  </si>
  <si>
    <t>48080, 175341</t>
  </si>
  <si>
    <t>mtGen03</t>
  </si>
  <si>
    <t>Guam</t>
  </si>
  <si>
    <t>Pac12</t>
  </si>
  <si>
    <t>108222, 108182</t>
  </si>
  <si>
    <t>104028, 104027, 143718, 143750, 143749, 104109, 143717</t>
  </si>
  <si>
    <t>mtGen81</t>
  </si>
  <si>
    <t>Guam West</t>
  </si>
  <si>
    <t>Pac13</t>
  </si>
  <si>
    <t>NA, 51.71</t>
  </si>
  <si>
    <t>mtGen86</t>
  </si>
  <si>
    <t>Nosy Iranja</t>
  </si>
  <si>
    <t>SALVATORE CERCHIO</t>
  </si>
  <si>
    <t>Pac14</t>
  </si>
  <si>
    <t>NWHI</t>
  </si>
  <si>
    <t>Pac2</t>
  </si>
  <si>
    <t>30448, 30446</t>
  </si>
  <si>
    <t>136820, 74708</t>
  </si>
  <si>
    <t>mtGen46</t>
  </si>
  <si>
    <t>SAITON, MALABUHAN</t>
  </si>
  <si>
    <t>WILLIAM PERRIN</t>
  </si>
  <si>
    <t>Pac3</t>
  </si>
  <si>
    <t>4,2,1</t>
  </si>
  <si>
    <t xml:space="preserve">, , </t>
  </si>
  <si>
    <t>mtGen01</t>
  </si>
  <si>
    <t>LANAI (SW)</t>
  </si>
  <si>
    <t>Pac4</t>
  </si>
  <si>
    <t>0,0</t>
  </si>
  <si>
    <t>18953, 33916</t>
  </si>
  <si>
    <t>92242, 30439, 30436, 112653, 112652, 114354, 114352, 45934, 55239, 79992, 55234, 113653, 33798, 33941, 102494, 33852, 33851, 33814</t>
  </si>
  <si>
    <t>mtGen51</t>
  </si>
  <si>
    <t>Pac5</t>
  </si>
  <si>
    <t>30444, 51029</t>
  </si>
  <si>
    <t>mtGen05</t>
  </si>
  <si>
    <t>OAHU</t>
  </si>
  <si>
    <t>Pac6</t>
  </si>
  <si>
    <t>12, NA</t>
  </si>
  <si>
    <t>33861, 33981</t>
  </si>
  <si>
    <t>123369, 88594, 114565</t>
  </si>
  <si>
    <t>mtGen72</t>
  </si>
  <si>
    <t>Pac7</t>
  </si>
  <si>
    <t>4,1</t>
  </si>
  <si>
    <t>157265, 157437</t>
  </si>
  <si>
    <t>mtGen06</t>
  </si>
  <si>
    <t>Rota</t>
  </si>
  <si>
    <t>Pac9</t>
  </si>
  <si>
    <t>104054, 108188</t>
  </si>
  <si>
    <t>143741, 104055, 104053</t>
  </si>
  <si>
    <t>Animal.ID</t>
  </si>
  <si>
    <t>Haplotype</t>
  </si>
  <si>
    <t>Sex</t>
  </si>
  <si>
    <t>FIELDID</t>
  </si>
  <si>
    <t>Collection_Method</t>
  </si>
  <si>
    <t>Organization</t>
  </si>
  <si>
    <t>LAB</t>
  </si>
  <si>
    <t>USE</t>
  </si>
  <si>
    <t>KKMLocation</t>
  </si>
  <si>
    <t>SEX</t>
  </si>
  <si>
    <t>COMMENTS</t>
  </si>
  <si>
    <t>Location.y</t>
  </si>
  <si>
    <t>Comments</t>
  </si>
  <si>
    <t>Encounter</t>
  </si>
  <si>
    <t>unique.id</t>
  </si>
  <si>
    <t>102232, 102233</t>
  </si>
  <si>
    <t>F</t>
  </si>
  <si>
    <t>MAC101021.14</t>
  </si>
  <si>
    <t>BIOPSY (PROJECTILE)</t>
  </si>
  <si>
    <t>SWFSC</t>
  </si>
  <si>
    <t>JPB</t>
  </si>
  <si>
    <t>N</t>
  </si>
  <si>
    <t>Large animal. Probably same as Mac101021.15-16.  Alaina Harmon, 30 April 2024: Samples reverted to no external permission required following Jay Barlow's retirement.</t>
  </si>
  <si>
    <t>NWHI-6</t>
  </si>
  <si>
    <t>Both subs are from the same animal - combine DNA if needed?</t>
  </si>
  <si>
    <t>102220, 102217</t>
  </si>
  <si>
    <t>MAC101007.03</t>
  </si>
  <si>
    <t>probably same animal as sample 4.  Alaina Harmon, 30 April 2024: Samples reverted to no external permission required following Jay Barlow's retirement.</t>
  </si>
  <si>
    <t>NWHI-4</t>
  </si>
  <si>
    <t>First sub (102220) is from the same animal - combine DNA if needed?</t>
  </si>
  <si>
    <t>not accessioned</t>
  </si>
  <si>
    <t>217544, 202046</t>
  </si>
  <si>
    <t>CNP</t>
  </si>
  <si>
    <t>U</t>
  </si>
  <si>
    <t>Npac-B</t>
  </si>
  <si>
    <t>On May 2024 sequence list</t>
  </si>
  <si>
    <t>175247, 175248</t>
  </si>
  <si>
    <t>PIC141205.01</t>
  </si>
  <si>
    <t>NMFS, PACIFIC ISLAND FISHERIES SCIENCE CENTER</t>
  </si>
  <si>
    <t>ARC</t>
  </si>
  <si>
    <t>Y</t>
  </si>
  <si>
    <t>sample collected from a group that was tagged by CRC off Big Island. Tagged individual never seen. Skin only sent to SWFSC</t>
  </si>
  <si>
    <t>HIO</t>
  </si>
  <si>
    <t>Npac-L</t>
  </si>
  <si>
    <t>LL5649 050101</t>
  </si>
  <si>
    <t>BYCATCH</t>
  </si>
  <si>
    <t>JAMIE MARCHETTI</t>
  </si>
  <si>
    <t>NMFS, PACIFIC ISLANDS REGIONAL OFFICE, OBSERVER PROGRAM</t>
  </si>
  <si>
    <t>No external permission needed, but donator requests notification when used.</t>
  </si>
  <si>
    <t>M</t>
  </si>
  <si>
    <t>species id per dloop 99% match in GenBank.  No use restrictions, but would like to be notified of use and purpose - sample use is monitored by the Collection‚Äö√†√∂‚Äö√¢‚Ä†s Curator and Manager.</t>
  </si>
  <si>
    <t>Btwn HI&amp;ETP</t>
  </si>
  <si>
    <t>Npac-V</t>
  </si>
  <si>
    <t>0.75, 270.1</t>
  </si>
  <si>
    <t>MAC101021.12</t>
  </si>
  <si>
    <t>Alaina Harmon, 30 April 2024: Samples reverted to no external permission required following Jay Barlow's retirement.</t>
  </si>
  <si>
    <t>Haplotype confirmed 11.23.10; msat dupe of 102432</t>
  </si>
  <si>
    <t>NWHI-5</t>
  </si>
  <si>
    <t>Sub is from the same animal - combine DNA if needed?</t>
  </si>
  <si>
    <t>REL020</t>
  </si>
  <si>
    <t>STRANDING</t>
  </si>
  <si>
    <t>NMFS, SOUTHEAST FISHERIES SCIENCE CENTER, BEAUFORT LAB</t>
  </si>
  <si>
    <t>SJC</t>
  </si>
  <si>
    <t>NORTH CAROLINA</t>
  </si>
  <si>
    <t>455 cm animal</t>
  </si>
  <si>
    <t>Atlantic</t>
  </si>
  <si>
    <t>NAtl-weird4</t>
  </si>
  <si>
    <t>2,0,1</t>
  </si>
  <si>
    <t>NA, NA, 124.86</t>
  </si>
  <si>
    <t xml:space="preserve">Sample re-suspended in 25ul Uvzapped H2O by Brian Park (volunteer)., Not Found per KMR 4/29/13, </t>
  </si>
  <si>
    <t>PC405</t>
  </si>
  <si>
    <t>RENAUD DE STEPHANIS</t>
  </si>
  <si>
    <t>ESTACION BIOLOGICA DE DONANA (CSIC), DEPARTMENT OF CONSERVATION BIOLOGY</t>
  </si>
  <si>
    <t>SPAIN</t>
  </si>
  <si>
    <t>Mother and foetus collected from stranded animals by CIRCE (Joan Giminez's collection). Sequenced by Julia Vilstrup. Genbank ID HM060332.</t>
  </si>
  <si>
    <t>StraitsGibraltar</t>
  </si>
  <si>
    <t>failed mito</t>
  </si>
  <si>
    <t>NAtl-Gibraltar</t>
  </si>
  <si>
    <t>3,4,4,3</t>
  </si>
  <si>
    <t>Concentration provided by Julia Vilstrup.., , 1/100 dilution., sonicated DNA kept due to no or low tissue left</t>
  </si>
  <si>
    <t>0,0,0</t>
  </si>
  <si>
    <t>HARVEST</t>
  </si>
  <si>
    <t>RUSSELL FIELDING</t>
  </si>
  <si>
    <t>SEWANEE: UNIVERSITY OF THE SOUTH</t>
  </si>
  <si>
    <t>KMR</t>
  </si>
  <si>
    <t>SAINT VINCENT AND THE GRENADINES</t>
  </si>
  <si>
    <t>Animal originally mis-identified in the field as a Gmac. Confirmed genetically (A.VanCise) to be a Pcra.</t>
  </si>
  <si>
    <t>Caribbean</t>
  </si>
  <si>
    <t>NAtl-weird3</t>
  </si>
  <si>
    <t>NB-18-S-001</t>
  </si>
  <si>
    <t>New England Aquarium</t>
  </si>
  <si>
    <t>MADAGASCAR</t>
  </si>
  <si>
    <t>Adult.  Samples collected by S.Cerchio under WCS permits. Madagascar phone +261-32-47-549-93. Other email: scerchio@gmail.com</t>
  </si>
  <si>
    <t>Madagascar</t>
  </si>
  <si>
    <t>IO-6</t>
  </si>
  <si>
    <t>116975, 116972</t>
  </si>
  <si>
    <t>09-07-01-01</t>
  </si>
  <si>
    <t>TIM COLLINS</t>
  </si>
  <si>
    <t>Wildlife Conservation Society</t>
  </si>
  <si>
    <t>KKM</t>
  </si>
  <si>
    <t>OMAN</t>
  </si>
  <si>
    <t xml:space="preserve"> requests to be contacted of use and acknowledged,   (1) 212-313-8721 (office-NY).  requests to be contacted of use and acknowledged,</t>
  </si>
  <si>
    <t>Oman</t>
  </si>
  <si>
    <t>IO-Oman3</t>
  </si>
  <si>
    <t>116976, 116973</t>
  </si>
  <si>
    <t>27-11-01-03</t>
  </si>
  <si>
    <t>qPCR gender failed 3xs.   requests to be contacted of use and acknowledged,   (1) 212-313-8721 (office-NY).  requests to be contacted of use and acknowledged,</t>
  </si>
  <si>
    <t>IO-Oman4</t>
  </si>
  <si>
    <t>RWB20230212.02</t>
  </si>
  <si>
    <t>CASCADIA RESEARCH COLLECTIVE</t>
  </si>
  <si>
    <t>HIBigI</t>
  </si>
  <si>
    <t>HIPc0901</t>
  </si>
  <si>
    <t>MHI-C/D</t>
  </si>
  <si>
    <t>GA-06-S-675</t>
  </si>
  <si>
    <t>??/??/2006</t>
  </si>
  <si>
    <t>GABON</t>
  </si>
  <si>
    <t>South Atlantic</t>
  </si>
  <si>
    <t>only DNA received.  (1) 212-313-8721 (office-NY)</t>
  </si>
  <si>
    <t>Gabon</t>
  </si>
  <si>
    <t>SAtl-Gabon</t>
  </si>
  <si>
    <t>183544, 18946</t>
  </si>
  <si>
    <t>RWB2016OCT19.02</t>
  </si>
  <si>
    <t>HIPc129; sex confirmed with qPCR assay</t>
  </si>
  <si>
    <t>MHI-A</t>
  </si>
  <si>
    <t>175876, 91285</t>
  </si>
  <si>
    <t>RWB2016OCT23.01</t>
  </si>
  <si>
    <t>HIPc216 - previously sampled/processed so sample for archive only</t>
  </si>
  <si>
    <t>offspring of 98737</t>
  </si>
  <si>
    <t>MHI-B</t>
  </si>
  <si>
    <t>NA, 118.77</t>
  </si>
  <si>
    <t>RWB2017OCT12.04</t>
  </si>
  <si>
    <t>Possibly HIPc692. Cluster 2</t>
  </si>
  <si>
    <t>MHI-C</t>
  </si>
  <si>
    <t>NA, 241.5</t>
  </si>
  <si>
    <t>RWB081204.01</t>
  </si>
  <si>
    <t>possible dyad with 75666</t>
  </si>
  <si>
    <t>MHI-D</t>
  </si>
  <si>
    <t>3,3,3</t>
  </si>
  <si>
    <t>NA, NA, 325.1</t>
  </si>
  <si>
    <t>211020, 211015</t>
  </si>
  <si>
    <t>RWB2021SEP30.02</t>
  </si>
  <si>
    <t>HIPc841</t>
  </si>
  <si>
    <t>MHI-E</t>
  </si>
  <si>
    <t>211021, 187738</t>
  </si>
  <si>
    <t>RWB2021OCT22.02</t>
  </si>
  <si>
    <t>HIPc687</t>
  </si>
  <si>
    <t>MHI-F</t>
  </si>
  <si>
    <t>207809, 198375</t>
  </si>
  <si>
    <t>RWB2019MAR15.01</t>
  </si>
  <si>
    <t>Cluster 4, HIPc376, not previously biopsied, 2 vials (one with skin/blubber for archiving)</t>
  </si>
  <si>
    <t>MHI-G</t>
  </si>
  <si>
    <t>2,0</t>
  </si>
  <si>
    <t>190867, 198376</t>
  </si>
  <si>
    <t>RWB2017MAR09.02</t>
  </si>
  <si>
    <t>Cluster 4, HIPc105, not previously biopsied</t>
  </si>
  <si>
    <t>MHI-H</t>
  </si>
  <si>
    <t>MAC050807.31</t>
  </si>
  <si>
    <t>parent of 132634</t>
  </si>
  <si>
    <t>MHI-hap5</t>
  </si>
  <si>
    <t>2,0,2</t>
  </si>
  <si>
    <t>0, NA, 344.08</t>
  </si>
  <si>
    <t xml:space="preserve">, Not Found per KMR 4/29/13, </t>
  </si>
  <si>
    <t>18938, 30079</t>
  </si>
  <si>
    <t>LSK171117.03s</t>
  </si>
  <si>
    <t>JEM</t>
  </si>
  <si>
    <t>n/a.   Dan Prosperi, 16 May 2023: Stage class was set based on a biopsy spreadsheet.  Alaina Harmon, 30 April 2024: Samples reverted to no external permission required following Jay Barlow's retirement.</t>
  </si>
  <si>
    <t>MHI-I</t>
  </si>
  <si>
    <t>MAC050807.32</t>
  </si>
  <si>
    <t>MHI-J</t>
  </si>
  <si>
    <t>4,4</t>
  </si>
  <si>
    <t>108132, 108134</t>
  </si>
  <si>
    <t>RWB2012JUN14.04</t>
  </si>
  <si>
    <t>HiK</t>
  </si>
  <si>
    <t>HIK</t>
  </si>
  <si>
    <t>NWHI-1</t>
  </si>
  <si>
    <t>RWB2020FEB14.02</t>
  </si>
  <si>
    <t>Sample is being used for a SWFSC project</t>
  </si>
  <si>
    <t>sample initially placed in antibiotic/antiviral tissue culture medium</t>
  </si>
  <si>
    <t>Kauai</t>
  </si>
  <si>
    <t>NWHI-2</t>
  </si>
  <si>
    <t>RWB2021AUG08.01</t>
  </si>
  <si>
    <t>HIPc348</t>
  </si>
  <si>
    <t>NWHI-3</t>
  </si>
  <si>
    <t>205939, 216899</t>
  </si>
  <si>
    <t>RWB2019OCT31.03</t>
  </si>
  <si>
    <t>Pelagic.  Sex confirmed at SWFSC by Kelly Robertson (qPCR).</t>
  </si>
  <si>
    <t>HIPel</t>
  </si>
  <si>
    <t>Npac-C</t>
  </si>
  <si>
    <t>146452, 146455</t>
  </si>
  <si>
    <t>HYDE150224.03</t>
  </si>
  <si>
    <t>NICK KELLAR</t>
  </si>
  <si>
    <t>NMK</t>
  </si>
  <si>
    <t>CALIFORNIA</t>
  </si>
  <si>
    <t>CACurrent</t>
  </si>
  <si>
    <t>Npac-CA</t>
  </si>
  <si>
    <t>143721, 143723</t>
  </si>
  <si>
    <t>PIC140521.01</t>
  </si>
  <si>
    <t>NORTHERN MARIANA ISLANDS</t>
  </si>
  <si>
    <t>Tag SPLASH-128887</t>
  </si>
  <si>
    <t>Npac-CNMI1</t>
  </si>
  <si>
    <t>116589, 116587</t>
  </si>
  <si>
    <t>PIC130707.09B</t>
  </si>
  <si>
    <t>tagged animal 128908</t>
  </si>
  <si>
    <t>Marianas</t>
  </si>
  <si>
    <t>Npac-CNMI2</t>
  </si>
  <si>
    <t>143733, 143734</t>
  </si>
  <si>
    <t>PIC130706.08B</t>
  </si>
  <si>
    <t>3rd tagged whale- 128906</t>
  </si>
  <si>
    <t>Npac-CNMI3</t>
  </si>
  <si>
    <t>116584, 116581</t>
  </si>
  <si>
    <t>PIC130706.05B</t>
  </si>
  <si>
    <t>tagged 128904 "mom"</t>
  </si>
  <si>
    <t>Npac-CNMI4</t>
  </si>
  <si>
    <t>214433, 214432</t>
  </si>
  <si>
    <t>OES150528.03s</t>
  </si>
  <si>
    <t>Tagged individual SPOT-128905</t>
  </si>
  <si>
    <t>Asuncion-offshore</t>
  </si>
  <si>
    <t>Npac-CNMI6</t>
  </si>
  <si>
    <t>108157, 216898</t>
  </si>
  <si>
    <t>RWB2019OCT31.01</t>
  </si>
  <si>
    <t>Pelagic. Sex confirmed with qPCR assay</t>
  </si>
  <si>
    <t>Npac-D</t>
  </si>
  <si>
    <t>2,3</t>
  </si>
  <si>
    <t>117296, 117294</t>
  </si>
  <si>
    <t>RWB2013OCT22.05</t>
  </si>
  <si>
    <t>Tag 2</t>
  </si>
  <si>
    <t>Npac-F</t>
  </si>
  <si>
    <t>186444, 186443</t>
  </si>
  <si>
    <t>LSK170929.06s</t>
  </si>
  <si>
    <t>Dan Prosperi, 16 May 2023: Stage class was set based on a biopsy spreadsheet.  Alaina Harmon, 30 April 2024: Samples reverted to no external permission required following Jay Barlow's retirement.</t>
  </si>
  <si>
    <t>Pelagic</t>
  </si>
  <si>
    <t>Npac-K</t>
  </si>
  <si>
    <t>102212, 143687</t>
  </si>
  <si>
    <t>LL5876 130108</t>
  </si>
  <si>
    <t>No use restrictions, but would like to be notified of use and purpose - sample use is monitored by the Collection‚Äö√†√∂‚Äö√¢‚Ä†s Curator and Manager.</t>
  </si>
  <si>
    <t>Npac-N</t>
  </si>
  <si>
    <t>49058, 49060</t>
  </si>
  <si>
    <t>MAC050818.06</t>
  </si>
  <si>
    <t>Palmyra Atoll</t>
  </si>
  <si>
    <t>Palm</t>
  </si>
  <si>
    <t>Npac-Palm</t>
  </si>
  <si>
    <t>3,3,4,3</t>
  </si>
  <si>
    <t xml:space="preserve">, , , </t>
  </si>
  <si>
    <t>MAC061015.01</t>
  </si>
  <si>
    <t>ETP</t>
  </si>
  <si>
    <t>GENBANK# HQ438486.  use restriction changed to NO in 2020 due to Ballance retirement; contact E. Archer if questions</t>
  </si>
  <si>
    <t>SW of Galapagos</t>
  </si>
  <si>
    <t>ETP-1</t>
  </si>
  <si>
    <t>16148, 16146</t>
  </si>
  <si>
    <t>DSJ991114.21</t>
  </si>
  <si>
    <t>use restriction changed to NO in 2020 due to Ballance retirement; contact E. Archer if questions</t>
  </si>
  <si>
    <t>Pan</t>
  </si>
  <si>
    <t>ETP-10</t>
  </si>
  <si>
    <t>DSJ001007.28</t>
  </si>
  <si>
    <t>ETP-11</t>
  </si>
  <si>
    <t>0,3,4</t>
  </si>
  <si>
    <t xml:space="preserve">Not Found per KMR 4/29/13, , </t>
  </si>
  <si>
    <t>DSJ061112.01</t>
  </si>
  <si>
    <t>GENBANK# HQ438485.  use restriction changed to NO in 2020 due to Ballance retirement; contact E. Archer if questions</t>
  </si>
  <si>
    <t>Warm pool</t>
  </si>
  <si>
    <t>ETP-2</t>
  </si>
  <si>
    <t>, sonicated DNA kept due to no or low tissue left</t>
  </si>
  <si>
    <t>MAC070910.01</t>
  </si>
  <si>
    <t>ERIC ARCHER</t>
  </si>
  <si>
    <t>ETP-3</t>
  </si>
  <si>
    <t>MAC071024.01</t>
  </si>
  <si>
    <t>ETP-4</t>
  </si>
  <si>
    <t>MAC071118.01</t>
  </si>
  <si>
    <t>GENBANK# HQ438487</t>
  </si>
  <si>
    <t>ETP-5</t>
  </si>
  <si>
    <t>2,2</t>
  </si>
  <si>
    <t>DSJ980824.04</t>
  </si>
  <si>
    <t>T_G</t>
  </si>
  <si>
    <t>Gerrodette retired, samples changed to NOT use restricted</t>
  </si>
  <si>
    <t>Mex</t>
  </si>
  <si>
    <t>ETP-6</t>
  </si>
  <si>
    <t>3,2</t>
  </si>
  <si>
    <t>18461, 18458</t>
  </si>
  <si>
    <t>DSJ001114.17</t>
  </si>
  <si>
    <t>Outlier in jackknife analysis at D12</t>
  </si>
  <si>
    <t>ETP-7</t>
  </si>
  <si>
    <t>DSJ001114.03</t>
  </si>
  <si>
    <t>ETP-8</t>
  </si>
  <si>
    <t>DSJ030821.02</t>
  </si>
  <si>
    <t>A-1 S(DMSO),I-1 S(1ST IN LIQ.NITROGEN THEN FRZN -80), 1 M(BLUBBER FRZN -80).  use restriction changed to NO in 2020 due to Ballance retirement; contact E. Archer if questions</t>
  </si>
  <si>
    <t>ETP-9</t>
  </si>
  <si>
    <t>, NaCl extraction</t>
  </si>
  <si>
    <t>2,3,3</t>
  </si>
  <si>
    <t>FBNMS-06-016</t>
  </si>
  <si>
    <t>HAWAIIAN ISLANDS HUMPBACK WHALE NATIONAL MARINE SANCTUARY</t>
  </si>
  <si>
    <t>AmSamoa</t>
  </si>
  <si>
    <t>Spac-AmSamoa</t>
  </si>
  <si>
    <t>AS0078-030103</t>
  </si>
  <si>
    <t>Species confirmed 99% match in Genbank, KMR.  No use restrictions, but would like to be notified of use and purpose - sample use is monitored by the Collection‚Äö√†√∂‚Äö√¢‚Ä†s Curator and Manager.</t>
  </si>
  <si>
    <t>Spac-AmSamoa2</t>
  </si>
  <si>
    <t>AS0078-020304</t>
  </si>
  <si>
    <t>Species id per Genbank, 99% match, KMR.  No use restrictions, but would like to be notified of use and purpose - sample use is monitored by the Collection‚Äö√†√∂‚Äö√¢‚Ä†s Curator and Manager.</t>
  </si>
  <si>
    <t>Spac-AmSamoa3</t>
  </si>
  <si>
    <t>NC96-40</t>
  </si>
  <si>
    <t>CLAIRE GARRIGUE</t>
  </si>
  <si>
    <t>See "Operation Cetaces"</t>
  </si>
  <si>
    <t>NEW CALEDONIA</t>
  </si>
  <si>
    <t>NewCal</t>
  </si>
  <si>
    <t>Spac-NewCal</t>
  </si>
  <si>
    <t>NA, 0.18</t>
  </si>
  <si>
    <t>114841, 114843</t>
  </si>
  <si>
    <t>SARAH CROFTS</t>
  </si>
  <si>
    <t>FALKLAND ISLAND CONSERVATION</t>
  </si>
  <si>
    <t>FALKLAND ISLANDS (MALVINAS)</t>
  </si>
  <si>
    <t>Falklands</t>
  </si>
  <si>
    <t>SAtl-Falklands1</t>
  </si>
  <si>
    <t>114840, 114838</t>
  </si>
  <si>
    <t>SAtl-Falklands2</t>
  </si>
  <si>
    <t>GU010329-01</t>
  </si>
  <si>
    <t>Southeast Fisheries Science Center</t>
  </si>
  <si>
    <t>GULF OF MEXICO</t>
  </si>
  <si>
    <t>Rosel Labid Pcra003</t>
  </si>
  <si>
    <t>GulfMex</t>
  </si>
  <si>
    <t>NAtl-weird1</t>
  </si>
  <si>
    <t>Rosel Labid Pcra007</t>
  </si>
  <si>
    <t>NAtl-weird2</t>
  </si>
  <si>
    <t>196621, 196616</t>
  </si>
  <si>
    <t>Pcra019</t>
  </si>
  <si>
    <t>FLORIDA</t>
  </si>
  <si>
    <t>Pcra mass stranding. Extracted DNA from P.Rosel's lab.</t>
  </si>
  <si>
    <t>Florida</t>
  </si>
  <si>
    <t>Mass stranding</t>
  </si>
  <si>
    <t>NAtl-weird5</t>
  </si>
  <si>
    <t>2,1</t>
  </si>
  <si>
    <t>6.1, 79.84</t>
  </si>
  <si>
    <t>Rosel original conc was 25ng/ul  Pcra DNA from P.Rosel's lab., second send Rosel  Pcra DNA from P.Rosel's lab. Extra aliquot.</t>
  </si>
  <si>
    <t>J02083MAM01</t>
  </si>
  <si>
    <t>NORTHWEST ATLANTIC</t>
  </si>
  <si>
    <t>Rosel Labid Pcra005</t>
  </si>
  <si>
    <t>NWAtl</t>
  </si>
  <si>
    <t>NAtl-weird6</t>
  </si>
  <si>
    <t>GU072003-01</t>
  </si>
  <si>
    <t>Rosel Labid Pcra002</t>
  </si>
  <si>
    <t>NAtl-7</t>
  </si>
  <si>
    <t>GU110622-01</t>
  </si>
  <si>
    <t>Rosel Labid Pcra013</t>
  </si>
  <si>
    <t>NAtl-8</t>
  </si>
  <si>
    <t>BAL950501.01</t>
  </si>
  <si>
    <t>ROBERT PITMAN</t>
  </si>
  <si>
    <t>IO</t>
  </si>
  <si>
    <t>GenBank#s: Cytb, 12S, 16S, long dloop, respectively</t>
  </si>
  <si>
    <t>IndianOcean</t>
  </si>
  <si>
    <t>IO-5</t>
  </si>
  <si>
    <t>GIR980420.05</t>
  </si>
  <si>
    <t>MARINE RESEARCH SECTION, MINISTRY OF FISHERIES AND AGRICULTURE</t>
  </si>
  <si>
    <t>RLP</t>
  </si>
  <si>
    <t>TITLE: DEPUTE DIRECTOR.  Source was recorded as "BIOPSY-M/V GIRITY"</t>
  </si>
  <si>
    <t>IO-7</t>
  </si>
  <si>
    <t>206169, 206167</t>
  </si>
  <si>
    <t>G5169</t>
  </si>
  <si>
    <t>HOLLY RAUDINO</t>
  </si>
  <si>
    <t>Department of Biodiversity, Conservation, and Attractions, Government of Western Australia</t>
  </si>
  <si>
    <t>AUSTRALIA</t>
  </si>
  <si>
    <t>Contributor Notes: "Corresponding Photo ID biopsy image DCS_2557." "adult." Photo ID: "PcLG08?" Western Australia Museum Number: WAM TM1450..  Alternative contact: Kelly Waples, same institution. Email and phone not provided. See tissue gift conditions in the MMaSTR archive.</t>
  </si>
  <si>
    <t>Australia</t>
  </si>
  <si>
    <t>IO-Aus1</t>
  </si>
  <si>
    <t>FKW2_CR</t>
  </si>
  <si>
    <t>CAROL PALMER</t>
  </si>
  <si>
    <t>DEPARTMENT OF NATURAL RESOURCES, ENVIRONMENT, THE ARTS &amp; SPORT, BIODIVERSITY AND MARINE BIODIVERSITY</t>
  </si>
  <si>
    <t>From a group of ~30 animals &lt;200 m from shore in 5m of water; behavior - fo</t>
  </si>
  <si>
    <t>IO-Aus2</t>
  </si>
  <si>
    <t>, , sonicated DNA kept due to no or low tissue left</t>
  </si>
  <si>
    <t>74904, 104014, 74888</t>
  </si>
  <si>
    <t>74889, 74899</t>
  </si>
  <si>
    <t>0, 1.44, 1.54, 68.63</t>
  </si>
  <si>
    <t>4,4,4,3</t>
  </si>
  <si>
    <t>Palm3</t>
  </si>
  <si>
    <t>Palmyra</t>
  </si>
  <si>
    <t>MAC050824.10</t>
  </si>
  <si>
    <t>UNITED STATES OF AMERICA</t>
  </si>
  <si>
    <t>U.S. MINOR OUTLYING ISLANDS</t>
  </si>
  <si>
    <t>49073, 74897, 108147, 108154, 74902, 74906</t>
  </si>
  <si>
    <t>49078, 49079</t>
  </si>
  <si>
    <t>7.98, 19.8</t>
  </si>
  <si>
    <t>Palm2</t>
  </si>
  <si>
    <t>RLP10</t>
  </si>
  <si>
    <t>102521, 102501, 102533, 102523</t>
  </si>
  <si>
    <t>102525, 102532</t>
  </si>
  <si>
    <t>Palm1</t>
  </si>
  <si>
    <t>ZEN100612.05b</t>
  </si>
  <si>
    <t>Moor2</t>
  </si>
  <si>
    <t>Spac</t>
  </si>
  <si>
    <t>Pel01</t>
  </si>
  <si>
    <t>NEW ZEALAND</t>
  </si>
  <si>
    <t>??/??/2007</t>
  </si>
  <si>
    <t>MARC OREMUS</t>
  </si>
  <si>
    <t>92213, 92214</t>
  </si>
  <si>
    <t>92211, 92212</t>
  </si>
  <si>
    <t>Moor1</t>
  </si>
  <si>
    <t>Pel03FP02</t>
  </si>
  <si>
    <t>MOOREA</t>
  </si>
  <si>
    <t>41566, 92250</t>
  </si>
  <si>
    <t>92233, 92232</t>
  </si>
  <si>
    <t>MHI4</t>
  </si>
  <si>
    <t>RWB131003.A05</t>
  </si>
  <si>
    <t>HAWAII</t>
  </si>
  <si>
    <t>33931, 34012</t>
  </si>
  <si>
    <t>MHI3</t>
  </si>
  <si>
    <t>RWB050603.A13</t>
  </si>
  <si>
    <t>34010, 34003, 34004, 33928, 33934, 45966, 45978, 45982, 56745, 33929, 33932, 49037, 34015, 45939, 45944, 45963, 49035, 73892, 45980, 45981, 92230, 92234, 45958, 75650, 73890, 112643</t>
  </si>
  <si>
    <t>92235, 56751</t>
  </si>
  <si>
    <t>0, 48.59</t>
  </si>
  <si>
    <t>MHI2</t>
  </si>
  <si>
    <t>RWB170904.06</t>
  </si>
  <si>
    <t>34016, 34018, 33930, 33933, 78822, 34005, 34006, 34008, 34014, 92236, 35863, 45968, 34009, 34011, 49028, 34013, 49024, 49023, 34007, 78821, 35871, 45918, 73887, 73889, 112644, 45964, 45914, 45912, 45962, 45942, 45976</t>
  </si>
  <si>
    <t>45917, 49026</t>
  </si>
  <si>
    <t>MHI1</t>
  </si>
  <si>
    <t>RWB141003.B02</t>
  </si>
  <si>
    <t>Mayotte</t>
  </si>
  <si>
    <t>FRANCE</t>
  </si>
  <si>
    <t>MAYOTTE</t>
  </si>
  <si>
    <t>JEREMY KISZKA</t>
  </si>
  <si>
    <t>0,0,4,4,2</t>
  </si>
  <si>
    <t>PE280306, 5</t>
  </si>
  <si>
    <t>0,0,2,4</t>
  </si>
  <si>
    <t>PE031204, 2</t>
  </si>
  <si>
    <t>98728, 98724, 98748, 55260, 55267, 55268, 55269, 55270, 55271, 98723, 98726, 98727, 98729, 98754, 45906, 98752, 45903, 98747, 52709, 52710, 55262, 41111, 55259, 98753</t>
  </si>
  <si>
    <t>41189, 64633</t>
  </si>
  <si>
    <t>Koh3</t>
  </si>
  <si>
    <t>HIResident</t>
  </si>
  <si>
    <t>RWB020205.03</t>
  </si>
  <si>
    <t>64632, 98725</t>
  </si>
  <si>
    <t>Koh2</t>
  </si>
  <si>
    <t>RWB2006MAR26.03</t>
  </si>
  <si>
    <t>41112, 45904, 98749, 41110, 41109, 98750, 98751, 55258, 55263</t>
  </si>
  <si>
    <t>64640, 64641</t>
  </si>
  <si>
    <t>Koh1</t>
  </si>
  <si>
    <t>HMMC2007-023</t>
  </si>
  <si>
    <t>SUZANNE YIN</t>
  </si>
  <si>
    <t>50889, 50886</t>
  </si>
  <si>
    <t>J2</t>
  </si>
  <si>
    <t>Johnston</t>
  </si>
  <si>
    <t>MAC050924.03</t>
  </si>
  <si>
    <t>Johnston Atoll</t>
  </si>
  <si>
    <t>JOHNSTON EEZ</t>
  </si>
  <si>
    <t>50888, 50891, 50890</t>
  </si>
  <si>
    <t>50893, 50894</t>
  </si>
  <si>
    <t>J1</t>
  </si>
  <si>
    <t>MAC050924.08</t>
  </si>
  <si>
    <t>116537, 116538, 116539, 116547, 116548, 116551, 116552, 116553, 116554, 116555, 116556, 116557</t>
  </si>
  <si>
    <t>116549, 116550</t>
  </si>
  <si>
    <t>FP2</t>
  </si>
  <si>
    <t>FRENCH POLYNESIA</t>
  </si>
  <si>
    <t>Iles Marquises</t>
  </si>
  <si>
    <t>116529, 116530, 116532, 116533, 116534, 116535, 116540, 116542, 116543, 116544, 116545</t>
  </si>
  <si>
    <t>116541, 116546</t>
  </si>
  <si>
    <t>FP1</t>
  </si>
  <si>
    <t>159751, 159763</t>
  </si>
  <si>
    <t>143699, 143702</t>
  </si>
  <si>
    <t>CNMI3</t>
  </si>
  <si>
    <t>CNMI</t>
  </si>
  <si>
    <t>Sarigan Island</t>
  </si>
  <si>
    <t>Sarigan, offshore, 43km ESE Sarigan</t>
  </si>
  <si>
    <t>143703, 143704, 159756, 159758, 159759, 159762, 197362, 197363, 197364, 197365, 143698, 143706, 143708, 159720, 159721, 159722, 159723, 159725, 159726, 159753</t>
  </si>
  <si>
    <t>143709, 143713</t>
  </si>
  <si>
    <t>CNMI2</t>
  </si>
  <si>
    <t>GUAM</t>
  </si>
  <si>
    <t>Guam, 8.8km N Orote Pt.</t>
  </si>
  <si>
    <t>108215, 108216, 143716, 159716, 185368, 185370, 185373, 185375, 185376, 159713, 159714, 159715, 159718, 185367, 185369, 185371, 185377, 185378</t>
  </si>
  <si>
    <t>143710, 143700</t>
  </si>
  <si>
    <t>CNMI1</t>
  </si>
  <si>
    <t>Guguan Island</t>
  </si>
  <si>
    <t>Guguan, offshore, 16km ESE Guguan</t>
  </si>
  <si>
    <t>Brazil</t>
  </si>
  <si>
    <t>PE1</t>
  </si>
  <si>
    <t>BRAZIL</t>
  </si>
  <si>
    <t>PECEM BEACH</t>
  </si>
  <si>
    <t>MANUEL FURTADO NETO</t>
  </si>
  <si>
    <t>112695, 112704</t>
  </si>
  <si>
    <t>Bah3</t>
  </si>
  <si>
    <t>BAHAMAS</t>
  </si>
  <si>
    <t>S Gd Bah</t>
  </si>
  <si>
    <t>DIANE CLARIDGE</t>
  </si>
  <si>
    <t>112693, 112698</t>
  </si>
  <si>
    <t>Bah2</t>
  </si>
  <si>
    <t>126058, 126108</t>
  </si>
  <si>
    <t>0,2</t>
  </si>
  <si>
    <t>1.1, 33.12</t>
  </si>
  <si>
    <t>Bah1</t>
  </si>
  <si>
    <t>Bahamas</t>
  </si>
  <si>
    <t>110615_Pe3ab</t>
  </si>
  <si>
    <t>NW Nassau</t>
  </si>
  <si>
    <t>AnimalID</t>
  </si>
  <si>
    <t>new.location</t>
  </si>
  <si>
    <t>Country</t>
  </si>
  <si>
    <t>State</t>
  </si>
  <si>
    <t>Island</t>
  </si>
  <si>
    <t>Location.x</t>
  </si>
  <si>
    <t>Latitude.x</t>
  </si>
  <si>
    <t>Longitude.x</t>
  </si>
  <si>
    <t>Country.x</t>
  </si>
  <si>
    <t>Field.ID</t>
  </si>
  <si>
    <t>Tissue.type</t>
  </si>
  <si>
    <t>lab.sex</t>
  </si>
  <si>
    <t>dlp.haplotype</t>
  </si>
  <si>
    <t>Hap.Code</t>
  </si>
  <si>
    <t>Microsats..done.</t>
  </si>
  <si>
    <t>X</t>
  </si>
  <si>
    <t xml:space="preserve">MHI </t>
  </si>
  <si>
    <t>4Islands</t>
  </si>
  <si>
    <t>4Islands1</t>
  </si>
  <si>
    <t>4Islands2</t>
  </si>
  <si>
    <t>187689, 187729</t>
  </si>
  <si>
    <t>AS0067-170101</t>
  </si>
  <si>
    <t>American Samoa, Tutuila</t>
  </si>
  <si>
    <t>female</t>
  </si>
  <si>
    <t>Sbr03FP12</t>
  </si>
  <si>
    <t>yes</t>
  </si>
  <si>
    <t>AmSamo</t>
  </si>
  <si>
    <t>AmSam1</t>
  </si>
  <si>
    <t>Tutuila</t>
  </si>
  <si>
    <t>Sb 33-5</t>
  </si>
  <si>
    <t>Female</t>
  </si>
  <si>
    <t>HI_04</t>
  </si>
  <si>
    <t>AmSam2</t>
  </si>
  <si>
    <t>0,3,3</t>
  </si>
  <si>
    <t>78773, 78778</t>
  </si>
  <si>
    <t>PORT ST. JOE</t>
  </si>
  <si>
    <t>GWSB9724</t>
  </si>
  <si>
    <t>USA, FL, GULF CO., PORT ST. JOE</t>
  </si>
  <si>
    <t>ATL7</t>
  </si>
  <si>
    <t>ATL</t>
  </si>
  <si>
    <t>460, 457</t>
  </si>
  <si>
    <t>GWSB9725</t>
  </si>
  <si>
    <t>Male</t>
  </si>
  <si>
    <t>ATL8</t>
  </si>
  <si>
    <t>NA, 61</t>
  </si>
  <si>
    <t>459, 458</t>
  </si>
  <si>
    <t>Barbie Halaska</t>
  </si>
  <si>
    <t>BOLINAS LAGOON</t>
  </si>
  <si>
    <t>C86</t>
  </si>
  <si>
    <t>Marin County CA</t>
  </si>
  <si>
    <t>PAC17</t>
  </si>
  <si>
    <t>CA/OR/WA</t>
  </si>
  <si>
    <t>0, 838.27, 410.54</t>
  </si>
  <si>
    <t>13304, 139</t>
  </si>
  <si>
    <t>Aguijan, 510m SE of E tip of Aguijan</t>
  </si>
  <si>
    <t>PIC130720.01A</t>
  </si>
  <si>
    <t>Marianus</t>
  </si>
  <si>
    <t>KA_01</t>
  </si>
  <si>
    <t>Agrihan, 3.2km NW Aguihan</t>
  </si>
  <si>
    <t>Agrihan</t>
  </si>
  <si>
    <t>159742, 159743</t>
  </si>
  <si>
    <t>159731, 159732, 159730, 197357</t>
  </si>
  <si>
    <t>NICARAGUA</t>
  </si>
  <si>
    <t>DSJ980902.04</t>
  </si>
  <si>
    <t>PAC6</t>
  </si>
  <si>
    <t>138.48, 705.19, 532.77</t>
  </si>
  <si>
    <t>18126, 66875</t>
  </si>
  <si>
    <t>IMPORT FROM SEA (INTERNATIONAL WATERS)</t>
  </si>
  <si>
    <t>DSJ001102.01</t>
  </si>
  <si>
    <t>PAC9</t>
  </si>
  <si>
    <t>no</t>
  </si>
  <si>
    <t>125.73, 12.01</t>
  </si>
  <si>
    <t>18469, 66912</t>
  </si>
  <si>
    <t>DSJ031102.02</t>
  </si>
  <si>
    <t>?</t>
  </si>
  <si>
    <t>4,2</t>
  </si>
  <si>
    <t>320, NA</t>
  </si>
  <si>
    <t>66911, 66767</t>
  </si>
  <si>
    <t>SUSAN CHIVERS</t>
  </si>
  <si>
    <t>No tissue or DNA available for loan</t>
  </si>
  <si>
    <t>RCR0150</t>
  </si>
  <si>
    <t>biopsy</t>
  </si>
  <si>
    <t>RA01</t>
  </si>
  <si>
    <t>Hap CDEV2</t>
  </si>
  <si>
    <t>RWB2008DEC04.01</t>
  </si>
  <si>
    <t>USA, HAWAII</t>
  </si>
  <si>
    <t>male</t>
  </si>
  <si>
    <t>HI_01</t>
  </si>
  <si>
    <t>H</t>
  </si>
  <si>
    <t>BigIs</t>
  </si>
  <si>
    <t>HIBig1</t>
  </si>
  <si>
    <t>61447, 79981</t>
  </si>
  <si>
    <t>RWB2008JUL20.08</t>
  </si>
  <si>
    <t>USA, HI</t>
  </si>
  <si>
    <t>HI_03</t>
  </si>
  <si>
    <t>B</t>
  </si>
  <si>
    <t>HIBig2</t>
  </si>
  <si>
    <t>78759, 88601, 80008</t>
  </si>
  <si>
    <t>RWB2009APR27.01</t>
  </si>
  <si>
    <t>HIBig3</t>
  </si>
  <si>
    <t>423.11, 223.09</t>
  </si>
  <si>
    <t>75673, 78755</t>
  </si>
  <si>
    <t>45989, 45952</t>
  </si>
  <si>
    <t>RWB2008JUL21.02</t>
  </si>
  <si>
    <t>HI_12</t>
  </si>
  <si>
    <t>HIBig4</t>
  </si>
  <si>
    <t>NA, 464.69, 224.59</t>
  </si>
  <si>
    <t>70966, 88599</t>
  </si>
  <si>
    <t>DSJ021126.04</t>
  </si>
  <si>
    <t>NW HI</t>
  </si>
  <si>
    <t>Yes</t>
  </si>
  <si>
    <t>Oahu</t>
  </si>
  <si>
    <t>HIK1</t>
  </si>
  <si>
    <t>NA, 23</t>
  </si>
  <si>
    <t>HIK2</t>
  </si>
  <si>
    <t>187722, 187708</t>
  </si>
  <si>
    <t>51098, 51114, 51050, 124778</t>
  </si>
  <si>
    <t>MAC021110.01</t>
  </si>
  <si>
    <t>KA_03</t>
  </si>
  <si>
    <t>HIK3</t>
  </si>
  <si>
    <t>30453, 51110</t>
  </si>
  <si>
    <t>34060, 33998, 33993, 34059, 33850, 51101, 51102, 51051, 51052, 51053, 51065, 51096, 51059, 102471, 123345, 123385, 51113, 51113, 102476, 51054, 51106, 51100, 51097, 51048, 51056, 33849, 33987, 51099, 51105, 51049, 51057, 124779, 30454, 102472, 123384, 123383, 34045, 33989, 33989, 34001, 33999, 51107, 51107, 51094, 51103</t>
  </si>
  <si>
    <t>HIK4</t>
  </si>
  <si>
    <t>133154, 187733</t>
  </si>
  <si>
    <t>187703, 187701, 187696, 187699, 187697</t>
  </si>
  <si>
    <t>GIR980404.03</t>
  </si>
  <si>
    <t>Maldives</t>
  </si>
  <si>
    <t>IND1</t>
  </si>
  <si>
    <t>149.25, 494.6, 581.71</t>
  </si>
  <si>
    <t>Papahanaumokuakea Marine National Monument</t>
  </si>
  <si>
    <t>KA_05</t>
  </si>
  <si>
    <t>NWHI1</t>
  </si>
  <si>
    <t>NWHI2</t>
  </si>
  <si>
    <t>Lien-Siang Chou</t>
  </si>
  <si>
    <t>??/??/????</t>
  </si>
  <si>
    <t>TAIWAN, PROVINCE OF CHINA</t>
  </si>
  <si>
    <t>YL9653</t>
  </si>
  <si>
    <t>Taiwan</t>
  </si>
  <si>
    <t>Sbr00FP02</t>
  </si>
  <si>
    <t>P</t>
  </si>
  <si>
    <t>WNP</t>
  </si>
  <si>
    <t>Feresa_strata</t>
  </si>
  <si>
    <t>LOUELLA DOLAR</t>
  </si>
  <si>
    <t>PHILIPPINES</t>
  </si>
  <si>
    <t>Philippines</t>
  </si>
  <si>
    <t>5749, 2605</t>
  </si>
  <si>
    <t>MEXICO</t>
  </si>
  <si>
    <t>other</t>
  </si>
  <si>
    <t>2,2,2,3</t>
  </si>
  <si>
    <t>34.6, 34.6, 34.6, 184.31</t>
  </si>
  <si>
    <t>0, 268.91</t>
  </si>
  <si>
    <t>18132, 18136</t>
  </si>
  <si>
    <t>18134, 11707, 11708, 11709, 18133, 11710</t>
  </si>
  <si>
    <t>NA, 35.5</t>
  </si>
  <si>
    <t>9550, 9853</t>
  </si>
  <si>
    <t>3944, 145402, 48132, 116522, 116523, 116524, 116525, 116526, 116527, 9549, 159703, 159707, 9551</t>
  </si>
  <si>
    <t>NA, 92.77</t>
  </si>
  <si>
    <t>55173, 61925</t>
  </si>
  <si>
    <t>116823, 116825, 116826</t>
  </si>
  <si>
    <t>Main Hawaiian Islands</t>
  </si>
  <si>
    <t>G</t>
  </si>
  <si>
    <t>NA, 209.49</t>
  </si>
  <si>
    <t>Fort Story, East of lighthouse, Virginia Beach</t>
  </si>
  <si>
    <t>VIRGINIA</t>
  </si>
  <si>
    <t>at 25th Ave South, North Myrtle Beach</t>
  </si>
  <si>
    <t>SOUTH CAROLINA</t>
  </si>
  <si>
    <t>KKM_Location</t>
  </si>
  <si>
    <t>JOHN CALAMBOKIDIS</t>
  </si>
  <si>
    <t>SoCAL offshore</t>
  </si>
  <si>
    <t>0, 168.06</t>
  </si>
  <si>
    <t>26642, 1293</t>
  </si>
  <si>
    <t>23799, 124011, 23155, 77617, 102563, 2167, 133201, 133286, 133289, 191406, 133292, 133293, 79772, 48586, 209902, 173980, 113443, 28480, 79774, 52456, 87480, 185553, 87483, 185562, 88975, 88952, 26643, 4771, 23800, 62, 23942, 8759, 76971, 6157, 101160, 125882, 1294, 1291, 66557, 101159, 2165, 79779, 113441, 191009, 125950, 125951, 125952, 113442, 133202, 125946, 125947, 125948, 113633, 113634, 94413, 191167, 173497, 178258, 52455, 173507, 191168, 191169, 173499, 191166, 208127, 79953, 185487, 185488, 61948, 157455, 178259, 178260, 178261, 118477, 123935, 123934, 157454, 146464, 113015, 196960, 117598</t>
  </si>
  <si>
    <t>Channel Islands</t>
  </si>
  <si>
    <t>NA, 167.41</t>
  </si>
  <si>
    <t>26307, 26308</t>
  </si>
  <si>
    <t>26306, 1875, 39556, 76436, 53165, 12306, 26309, 101142, 101144, 72, 11204, 114337, 178027, 133255, 178021</t>
  </si>
  <si>
    <t>TOM JEFFERSON</t>
  </si>
  <si>
    <t>41844, 41845</t>
  </si>
  <si>
    <t>41846, 57814, 32931, 41850, 41842, 41847, 32940, 178265, 6963, 173811, 143967, 178266, 108390, 202274, 210231, 177991, 186894, 210189</t>
  </si>
  <si>
    <t>Centerville Beach</t>
  </si>
  <si>
    <t>WEST COAST</t>
  </si>
  <si>
    <t>Oregon</t>
  </si>
  <si>
    <t>18, NA</t>
  </si>
  <si>
    <t>1877, 51130</t>
  </si>
  <si>
    <t>51127, 51129, 51128</t>
  </si>
  <si>
    <t>WASHINGTON</t>
  </si>
  <si>
    <t>NORTH EASTERN PACIFIC OCEAN</t>
  </si>
  <si>
    <t>CNP1</t>
  </si>
  <si>
    <t>93900, 125652</t>
  </si>
  <si>
    <t>74706, 62830, 78761, 53476, 114346</t>
  </si>
  <si>
    <t>CENTRAL PACIFIC, SW OF HAWAIIAN ISLANDS</t>
  </si>
  <si>
    <t>CNP2</t>
  </si>
  <si>
    <t>4689, 4692</t>
  </si>
  <si>
    <t>34, NA</t>
  </si>
  <si>
    <t>15901, 15899</t>
  </si>
  <si>
    <t>37972, 37971, 37967</t>
  </si>
  <si>
    <t>25, NA</t>
  </si>
  <si>
    <t>11693, 11692</t>
  </si>
  <si>
    <t>38114, 38113, 15997</t>
  </si>
  <si>
    <t>2,2,3</t>
  </si>
  <si>
    <t>38254, 38255, 38257</t>
  </si>
  <si>
    <t>38252, 38253</t>
  </si>
  <si>
    <t>ANNE COLLET</t>
  </si>
  <si>
    <t>MEDITERRANEAN</t>
  </si>
  <si>
    <t>NE Atlantic</t>
  </si>
  <si>
    <t>Mediterranean</t>
  </si>
  <si>
    <t>NA, 3920</t>
  </si>
  <si>
    <t>NE ATLANTIC</t>
  </si>
  <si>
    <t>3067, 3170</t>
  </si>
  <si>
    <t>Darrin Lunde</t>
  </si>
  <si>
    <t>NEWFOUNDLAND, TRINITY BAY</t>
  </si>
  <si>
    <t>CANADA</t>
  </si>
  <si>
    <t>Newfoundland</t>
  </si>
  <si>
    <t>NWAtl1</t>
  </si>
  <si>
    <t>NW ATLANTIC</t>
  </si>
  <si>
    <t>NW coast</t>
  </si>
  <si>
    <t>NWAtl2</t>
  </si>
  <si>
    <t>ORMOND BEACH</t>
  </si>
  <si>
    <t>SW coast</t>
  </si>
  <si>
    <t>NWAtl3</t>
  </si>
  <si>
    <t>3,4</t>
  </si>
  <si>
    <t>7447, 8682</t>
  </si>
  <si>
    <t>BEAN HOLLOW</t>
  </si>
  <si>
    <t>TEXAS</t>
  </si>
  <si>
    <t>Kerri Danil</t>
  </si>
  <si>
    <t>Offshore1</t>
  </si>
  <si>
    <t>NA, 150</t>
  </si>
  <si>
    <t>144, 5001</t>
  </si>
  <si>
    <t>776, 5008, 79937, 5004, 1301, 5007</t>
  </si>
  <si>
    <t>Offshore2</t>
  </si>
  <si>
    <t>2,4,3</t>
  </si>
  <si>
    <t>NA, 12, NA</t>
  </si>
  <si>
    <t>4694, 39082</t>
  </si>
  <si>
    <t>23187, 1564, 39080, 4695, 9336, 39083, 39084</t>
  </si>
  <si>
    <t>??/??/1992</t>
  </si>
  <si>
    <t>WNP1</t>
  </si>
  <si>
    <t>4,3,3</t>
  </si>
  <si>
    <t>12, NA, NA</t>
  </si>
  <si>
    <t>WNP2</t>
  </si>
  <si>
    <t>9556, 9557</t>
  </si>
  <si>
    <t>SFPW1</t>
  </si>
  <si>
    <t>SFPW2</t>
  </si>
  <si>
    <t>SFPW3</t>
  </si>
  <si>
    <t>SFPW4</t>
  </si>
  <si>
    <t>SFPW5</t>
  </si>
  <si>
    <t>SFPW6</t>
  </si>
  <si>
    <t>SFPW7</t>
  </si>
  <si>
    <t>SFPW8</t>
  </si>
  <si>
    <t>SFPW9</t>
  </si>
  <si>
    <t>SFPW10</t>
  </si>
  <si>
    <t>SFPW11</t>
  </si>
  <si>
    <t>SFPW12</t>
  </si>
  <si>
    <t>SFPW13</t>
  </si>
  <si>
    <t>SFPW14</t>
  </si>
  <si>
    <t>SFPW15</t>
  </si>
  <si>
    <t>SFPW16</t>
  </si>
  <si>
    <t>SFPW17</t>
  </si>
  <si>
    <t>SFPW18</t>
  </si>
  <si>
    <t>SFPW19</t>
  </si>
  <si>
    <t>SFPW20</t>
  </si>
  <si>
    <t>SFPW21</t>
  </si>
  <si>
    <t>SFPW22</t>
  </si>
  <si>
    <t>SFPW23</t>
  </si>
  <si>
    <t>SFPW24</t>
  </si>
  <si>
    <t>SFPW25</t>
  </si>
  <si>
    <t>SFPW26</t>
  </si>
  <si>
    <t>SFPW27</t>
  </si>
  <si>
    <t>SFPW28</t>
  </si>
  <si>
    <t>SFPW29</t>
  </si>
  <si>
    <t>SFPW30</t>
  </si>
  <si>
    <t>SFPW31</t>
  </si>
  <si>
    <t>SFPW32</t>
  </si>
  <si>
    <t>SFPW33</t>
  </si>
  <si>
    <t>SFPW34</t>
  </si>
  <si>
    <t>SFPW35</t>
  </si>
  <si>
    <t>SFPW36</t>
  </si>
  <si>
    <t>SFPW37</t>
  </si>
  <si>
    <t>SFPW38</t>
  </si>
  <si>
    <t>MHW1</t>
  </si>
  <si>
    <t>MHW2</t>
  </si>
  <si>
    <t>MHW3</t>
  </si>
  <si>
    <t>MHW4</t>
  </si>
  <si>
    <t>MHW5</t>
  </si>
  <si>
    <t>MHW6</t>
  </si>
  <si>
    <t>MHW7</t>
  </si>
  <si>
    <t>MHW8</t>
  </si>
  <si>
    <t>MHW9</t>
  </si>
  <si>
    <t>MHW10</t>
  </si>
  <si>
    <t>MHW11</t>
  </si>
  <si>
    <t>MHW12</t>
  </si>
  <si>
    <t>MHW13</t>
  </si>
  <si>
    <t>MHW14</t>
  </si>
  <si>
    <t>MHW15</t>
  </si>
  <si>
    <t>MHW16</t>
  </si>
  <si>
    <t>MHW17</t>
  </si>
  <si>
    <t>MHW18</t>
  </si>
  <si>
    <t>MHW19</t>
  </si>
  <si>
    <t>MHW20</t>
  </si>
  <si>
    <t>MHW21</t>
  </si>
  <si>
    <t>MHW22</t>
  </si>
  <si>
    <t>MHW23</t>
  </si>
  <si>
    <t>MHW24</t>
  </si>
  <si>
    <t>MHW25</t>
  </si>
  <si>
    <t>Steno1</t>
  </si>
  <si>
    <t>Steno2</t>
  </si>
  <si>
    <t>Steno3</t>
  </si>
  <si>
    <t>Steno4</t>
  </si>
  <si>
    <t>Steno5</t>
  </si>
  <si>
    <t>Steno6</t>
  </si>
  <si>
    <t>Steno7</t>
  </si>
  <si>
    <t>Steno8</t>
  </si>
  <si>
    <t>Steno9</t>
  </si>
  <si>
    <t>Steno10</t>
  </si>
  <si>
    <t>Steno11</t>
  </si>
  <si>
    <t>Steno12</t>
  </si>
  <si>
    <t>Steno13</t>
  </si>
  <si>
    <t>Steno14</t>
  </si>
  <si>
    <t>Steno15</t>
  </si>
  <si>
    <t>Steno16</t>
  </si>
  <si>
    <t>Steno17</t>
  </si>
  <si>
    <t>Steno18</t>
  </si>
  <si>
    <t>Steno19</t>
  </si>
  <si>
    <t>Steno20</t>
  </si>
  <si>
    <t>Steno21</t>
  </si>
  <si>
    <t>Steno23</t>
  </si>
  <si>
    <t>Steno24</t>
  </si>
  <si>
    <t>Steno25</t>
  </si>
  <si>
    <t>Steno26</t>
  </si>
  <si>
    <t>Feresa1</t>
  </si>
  <si>
    <t>Feresa2</t>
  </si>
  <si>
    <t>Feresa3</t>
  </si>
  <si>
    <t>Feresa4</t>
  </si>
  <si>
    <t>Feresa5</t>
  </si>
  <si>
    <t>Feresa6</t>
  </si>
  <si>
    <t>Feresa7</t>
  </si>
  <si>
    <t>Feresa8</t>
  </si>
  <si>
    <t>Feresa9</t>
  </si>
  <si>
    <t>Feresa10</t>
  </si>
  <si>
    <t>Feresa11</t>
  </si>
  <si>
    <t>30076, 102488</t>
  </si>
  <si>
    <t>102489, 61433</t>
  </si>
  <si>
    <t>159705, 159706</t>
  </si>
  <si>
    <t>159696, 159697</t>
  </si>
  <si>
    <t>Grampus1</t>
  </si>
  <si>
    <t>Grampus2</t>
  </si>
  <si>
    <t>Grampus3</t>
  </si>
  <si>
    <t>Grampus4</t>
  </si>
  <si>
    <t>Grampus5</t>
  </si>
  <si>
    <t>Grampus6</t>
  </si>
  <si>
    <t>Grampus7</t>
  </si>
  <si>
    <t>Grampus8</t>
  </si>
  <si>
    <t>Grampus9</t>
  </si>
  <si>
    <t>Grampus10</t>
  </si>
  <si>
    <t>Grampus11</t>
  </si>
  <si>
    <t>Grampus12</t>
  </si>
  <si>
    <t>Grampus13</t>
  </si>
  <si>
    <t>Grampus14</t>
  </si>
  <si>
    <t>Grampus15</t>
  </si>
  <si>
    <t>Grampus16</t>
  </si>
  <si>
    <t>Grampus17</t>
  </si>
  <si>
    <t>Grampus18</t>
  </si>
  <si>
    <t>Grampus19</t>
  </si>
  <si>
    <t>Grampus20</t>
  </si>
  <si>
    <t>Grampus21</t>
  </si>
  <si>
    <t>Grampus22</t>
  </si>
  <si>
    <t>Grampus23</t>
  </si>
  <si>
    <t>Grampus24</t>
  </si>
  <si>
    <t>30452, 123346</t>
  </si>
  <si>
    <t>30504, 51104, 33964, 102475, 124780, 124776, 102474, 102478, 102477, 51109, 51112, 51095</t>
  </si>
  <si>
    <t>FKW1</t>
  </si>
  <si>
    <t>FKW2</t>
  </si>
  <si>
    <t>FKW3</t>
  </si>
  <si>
    <t>FKW4</t>
  </si>
  <si>
    <t>FKW5</t>
  </si>
  <si>
    <t>FKW6</t>
  </si>
  <si>
    <t>FKW7</t>
  </si>
  <si>
    <t>FKW8</t>
  </si>
  <si>
    <t>FKW9</t>
  </si>
  <si>
    <t>FKW10</t>
  </si>
  <si>
    <t>FKW11</t>
  </si>
  <si>
    <t>FKW12</t>
  </si>
  <si>
    <t>FKW13</t>
  </si>
  <si>
    <t>FKW14</t>
  </si>
  <si>
    <t>FKW15</t>
  </si>
  <si>
    <t>FKW16</t>
  </si>
  <si>
    <t>FKW17</t>
  </si>
  <si>
    <t>FKW18</t>
  </si>
  <si>
    <t>FKW19</t>
  </si>
  <si>
    <t>FKW20</t>
  </si>
  <si>
    <t>FKW21</t>
  </si>
  <si>
    <t>FKW22</t>
  </si>
  <si>
    <t>FKW23</t>
  </si>
  <si>
    <t>FKW24</t>
  </si>
  <si>
    <t>FKW25</t>
  </si>
  <si>
    <t>FKW26</t>
  </si>
  <si>
    <t>FKW27</t>
  </si>
  <si>
    <t>FKW28</t>
  </si>
  <si>
    <t>FKW29</t>
  </si>
  <si>
    <t>FKW30</t>
  </si>
  <si>
    <t>FKW31</t>
  </si>
  <si>
    <t>FKW32</t>
  </si>
  <si>
    <t>FKW33</t>
  </si>
  <si>
    <t>FKW34</t>
  </si>
  <si>
    <t>FKW35</t>
  </si>
  <si>
    <t>FKW36</t>
  </si>
  <si>
    <t>FKW37</t>
  </si>
  <si>
    <t>FKW38</t>
  </si>
  <si>
    <t>FKW39</t>
  </si>
  <si>
    <t>FKW40</t>
  </si>
  <si>
    <t>FKW41</t>
  </si>
  <si>
    <t>FKW42</t>
  </si>
  <si>
    <t>FKW43</t>
  </si>
  <si>
    <t>FKW44</t>
  </si>
  <si>
    <t>FKW45</t>
  </si>
  <si>
    <t>FKW46</t>
  </si>
  <si>
    <t>FKW47</t>
  </si>
  <si>
    <t>FKW48</t>
  </si>
  <si>
    <t>FKW49</t>
  </si>
  <si>
    <t>FKW50</t>
  </si>
  <si>
    <t>FKW51</t>
  </si>
  <si>
    <t>FKW52</t>
  </si>
  <si>
    <t>FKW53</t>
  </si>
  <si>
    <t>FKW54</t>
  </si>
  <si>
    <t>FKW55</t>
  </si>
  <si>
    <t>FKW56</t>
  </si>
  <si>
    <t>FKW57</t>
  </si>
  <si>
    <t>FKW58</t>
  </si>
  <si>
    <t>FKW59</t>
  </si>
  <si>
    <t>FKW60</t>
  </si>
  <si>
    <t>FKW61</t>
  </si>
  <si>
    <t>FKW62</t>
  </si>
  <si>
    <t>FKW63</t>
  </si>
  <si>
    <t>FKW64</t>
  </si>
  <si>
    <t>FKW65</t>
  </si>
  <si>
    <t>FKW66</t>
  </si>
  <si>
    <t>FKW67</t>
  </si>
  <si>
    <t>Totals</t>
  </si>
  <si>
    <t>FKW</t>
  </si>
  <si>
    <t>SFPW</t>
  </si>
  <si>
    <t>Pele</t>
  </si>
  <si>
    <t>Steno</t>
  </si>
  <si>
    <t>Feresa</t>
  </si>
  <si>
    <t>Grampus</t>
  </si>
  <si>
    <t>Target</t>
  </si>
  <si>
    <t>On list</t>
  </si>
  <si>
    <t>Mayotte1</t>
  </si>
  <si>
    <t>Mayotte2</t>
  </si>
  <si>
    <t>Status</t>
  </si>
  <si>
    <t>Re-extract</t>
  </si>
  <si>
    <t>Being extracted</t>
  </si>
  <si>
    <t>Failed</t>
  </si>
  <si>
    <t>Dropped</t>
  </si>
  <si>
    <t>NWAtl4 (was mislabeled)</t>
  </si>
  <si>
    <t>US east</t>
  </si>
  <si>
    <t>Tenerife</t>
  </si>
  <si>
    <t>GofMex</t>
  </si>
  <si>
    <t>Hi</t>
  </si>
  <si>
    <t>HI</t>
  </si>
  <si>
    <t>US west</t>
  </si>
  <si>
    <t>AmSam</t>
  </si>
  <si>
    <t>NZ</t>
  </si>
  <si>
    <t>Overlapping sub with 67067</t>
  </si>
  <si>
    <t>???</t>
  </si>
  <si>
    <t>80008, 88601</t>
  </si>
  <si>
    <t>Failed, dropped</t>
  </si>
  <si>
    <t>Good</t>
  </si>
  <si>
    <t>Doubled</t>
  </si>
  <si>
    <t>Overlapping sub with 146453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</si>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</sst>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FFEE-42EF-7149-B469-628B3BA30032}">
  <dimension ref="A1:AD68"/>
  <sheetViews>
    <sheetView workbookViewId="0">
      <pane ySplit="1" topLeftCell="A42" activePane="bottomLeft" state="frozen"/>
      <selection activeCell="B1" sqref="B1"/>
      <selection pane="bottomLeft" activeCell="A65" sqref="A65:XFD65"/>
    </sheetView>
  </sheetViews>
  <sheetFormatPr baseColWidth="10" defaultRowHeight="16" x14ac:dyDescent="0.2"/>
  <cols>
    <col min="1" max="1" width="12.1640625" customWidth="1"/>
    <col min="4" max="4" width="14.1640625" style="3" bestFit="1" customWidth="1"/>
    <col min="7" max="7" width="21.83203125" customWidth="1"/>
    <col min="8" max="23" width="10.83203125" customWidth="1"/>
    <col min="24" max="24" width="15.1640625" bestFit="1" customWidth="1"/>
    <col min="26" max="26" width="10.83203125" style="2"/>
    <col min="27" max="27" width="22.1640625" style="2" customWidth="1"/>
    <col min="29" max="29" width="10.83203125" style="2"/>
    <col min="30" max="30" width="14" customWidth="1"/>
  </cols>
  <sheetData>
    <row r="1" spans="1:30" x14ac:dyDescent="0.2">
      <c r="A1" t="s">
        <v>216</v>
      </c>
      <c r="C1" t="s">
        <v>0</v>
      </c>
      <c r="D1" s="3" t="s">
        <v>17</v>
      </c>
      <c r="E1" t="s">
        <v>217</v>
      </c>
      <c r="F1" t="s">
        <v>218</v>
      </c>
      <c r="G1" t="s">
        <v>219</v>
      </c>
      <c r="H1" t="s">
        <v>220</v>
      </c>
      <c r="I1" t="s">
        <v>7</v>
      </c>
      <c r="J1" t="s">
        <v>221</v>
      </c>
      <c r="K1" t="s">
        <v>222</v>
      </c>
      <c r="L1" t="s">
        <v>223</v>
      </c>
      <c r="M1" t="s">
        <v>8</v>
      </c>
      <c r="N1" t="s">
        <v>9</v>
      </c>
      <c r="O1" t="s">
        <v>224</v>
      </c>
      <c r="P1" t="s">
        <v>1</v>
      </c>
      <c r="Q1" t="s">
        <v>2</v>
      </c>
      <c r="R1" t="s">
        <v>10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s="2" t="s">
        <v>1150</v>
      </c>
      <c r="Z1" s="2" t="s">
        <v>13</v>
      </c>
      <c r="AA1" s="2" t="s">
        <v>14</v>
      </c>
      <c r="AB1" t="s">
        <v>15</v>
      </c>
      <c r="AC1" s="2" t="s">
        <v>16</v>
      </c>
      <c r="AD1" t="s">
        <v>228</v>
      </c>
    </row>
    <row r="2" spans="1:30" x14ac:dyDescent="0.2">
      <c r="A2">
        <v>102233</v>
      </c>
      <c r="B2" t="s">
        <v>1072</v>
      </c>
      <c r="C2">
        <v>102231</v>
      </c>
      <c r="D2" s="3" t="s">
        <v>231</v>
      </c>
      <c r="E2">
        <v>1</v>
      </c>
      <c r="F2" t="s">
        <v>232</v>
      </c>
      <c r="G2" t="s">
        <v>233</v>
      </c>
      <c r="H2" t="s">
        <v>234</v>
      </c>
      <c r="I2" t="s">
        <v>49</v>
      </c>
      <c r="J2" t="s">
        <v>235</v>
      </c>
      <c r="K2" t="s">
        <v>236</v>
      </c>
      <c r="L2" t="s">
        <v>237</v>
      </c>
      <c r="N2" s="1">
        <v>40472</v>
      </c>
      <c r="O2" t="s">
        <v>182</v>
      </c>
      <c r="P2">
        <v>23.183333000000001</v>
      </c>
      <c r="Q2">
        <v>-162.066666</v>
      </c>
      <c r="R2" t="s">
        <v>50</v>
      </c>
      <c r="S2" t="s">
        <v>232</v>
      </c>
      <c r="T2" t="s">
        <v>238</v>
      </c>
      <c r="U2" t="s">
        <v>182</v>
      </c>
      <c r="W2">
        <v>75</v>
      </c>
      <c r="X2" t="s">
        <v>239</v>
      </c>
      <c r="Y2" t="s">
        <v>1168</v>
      </c>
      <c r="Z2" s="2">
        <v>3</v>
      </c>
      <c r="AC2" s="2">
        <v>3</v>
      </c>
      <c r="AD2" t="s">
        <v>240</v>
      </c>
    </row>
    <row r="3" spans="1:30" x14ac:dyDescent="0.2">
      <c r="A3">
        <v>191162</v>
      </c>
      <c r="B3" t="s">
        <v>1081</v>
      </c>
      <c r="C3">
        <v>191162</v>
      </c>
      <c r="E3" t="s">
        <v>144</v>
      </c>
      <c r="F3" t="s">
        <v>144</v>
      </c>
      <c r="G3" t="s">
        <v>305</v>
      </c>
      <c r="H3" t="s">
        <v>234</v>
      </c>
      <c r="I3" t="s">
        <v>180</v>
      </c>
      <c r="J3" t="s">
        <v>306</v>
      </c>
      <c r="K3" t="s">
        <v>300</v>
      </c>
      <c r="L3" t="s">
        <v>256</v>
      </c>
      <c r="M3" t="s">
        <v>22</v>
      </c>
      <c r="N3" s="1">
        <v>43199</v>
      </c>
      <c r="O3" t="s">
        <v>307</v>
      </c>
      <c r="P3">
        <v>-13.385199999999999</v>
      </c>
      <c r="Q3">
        <v>48.10848</v>
      </c>
      <c r="R3" t="s">
        <v>157</v>
      </c>
      <c r="S3" t="s">
        <v>249</v>
      </c>
      <c r="T3" t="s">
        <v>308</v>
      </c>
      <c r="U3" t="s">
        <v>309</v>
      </c>
      <c r="W3" t="s">
        <v>144</v>
      </c>
      <c r="X3" t="s">
        <v>310</v>
      </c>
      <c r="Y3" t="s">
        <v>1168</v>
      </c>
      <c r="AC3" s="2">
        <v>3</v>
      </c>
      <c r="AD3" t="s">
        <v>251</v>
      </c>
    </row>
    <row r="4" spans="1:30" x14ac:dyDescent="0.2">
      <c r="A4">
        <v>116974</v>
      </c>
      <c r="B4" t="s">
        <v>1082</v>
      </c>
      <c r="C4">
        <v>116974</v>
      </c>
      <c r="D4" s="3" t="s">
        <v>311</v>
      </c>
      <c r="E4" t="s">
        <v>144</v>
      </c>
      <c r="F4" t="s">
        <v>265</v>
      </c>
      <c r="G4" t="s">
        <v>312</v>
      </c>
      <c r="H4" t="s">
        <v>276</v>
      </c>
      <c r="I4" t="s">
        <v>313</v>
      </c>
      <c r="J4" t="s">
        <v>314</v>
      </c>
      <c r="K4" t="s">
        <v>315</v>
      </c>
      <c r="L4" t="s">
        <v>256</v>
      </c>
      <c r="M4" t="s">
        <v>22</v>
      </c>
      <c r="N4" s="1">
        <v>37081</v>
      </c>
      <c r="O4" t="s">
        <v>316</v>
      </c>
      <c r="P4">
        <v>17.133330000000001</v>
      </c>
      <c r="Q4">
        <v>55.16666</v>
      </c>
      <c r="R4" t="s">
        <v>157</v>
      </c>
      <c r="S4" t="s">
        <v>265</v>
      </c>
      <c r="T4" t="s">
        <v>317</v>
      </c>
      <c r="U4" t="s">
        <v>318</v>
      </c>
      <c r="W4">
        <v>107</v>
      </c>
      <c r="X4" t="s">
        <v>319</v>
      </c>
      <c r="Y4" t="s">
        <v>1168</v>
      </c>
      <c r="Z4" s="2">
        <v>3</v>
      </c>
      <c r="AC4" s="2">
        <v>3</v>
      </c>
      <c r="AD4" t="s">
        <v>251</v>
      </c>
    </row>
    <row r="5" spans="1:30" x14ac:dyDescent="0.2">
      <c r="A5">
        <v>116977</v>
      </c>
      <c r="B5" t="s">
        <v>1083</v>
      </c>
      <c r="C5">
        <v>116977</v>
      </c>
      <c r="D5" s="3" t="s">
        <v>320</v>
      </c>
      <c r="E5" t="s">
        <v>144</v>
      </c>
      <c r="F5" t="s">
        <v>144</v>
      </c>
      <c r="G5" t="s">
        <v>321</v>
      </c>
      <c r="H5" t="s">
        <v>276</v>
      </c>
      <c r="I5" t="s">
        <v>313</v>
      </c>
      <c r="J5" t="s">
        <v>314</v>
      </c>
      <c r="K5" t="s">
        <v>315</v>
      </c>
      <c r="L5" t="s">
        <v>256</v>
      </c>
      <c r="M5" t="s">
        <v>22</v>
      </c>
      <c r="N5" s="1">
        <v>37222</v>
      </c>
      <c r="O5" t="s">
        <v>316</v>
      </c>
      <c r="P5">
        <v>21.617930000000001</v>
      </c>
      <c r="Q5">
        <v>59.443390000000001</v>
      </c>
      <c r="R5" t="s">
        <v>157</v>
      </c>
      <c r="S5" t="s">
        <v>249</v>
      </c>
      <c r="T5" t="s">
        <v>322</v>
      </c>
      <c r="U5" t="s">
        <v>318</v>
      </c>
      <c r="W5">
        <v>108</v>
      </c>
      <c r="X5" t="s">
        <v>323</v>
      </c>
      <c r="Y5" t="s">
        <v>1168</v>
      </c>
      <c r="Z5" s="2">
        <v>3</v>
      </c>
      <c r="AC5" s="2">
        <v>3</v>
      </c>
      <c r="AD5" t="s">
        <v>251</v>
      </c>
    </row>
    <row r="6" spans="1:30" x14ac:dyDescent="0.2">
      <c r="A6">
        <v>214699</v>
      </c>
      <c r="B6" t="s">
        <v>1084</v>
      </c>
      <c r="C6">
        <v>214699</v>
      </c>
      <c r="E6" t="s">
        <v>144</v>
      </c>
      <c r="F6" t="s">
        <v>232</v>
      </c>
      <c r="G6" t="s">
        <v>324</v>
      </c>
      <c r="H6" t="s">
        <v>234</v>
      </c>
      <c r="I6" t="s">
        <v>141</v>
      </c>
      <c r="J6" t="s">
        <v>325</v>
      </c>
      <c r="K6" t="s">
        <v>315</v>
      </c>
      <c r="L6" t="s">
        <v>256</v>
      </c>
      <c r="M6" t="s">
        <v>22</v>
      </c>
      <c r="N6" s="1">
        <v>44969</v>
      </c>
      <c r="O6" t="s">
        <v>248</v>
      </c>
      <c r="P6">
        <v>19.936219999999999</v>
      </c>
      <c r="Q6">
        <v>-156.20201</v>
      </c>
      <c r="R6" t="s">
        <v>50</v>
      </c>
      <c r="S6" t="s">
        <v>249</v>
      </c>
      <c r="U6" t="s">
        <v>326</v>
      </c>
      <c r="V6" t="s">
        <v>327</v>
      </c>
      <c r="W6" t="s">
        <v>144</v>
      </c>
      <c r="X6" t="s">
        <v>328</v>
      </c>
      <c r="Y6" t="s">
        <v>1168</v>
      </c>
      <c r="Z6" s="2">
        <v>3</v>
      </c>
      <c r="AC6" s="2">
        <v>2</v>
      </c>
      <c r="AD6" t="s">
        <v>251</v>
      </c>
    </row>
    <row r="7" spans="1:30" x14ac:dyDescent="0.2">
      <c r="A7">
        <v>114340</v>
      </c>
      <c r="B7" t="s">
        <v>1085</v>
      </c>
      <c r="C7">
        <v>114340</v>
      </c>
      <c r="D7" s="3">
        <v>114339</v>
      </c>
      <c r="E7" t="s">
        <v>144</v>
      </c>
      <c r="F7" t="s">
        <v>144</v>
      </c>
      <c r="G7" t="s">
        <v>329</v>
      </c>
      <c r="H7" t="s">
        <v>234</v>
      </c>
      <c r="I7" t="s">
        <v>313</v>
      </c>
      <c r="J7" t="s">
        <v>314</v>
      </c>
      <c r="K7" t="s">
        <v>255</v>
      </c>
      <c r="L7" t="s">
        <v>256</v>
      </c>
      <c r="M7" t="s">
        <v>22</v>
      </c>
      <c r="N7" t="s">
        <v>330</v>
      </c>
      <c r="O7" t="s">
        <v>331</v>
      </c>
      <c r="P7">
        <v>-3.4749409999999998</v>
      </c>
      <c r="Q7">
        <v>10.616806</v>
      </c>
      <c r="R7" t="s">
        <v>332</v>
      </c>
      <c r="S7" t="s">
        <v>249</v>
      </c>
      <c r="T7" t="s">
        <v>333</v>
      </c>
      <c r="U7" t="s">
        <v>334</v>
      </c>
      <c r="W7">
        <v>91</v>
      </c>
      <c r="X7" t="s">
        <v>335</v>
      </c>
      <c r="Y7" t="s">
        <v>1168</v>
      </c>
      <c r="Z7" s="2">
        <v>3</v>
      </c>
      <c r="AA7" s="2">
        <v>3.59</v>
      </c>
      <c r="AD7" t="s">
        <v>251</v>
      </c>
    </row>
    <row r="8" spans="1:30" x14ac:dyDescent="0.2">
      <c r="A8">
        <v>41286</v>
      </c>
      <c r="B8" t="s">
        <v>1086</v>
      </c>
      <c r="C8">
        <v>198475</v>
      </c>
      <c r="D8" s="3" t="s">
        <v>336</v>
      </c>
      <c r="E8">
        <v>1</v>
      </c>
      <c r="F8" t="s">
        <v>265</v>
      </c>
      <c r="G8" t="s">
        <v>337</v>
      </c>
      <c r="H8" t="s">
        <v>234</v>
      </c>
      <c r="I8" t="s">
        <v>141</v>
      </c>
      <c r="J8" t="s">
        <v>325</v>
      </c>
      <c r="K8" t="s">
        <v>255</v>
      </c>
      <c r="L8" t="s">
        <v>256</v>
      </c>
      <c r="M8" t="s">
        <v>22</v>
      </c>
      <c r="N8" s="1">
        <v>42662</v>
      </c>
      <c r="O8" t="s">
        <v>139</v>
      </c>
      <c r="P8">
        <v>21.526769999999999</v>
      </c>
      <c r="Q8">
        <v>-158.29021</v>
      </c>
      <c r="R8" t="s">
        <v>50</v>
      </c>
      <c r="S8" t="s">
        <v>265</v>
      </c>
      <c r="T8" t="s">
        <v>338</v>
      </c>
      <c r="U8" t="s">
        <v>139</v>
      </c>
      <c r="W8" t="s">
        <v>144</v>
      </c>
      <c r="X8" t="s">
        <v>339</v>
      </c>
      <c r="Y8" t="s">
        <v>1168</v>
      </c>
      <c r="Z8" s="2">
        <v>3</v>
      </c>
      <c r="AA8" s="2">
        <v>181.79</v>
      </c>
      <c r="AC8" s="2">
        <v>2</v>
      </c>
    </row>
    <row r="9" spans="1:30" x14ac:dyDescent="0.2">
      <c r="A9">
        <v>98732</v>
      </c>
      <c r="B9" t="s">
        <v>1087</v>
      </c>
      <c r="C9">
        <v>175877</v>
      </c>
      <c r="D9" s="3" t="s">
        <v>340</v>
      </c>
      <c r="E9">
        <v>2</v>
      </c>
      <c r="F9" t="s">
        <v>232</v>
      </c>
      <c r="G9" t="s">
        <v>341</v>
      </c>
      <c r="H9" t="s">
        <v>234</v>
      </c>
      <c r="I9" t="s">
        <v>141</v>
      </c>
      <c r="J9" t="s">
        <v>325</v>
      </c>
      <c r="K9" t="s">
        <v>255</v>
      </c>
      <c r="L9" t="s">
        <v>256</v>
      </c>
      <c r="M9" t="s">
        <v>22</v>
      </c>
      <c r="N9" s="1">
        <v>42666</v>
      </c>
      <c r="O9" t="s">
        <v>139</v>
      </c>
      <c r="P9">
        <v>21.432500000000001</v>
      </c>
      <c r="Q9">
        <v>-158.21348</v>
      </c>
      <c r="R9" t="s">
        <v>50</v>
      </c>
      <c r="S9" t="s">
        <v>232</v>
      </c>
      <c r="T9" t="s">
        <v>342</v>
      </c>
      <c r="U9" t="s">
        <v>258</v>
      </c>
      <c r="V9" t="s">
        <v>343</v>
      </c>
      <c r="W9" t="s">
        <v>144</v>
      </c>
      <c r="X9" t="s">
        <v>344</v>
      </c>
      <c r="Y9" t="s">
        <v>1169</v>
      </c>
      <c r="Z9" s="2" t="s">
        <v>131</v>
      </c>
      <c r="AA9" s="2" t="s">
        <v>345</v>
      </c>
      <c r="AB9" t="s">
        <v>53</v>
      </c>
      <c r="AC9" s="2">
        <v>2</v>
      </c>
    </row>
    <row r="10" spans="1:30" x14ac:dyDescent="0.2">
      <c r="A10">
        <v>186450</v>
      </c>
      <c r="B10" t="s">
        <v>1088</v>
      </c>
      <c r="C10">
        <v>186450</v>
      </c>
      <c r="D10" s="3">
        <v>49048</v>
      </c>
      <c r="E10">
        <v>1</v>
      </c>
      <c r="F10" t="s">
        <v>265</v>
      </c>
      <c r="G10" t="s">
        <v>346</v>
      </c>
      <c r="H10" t="s">
        <v>234</v>
      </c>
      <c r="I10" t="s">
        <v>141</v>
      </c>
      <c r="J10" t="s">
        <v>325</v>
      </c>
      <c r="K10" t="s">
        <v>255</v>
      </c>
      <c r="L10" t="s">
        <v>256</v>
      </c>
      <c r="M10" t="s">
        <v>22</v>
      </c>
      <c r="N10" s="1">
        <v>43020</v>
      </c>
      <c r="O10" t="s">
        <v>139</v>
      </c>
      <c r="P10">
        <v>20.157609999999998</v>
      </c>
      <c r="Q10">
        <v>-155.98007000000001</v>
      </c>
      <c r="R10" t="s">
        <v>50</v>
      </c>
      <c r="S10" t="s">
        <v>265</v>
      </c>
      <c r="T10" t="s">
        <v>347</v>
      </c>
      <c r="U10" t="s">
        <v>139</v>
      </c>
      <c r="W10" t="s">
        <v>144</v>
      </c>
      <c r="X10" t="s">
        <v>348</v>
      </c>
      <c r="Y10" t="s">
        <v>1168</v>
      </c>
      <c r="Z10" s="2" t="s">
        <v>131</v>
      </c>
      <c r="AA10" s="2" t="s">
        <v>349</v>
      </c>
      <c r="AB10" t="s">
        <v>53</v>
      </c>
      <c r="AC10" s="2">
        <v>2</v>
      </c>
    </row>
    <row r="11" spans="1:30" x14ac:dyDescent="0.2">
      <c r="A11">
        <v>45925</v>
      </c>
      <c r="B11" t="s">
        <v>1089</v>
      </c>
      <c r="C11">
        <v>45925</v>
      </c>
      <c r="D11" s="3">
        <v>49051</v>
      </c>
      <c r="E11">
        <v>2</v>
      </c>
      <c r="F11" t="s">
        <v>265</v>
      </c>
      <c r="G11" t="s">
        <v>350</v>
      </c>
      <c r="H11" t="s">
        <v>234</v>
      </c>
      <c r="I11" t="s">
        <v>141</v>
      </c>
      <c r="J11" t="s">
        <v>325</v>
      </c>
      <c r="K11" t="s">
        <v>278</v>
      </c>
      <c r="L11" t="s">
        <v>256</v>
      </c>
      <c r="M11" t="s">
        <v>22</v>
      </c>
      <c r="N11" s="1">
        <v>38329</v>
      </c>
      <c r="O11" t="s">
        <v>139</v>
      </c>
      <c r="P11">
        <v>20.033332999999999</v>
      </c>
      <c r="Q11">
        <v>-156.08333300000001</v>
      </c>
      <c r="R11" t="s">
        <v>50</v>
      </c>
      <c r="S11" t="s">
        <v>265</v>
      </c>
      <c r="U11" t="s">
        <v>326</v>
      </c>
      <c r="V11" t="s">
        <v>351</v>
      </c>
      <c r="W11">
        <v>23</v>
      </c>
      <c r="X11" t="s">
        <v>352</v>
      </c>
      <c r="Y11" t="s">
        <v>1168</v>
      </c>
      <c r="Z11" s="2" t="s">
        <v>353</v>
      </c>
      <c r="AA11" s="2" t="s">
        <v>354</v>
      </c>
      <c r="AB11" t="s">
        <v>191</v>
      </c>
      <c r="AC11" s="2">
        <v>1</v>
      </c>
    </row>
    <row r="12" spans="1:30" x14ac:dyDescent="0.2">
      <c r="A12">
        <v>211014</v>
      </c>
      <c r="B12" t="s">
        <v>1090</v>
      </c>
      <c r="C12">
        <v>211014</v>
      </c>
      <c r="D12" s="3" t="s">
        <v>355</v>
      </c>
      <c r="E12">
        <v>1</v>
      </c>
      <c r="F12" t="s">
        <v>232</v>
      </c>
      <c r="G12" t="s">
        <v>356</v>
      </c>
      <c r="H12" t="s">
        <v>234</v>
      </c>
      <c r="I12" t="s">
        <v>141</v>
      </c>
      <c r="J12" t="s">
        <v>325</v>
      </c>
      <c r="K12" t="s">
        <v>315</v>
      </c>
      <c r="L12" t="s">
        <v>256</v>
      </c>
      <c r="M12" t="s">
        <v>22</v>
      </c>
      <c r="N12" s="1">
        <v>44469</v>
      </c>
      <c r="O12" t="s">
        <v>139</v>
      </c>
      <c r="P12">
        <v>19.676380000000002</v>
      </c>
      <c r="Q12">
        <v>-156.05734000000001</v>
      </c>
      <c r="R12" t="s">
        <v>50</v>
      </c>
      <c r="S12" t="s">
        <v>249</v>
      </c>
      <c r="U12" t="s">
        <v>326</v>
      </c>
      <c r="V12" t="s">
        <v>357</v>
      </c>
      <c r="W12" t="s">
        <v>144</v>
      </c>
      <c r="X12" t="s">
        <v>358</v>
      </c>
      <c r="Y12" t="s">
        <v>1168</v>
      </c>
      <c r="Z12" s="2">
        <v>3</v>
      </c>
      <c r="AA12" s="2">
        <v>92.43</v>
      </c>
      <c r="AC12" s="2">
        <v>3</v>
      </c>
    </row>
    <row r="13" spans="1:30" x14ac:dyDescent="0.2">
      <c r="A13">
        <v>102219</v>
      </c>
      <c r="B13" t="s">
        <v>1073</v>
      </c>
      <c r="C13">
        <v>102219</v>
      </c>
      <c r="D13" s="3" t="s">
        <v>241</v>
      </c>
      <c r="E13">
        <v>1</v>
      </c>
      <c r="F13" t="s">
        <v>232</v>
      </c>
      <c r="G13" t="s">
        <v>242</v>
      </c>
      <c r="H13" t="s">
        <v>234</v>
      </c>
      <c r="I13" t="s">
        <v>49</v>
      </c>
      <c r="J13" t="s">
        <v>235</v>
      </c>
      <c r="K13" t="s">
        <v>236</v>
      </c>
      <c r="L13" t="s">
        <v>237</v>
      </c>
      <c r="N13" s="1">
        <v>40458</v>
      </c>
      <c r="O13" t="s">
        <v>182</v>
      </c>
      <c r="P13">
        <v>24.466666</v>
      </c>
      <c r="Q13">
        <v>-168.6</v>
      </c>
      <c r="R13" t="s">
        <v>50</v>
      </c>
      <c r="S13" t="s">
        <v>232</v>
      </c>
      <c r="T13" t="s">
        <v>243</v>
      </c>
      <c r="U13" t="s">
        <v>182</v>
      </c>
      <c r="W13">
        <v>73</v>
      </c>
      <c r="X13" t="s">
        <v>244</v>
      </c>
      <c r="Y13" t="s">
        <v>1168</v>
      </c>
      <c r="Z13" s="2">
        <v>2</v>
      </c>
      <c r="AC13" s="2">
        <v>3</v>
      </c>
      <c r="AD13" t="s">
        <v>245</v>
      </c>
    </row>
    <row r="14" spans="1:30" x14ac:dyDescent="0.2">
      <c r="A14">
        <v>175251</v>
      </c>
      <c r="B14" t="s">
        <v>1091</v>
      </c>
      <c r="C14">
        <v>211018</v>
      </c>
      <c r="D14" s="3" t="s">
        <v>359</v>
      </c>
      <c r="E14">
        <v>1</v>
      </c>
      <c r="F14" t="s">
        <v>265</v>
      </c>
      <c r="G14" t="s">
        <v>360</v>
      </c>
      <c r="H14" t="s">
        <v>234</v>
      </c>
      <c r="I14" t="s">
        <v>141</v>
      </c>
      <c r="J14" t="s">
        <v>325</v>
      </c>
      <c r="K14" t="s">
        <v>315</v>
      </c>
      <c r="L14" t="s">
        <v>256</v>
      </c>
      <c r="M14" t="s">
        <v>22</v>
      </c>
      <c r="N14" s="1">
        <v>44491</v>
      </c>
      <c r="O14" t="s">
        <v>139</v>
      </c>
      <c r="P14">
        <v>19.636209999999998</v>
      </c>
      <c r="Q14">
        <v>-156.05189999999999</v>
      </c>
      <c r="R14" t="s">
        <v>50</v>
      </c>
      <c r="S14" t="s">
        <v>249</v>
      </c>
      <c r="U14" t="s">
        <v>326</v>
      </c>
      <c r="V14" t="s">
        <v>361</v>
      </c>
      <c r="W14" t="s">
        <v>144</v>
      </c>
      <c r="X14" t="s">
        <v>362</v>
      </c>
      <c r="Y14" t="s">
        <v>1168</v>
      </c>
      <c r="Z14" s="2">
        <v>3</v>
      </c>
      <c r="AA14" s="2">
        <v>97.48</v>
      </c>
      <c r="AC14" s="2">
        <v>3</v>
      </c>
    </row>
    <row r="15" spans="1:30" x14ac:dyDescent="0.2">
      <c r="A15">
        <v>198374</v>
      </c>
      <c r="B15" t="s">
        <v>1092</v>
      </c>
      <c r="C15">
        <v>198374</v>
      </c>
      <c r="D15" s="3" t="s">
        <v>363</v>
      </c>
      <c r="E15">
        <v>1</v>
      </c>
      <c r="F15" t="s">
        <v>265</v>
      </c>
      <c r="G15" t="s">
        <v>364</v>
      </c>
      <c r="H15" t="s">
        <v>234</v>
      </c>
      <c r="I15" t="s">
        <v>141</v>
      </c>
      <c r="J15" t="s">
        <v>325</v>
      </c>
      <c r="K15" t="s">
        <v>255</v>
      </c>
      <c r="L15" t="s">
        <v>256</v>
      </c>
      <c r="M15" t="s">
        <v>22</v>
      </c>
      <c r="N15" s="1">
        <v>43539</v>
      </c>
      <c r="O15" t="s">
        <v>139</v>
      </c>
      <c r="P15">
        <v>20.725470000000001</v>
      </c>
      <c r="Q15">
        <v>-156.87276</v>
      </c>
      <c r="R15" t="s">
        <v>50</v>
      </c>
      <c r="S15" t="s">
        <v>265</v>
      </c>
      <c r="T15" t="s">
        <v>365</v>
      </c>
      <c r="U15" t="s">
        <v>139</v>
      </c>
      <c r="W15" t="s">
        <v>144</v>
      </c>
      <c r="X15" t="s">
        <v>366</v>
      </c>
      <c r="Y15" t="s">
        <v>1168</v>
      </c>
      <c r="Z15" s="2">
        <v>3</v>
      </c>
      <c r="AA15" s="2">
        <v>128.27000000000001</v>
      </c>
      <c r="AC15" s="2" t="s">
        <v>367</v>
      </c>
    </row>
    <row r="16" spans="1:30" x14ac:dyDescent="0.2">
      <c r="A16">
        <v>183542</v>
      </c>
      <c r="B16" t="s">
        <v>1093</v>
      </c>
      <c r="C16">
        <v>183542</v>
      </c>
      <c r="D16" s="3" t="s">
        <v>368</v>
      </c>
      <c r="E16">
        <v>1</v>
      </c>
      <c r="F16" t="s">
        <v>232</v>
      </c>
      <c r="G16" t="s">
        <v>369</v>
      </c>
      <c r="H16" t="s">
        <v>234</v>
      </c>
      <c r="I16" t="s">
        <v>141</v>
      </c>
      <c r="J16" t="s">
        <v>325</v>
      </c>
      <c r="K16" t="s">
        <v>255</v>
      </c>
      <c r="L16" t="s">
        <v>256</v>
      </c>
      <c r="M16" t="s">
        <v>22</v>
      </c>
      <c r="N16" s="1">
        <v>42803</v>
      </c>
      <c r="O16" t="s">
        <v>139</v>
      </c>
      <c r="P16">
        <v>20.684950000000001</v>
      </c>
      <c r="Q16">
        <v>-157.08975000000001</v>
      </c>
      <c r="R16" t="s">
        <v>50</v>
      </c>
      <c r="S16" t="s">
        <v>232</v>
      </c>
      <c r="T16" t="s">
        <v>370</v>
      </c>
      <c r="U16" t="s">
        <v>139</v>
      </c>
      <c r="W16" t="s">
        <v>144</v>
      </c>
      <c r="X16" t="s">
        <v>371</v>
      </c>
      <c r="Y16" t="s">
        <v>1168</v>
      </c>
      <c r="Z16" s="2">
        <v>4</v>
      </c>
      <c r="AC16" s="2">
        <v>3</v>
      </c>
    </row>
    <row r="17" spans="1:30" x14ac:dyDescent="0.2">
      <c r="A17">
        <v>49052</v>
      </c>
      <c r="B17" t="s">
        <v>1094</v>
      </c>
      <c r="C17">
        <v>49052</v>
      </c>
      <c r="E17">
        <v>5</v>
      </c>
      <c r="F17" t="s">
        <v>265</v>
      </c>
      <c r="G17" t="s">
        <v>372</v>
      </c>
      <c r="H17" t="s">
        <v>234</v>
      </c>
      <c r="I17" t="s">
        <v>49</v>
      </c>
      <c r="J17" t="s">
        <v>235</v>
      </c>
      <c r="K17" t="s">
        <v>236</v>
      </c>
      <c r="L17" t="s">
        <v>237</v>
      </c>
      <c r="N17" s="1">
        <v>38571</v>
      </c>
      <c r="O17" t="s">
        <v>139</v>
      </c>
      <c r="P17">
        <v>19.149999999999999</v>
      </c>
      <c r="Q17">
        <v>-156.01666599999999</v>
      </c>
      <c r="R17" t="s">
        <v>50</v>
      </c>
      <c r="S17" t="s">
        <v>265</v>
      </c>
      <c r="T17" t="s">
        <v>271</v>
      </c>
      <c r="U17" t="s">
        <v>326</v>
      </c>
      <c r="V17" t="s">
        <v>373</v>
      </c>
      <c r="W17">
        <v>24</v>
      </c>
      <c r="X17" t="s">
        <v>374</v>
      </c>
      <c r="Y17" t="s">
        <v>1168</v>
      </c>
      <c r="Z17" s="2" t="s">
        <v>375</v>
      </c>
      <c r="AA17" s="2" t="s">
        <v>376</v>
      </c>
      <c r="AB17" t="s">
        <v>377</v>
      </c>
      <c r="AC17" s="2">
        <v>3</v>
      </c>
    </row>
    <row r="18" spans="1:30" x14ac:dyDescent="0.2">
      <c r="A18">
        <v>187740</v>
      </c>
      <c r="B18" t="s">
        <v>1095</v>
      </c>
      <c r="C18">
        <v>187740</v>
      </c>
      <c r="D18" s="3" t="s">
        <v>378</v>
      </c>
      <c r="E18">
        <v>1</v>
      </c>
      <c r="F18" t="s">
        <v>232</v>
      </c>
      <c r="G18" t="s">
        <v>379</v>
      </c>
      <c r="H18" t="s">
        <v>234</v>
      </c>
      <c r="I18" t="s">
        <v>49</v>
      </c>
      <c r="J18" t="s">
        <v>235</v>
      </c>
      <c r="K18" t="s">
        <v>380</v>
      </c>
      <c r="L18" t="s">
        <v>237</v>
      </c>
      <c r="N18" s="1">
        <v>43056</v>
      </c>
      <c r="O18" t="s">
        <v>139</v>
      </c>
      <c r="P18">
        <v>21.058440000000001</v>
      </c>
      <c r="Q18">
        <v>-158.191</v>
      </c>
      <c r="R18" t="s">
        <v>50</v>
      </c>
      <c r="S18" t="s">
        <v>232</v>
      </c>
      <c r="T18" t="s">
        <v>381</v>
      </c>
      <c r="U18" t="s">
        <v>139</v>
      </c>
      <c r="W18" t="s">
        <v>144</v>
      </c>
      <c r="X18" t="s">
        <v>382</v>
      </c>
      <c r="Y18" t="s">
        <v>1168</v>
      </c>
      <c r="Z18" s="2">
        <v>3</v>
      </c>
      <c r="AA18" s="2">
        <v>48.99</v>
      </c>
      <c r="AC18" s="2">
        <v>3</v>
      </c>
    </row>
    <row r="19" spans="1:30" x14ac:dyDescent="0.2">
      <c r="A19">
        <v>49053</v>
      </c>
      <c r="B19" t="s">
        <v>1096</v>
      </c>
      <c r="C19">
        <v>49053</v>
      </c>
      <c r="E19">
        <v>2</v>
      </c>
      <c r="F19" t="s">
        <v>232</v>
      </c>
      <c r="G19" t="s">
        <v>383</v>
      </c>
      <c r="H19" t="s">
        <v>234</v>
      </c>
      <c r="I19" t="s">
        <v>49</v>
      </c>
      <c r="J19" t="s">
        <v>235</v>
      </c>
      <c r="K19" t="s">
        <v>236</v>
      </c>
      <c r="L19" t="s">
        <v>237</v>
      </c>
      <c r="N19" s="1">
        <v>38571</v>
      </c>
      <c r="O19" t="s">
        <v>139</v>
      </c>
      <c r="P19">
        <v>19.149999999999999</v>
      </c>
      <c r="Q19">
        <v>-156.01666599999999</v>
      </c>
      <c r="R19" t="s">
        <v>50</v>
      </c>
      <c r="S19" t="s">
        <v>232</v>
      </c>
      <c r="T19" t="s">
        <v>271</v>
      </c>
      <c r="U19" t="s">
        <v>326</v>
      </c>
      <c r="W19">
        <v>24</v>
      </c>
      <c r="X19" t="s">
        <v>384</v>
      </c>
      <c r="Y19" t="s">
        <v>1168</v>
      </c>
      <c r="Z19" s="2" t="s">
        <v>385</v>
      </c>
      <c r="AB19" t="s">
        <v>53</v>
      </c>
      <c r="AC19" s="2">
        <v>3</v>
      </c>
    </row>
    <row r="20" spans="1:30" x14ac:dyDescent="0.2">
      <c r="A20">
        <v>108131</v>
      </c>
      <c r="B20" t="s">
        <v>1097</v>
      </c>
      <c r="C20">
        <v>108131</v>
      </c>
      <c r="D20" s="3" t="s">
        <v>386</v>
      </c>
      <c r="E20">
        <v>1</v>
      </c>
      <c r="F20" t="s">
        <v>232</v>
      </c>
      <c r="G20" t="s">
        <v>387</v>
      </c>
      <c r="H20" t="s">
        <v>234</v>
      </c>
      <c r="I20" t="s">
        <v>141</v>
      </c>
      <c r="J20" t="s">
        <v>325</v>
      </c>
      <c r="K20" t="s">
        <v>255</v>
      </c>
      <c r="L20" t="s">
        <v>256</v>
      </c>
      <c r="M20" t="s">
        <v>22</v>
      </c>
      <c r="N20" s="1">
        <v>41074</v>
      </c>
      <c r="O20" t="s">
        <v>388</v>
      </c>
      <c r="P20">
        <v>22.25</v>
      </c>
      <c r="Q20">
        <v>-159.9</v>
      </c>
      <c r="R20" t="s">
        <v>50</v>
      </c>
      <c r="S20" t="s">
        <v>249</v>
      </c>
      <c r="U20" t="s">
        <v>389</v>
      </c>
      <c r="W20">
        <v>37</v>
      </c>
      <c r="X20" t="s">
        <v>390</v>
      </c>
      <c r="Y20" t="s">
        <v>1168</v>
      </c>
      <c r="Z20" s="2">
        <v>3</v>
      </c>
      <c r="AC20" s="2">
        <v>3</v>
      </c>
    </row>
    <row r="21" spans="1:30" x14ac:dyDescent="0.2">
      <c r="A21">
        <v>203250</v>
      </c>
      <c r="B21" t="s">
        <v>1098</v>
      </c>
      <c r="C21">
        <v>203250</v>
      </c>
      <c r="D21" s="3">
        <v>203249</v>
      </c>
      <c r="E21">
        <v>1</v>
      </c>
      <c r="F21" t="s">
        <v>232</v>
      </c>
      <c r="G21" t="s">
        <v>391</v>
      </c>
      <c r="H21" t="s">
        <v>234</v>
      </c>
      <c r="I21" t="s">
        <v>141</v>
      </c>
      <c r="J21" t="s">
        <v>325</v>
      </c>
      <c r="K21" t="s">
        <v>300</v>
      </c>
      <c r="L21" t="s">
        <v>256</v>
      </c>
      <c r="M21" t="s">
        <v>392</v>
      </c>
      <c r="N21" s="1">
        <v>43875</v>
      </c>
      <c r="O21" t="s">
        <v>388</v>
      </c>
      <c r="P21">
        <v>22.172239999999999</v>
      </c>
      <c r="Q21">
        <v>-159.89068</v>
      </c>
      <c r="R21" t="s">
        <v>50</v>
      </c>
      <c r="S21" t="s">
        <v>232</v>
      </c>
      <c r="T21" t="s">
        <v>393</v>
      </c>
      <c r="U21" t="s">
        <v>394</v>
      </c>
      <c r="W21">
        <v>125</v>
      </c>
      <c r="X21" t="s">
        <v>395</v>
      </c>
      <c r="Y21" t="s">
        <v>1168</v>
      </c>
      <c r="Z21" s="2">
        <v>3</v>
      </c>
      <c r="AC21" s="2">
        <v>2</v>
      </c>
    </row>
    <row r="22" spans="1:30" x14ac:dyDescent="0.2">
      <c r="A22">
        <v>211011</v>
      </c>
      <c r="B22" t="s">
        <v>1099</v>
      </c>
      <c r="C22">
        <v>211011</v>
      </c>
      <c r="D22" s="3">
        <v>211012</v>
      </c>
      <c r="E22">
        <v>1</v>
      </c>
      <c r="F22" t="s">
        <v>265</v>
      </c>
      <c r="G22" t="s">
        <v>396</v>
      </c>
      <c r="H22" t="s">
        <v>234</v>
      </c>
      <c r="I22" t="s">
        <v>141</v>
      </c>
      <c r="J22" t="s">
        <v>325</v>
      </c>
      <c r="K22" t="s">
        <v>315</v>
      </c>
      <c r="L22" t="s">
        <v>256</v>
      </c>
      <c r="M22" t="s">
        <v>22</v>
      </c>
      <c r="N22" s="1">
        <v>44416</v>
      </c>
      <c r="O22" t="s">
        <v>388</v>
      </c>
      <c r="P22">
        <v>21.843360000000001</v>
      </c>
      <c r="Q22">
        <v>-159.51240000000001</v>
      </c>
      <c r="R22" t="s">
        <v>50</v>
      </c>
      <c r="S22" t="s">
        <v>249</v>
      </c>
      <c r="U22" t="s">
        <v>389</v>
      </c>
      <c r="V22" t="s">
        <v>397</v>
      </c>
      <c r="W22" t="s">
        <v>144</v>
      </c>
      <c r="X22" t="s">
        <v>398</v>
      </c>
      <c r="Y22" t="s">
        <v>1168</v>
      </c>
      <c r="Z22" s="2">
        <v>3</v>
      </c>
      <c r="AA22" s="2">
        <v>83.32</v>
      </c>
      <c r="AC22" s="2">
        <v>3</v>
      </c>
    </row>
    <row r="23" spans="1:30" x14ac:dyDescent="0.2">
      <c r="A23">
        <v>202047</v>
      </c>
      <c r="B23" t="s">
        <v>1100</v>
      </c>
      <c r="C23">
        <v>202047</v>
      </c>
      <c r="D23" s="3" t="s">
        <v>399</v>
      </c>
      <c r="E23">
        <v>25</v>
      </c>
      <c r="F23" t="s">
        <v>265</v>
      </c>
      <c r="G23" t="s">
        <v>400</v>
      </c>
      <c r="H23" t="s">
        <v>234</v>
      </c>
      <c r="I23" t="s">
        <v>141</v>
      </c>
      <c r="J23" t="s">
        <v>325</v>
      </c>
      <c r="K23" t="s">
        <v>255</v>
      </c>
      <c r="L23" t="s">
        <v>256</v>
      </c>
      <c r="M23" t="s">
        <v>22</v>
      </c>
      <c r="N23" s="1">
        <v>43769</v>
      </c>
      <c r="O23" t="s">
        <v>248</v>
      </c>
      <c r="P23">
        <v>19.506219999999999</v>
      </c>
      <c r="Q23">
        <v>-156.62639999999999</v>
      </c>
      <c r="R23" t="s">
        <v>50</v>
      </c>
      <c r="S23" t="s">
        <v>265</v>
      </c>
      <c r="T23" t="s">
        <v>401</v>
      </c>
      <c r="U23" t="s">
        <v>402</v>
      </c>
      <c r="W23" t="s">
        <v>144</v>
      </c>
      <c r="X23" t="s">
        <v>403</v>
      </c>
      <c r="Y23" t="s">
        <v>1168</v>
      </c>
      <c r="Z23" s="2">
        <v>3</v>
      </c>
      <c r="AA23" s="2">
        <v>189.87</v>
      </c>
      <c r="AC23" s="2">
        <v>2</v>
      </c>
    </row>
    <row r="24" spans="1:30" x14ac:dyDescent="0.2">
      <c r="A24" t="s">
        <v>246</v>
      </c>
      <c r="B24" t="s">
        <v>1074</v>
      </c>
      <c r="C24">
        <v>217543</v>
      </c>
      <c r="D24" s="3" t="s">
        <v>247</v>
      </c>
      <c r="E24" t="s">
        <v>144</v>
      </c>
      <c r="N24" s="1">
        <v>42809</v>
      </c>
      <c r="O24" t="s">
        <v>248</v>
      </c>
      <c r="P24">
        <v>15.068099999999999</v>
      </c>
      <c r="Q24">
        <v>-165.40190000000001</v>
      </c>
      <c r="R24" t="s">
        <v>50</v>
      </c>
      <c r="S24" t="s">
        <v>249</v>
      </c>
      <c r="W24" t="s">
        <v>144</v>
      </c>
      <c r="X24" t="s">
        <v>250</v>
      </c>
      <c r="Y24" t="s">
        <v>1152</v>
      </c>
      <c r="Z24" s="2" t="s">
        <v>144</v>
      </c>
      <c r="AD24" t="s">
        <v>251</v>
      </c>
    </row>
    <row r="25" spans="1:30" x14ac:dyDescent="0.2">
      <c r="A25">
        <v>146453</v>
      </c>
      <c r="B25" t="s">
        <v>1101</v>
      </c>
      <c r="C25">
        <v>146453</v>
      </c>
      <c r="D25" s="3" t="s">
        <v>404</v>
      </c>
      <c r="E25">
        <v>36</v>
      </c>
      <c r="F25" t="s">
        <v>265</v>
      </c>
      <c r="G25" t="s">
        <v>405</v>
      </c>
      <c r="H25" t="s">
        <v>234</v>
      </c>
      <c r="I25" t="s">
        <v>406</v>
      </c>
      <c r="J25" t="s">
        <v>235</v>
      </c>
      <c r="K25" t="s">
        <v>407</v>
      </c>
      <c r="L25" t="s">
        <v>237</v>
      </c>
      <c r="N25" s="1">
        <v>42059</v>
      </c>
      <c r="O25" t="s">
        <v>408</v>
      </c>
      <c r="P25">
        <v>32.866666000000002</v>
      </c>
      <c r="Q25">
        <v>-117.265</v>
      </c>
      <c r="R25" t="s">
        <v>50</v>
      </c>
      <c r="S25" t="s">
        <v>249</v>
      </c>
      <c r="U25" t="s">
        <v>409</v>
      </c>
      <c r="W25">
        <v>114</v>
      </c>
      <c r="X25" t="s">
        <v>410</v>
      </c>
      <c r="Y25" t="s">
        <v>1164</v>
      </c>
      <c r="Z25" s="2">
        <v>3</v>
      </c>
      <c r="AA25" s="2">
        <v>219.16</v>
      </c>
      <c r="AC25" s="2">
        <v>3</v>
      </c>
    </row>
    <row r="26" spans="1:30" x14ac:dyDescent="0.2">
      <c r="A26">
        <v>143719</v>
      </c>
      <c r="B26" t="s">
        <v>1102</v>
      </c>
      <c r="C26">
        <v>143719</v>
      </c>
      <c r="D26" s="3" t="s">
        <v>411</v>
      </c>
      <c r="E26">
        <v>26</v>
      </c>
      <c r="F26" t="s">
        <v>265</v>
      </c>
      <c r="G26" t="s">
        <v>412</v>
      </c>
      <c r="H26" t="s">
        <v>234</v>
      </c>
      <c r="I26" t="s">
        <v>81</v>
      </c>
      <c r="J26" t="s">
        <v>254</v>
      </c>
      <c r="K26" t="s">
        <v>255</v>
      </c>
      <c r="L26" t="s">
        <v>256</v>
      </c>
      <c r="M26" t="s">
        <v>22</v>
      </c>
      <c r="N26" s="1">
        <v>41780</v>
      </c>
      <c r="O26" t="s">
        <v>413</v>
      </c>
      <c r="P26">
        <v>13.566674000000001</v>
      </c>
      <c r="Q26">
        <v>144.722476</v>
      </c>
      <c r="R26" t="s">
        <v>50</v>
      </c>
      <c r="S26" t="s">
        <v>249</v>
      </c>
      <c r="T26" t="s">
        <v>414</v>
      </c>
      <c r="U26" t="s">
        <v>170</v>
      </c>
      <c r="W26">
        <v>115</v>
      </c>
      <c r="X26" t="s">
        <v>415</v>
      </c>
      <c r="Y26" t="s">
        <v>1168</v>
      </c>
      <c r="Z26" s="2">
        <v>3</v>
      </c>
      <c r="AC26" s="2">
        <v>3</v>
      </c>
    </row>
    <row r="27" spans="1:30" x14ac:dyDescent="0.2">
      <c r="A27">
        <v>116590</v>
      </c>
      <c r="B27" t="s">
        <v>1103</v>
      </c>
      <c r="C27">
        <v>116590</v>
      </c>
      <c r="D27" s="3" t="s">
        <v>416</v>
      </c>
      <c r="E27">
        <v>9</v>
      </c>
      <c r="F27" t="s">
        <v>265</v>
      </c>
      <c r="G27" t="s">
        <v>417</v>
      </c>
      <c r="H27" t="s">
        <v>234</v>
      </c>
      <c r="I27" t="s">
        <v>81</v>
      </c>
      <c r="J27" t="s">
        <v>254</v>
      </c>
      <c r="K27" t="s">
        <v>255</v>
      </c>
      <c r="L27" t="s">
        <v>256</v>
      </c>
      <c r="M27" t="s">
        <v>22</v>
      </c>
      <c r="N27" s="1">
        <v>41462</v>
      </c>
      <c r="O27" t="s">
        <v>413</v>
      </c>
      <c r="P27">
        <v>14.199764</v>
      </c>
      <c r="Q27">
        <v>144.97839200000001</v>
      </c>
      <c r="R27" t="s">
        <v>50</v>
      </c>
      <c r="S27" t="s">
        <v>265</v>
      </c>
      <c r="T27" t="s">
        <v>418</v>
      </c>
      <c r="U27" t="s">
        <v>419</v>
      </c>
      <c r="W27">
        <v>104</v>
      </c>
      <c r="X27" t="s">
        <v>420</v>
      </c>
      <c r="Y27" t="s">
        <v>1168</v>
      </c>
      <c r="Z27" s="2">
        <v>3</v>
      </c>
      <c r="AC27" s="2">
        <v>3</v>
      </c>
    </row>
    <row r="28" spans="1:30" x14ac:dyDescent="0.2">
      <c r="A28">
        <v>116583</v>
      </c>
      <c r="B28" t="s">
        <v>1104</v>
      </c>
      <c r="C28">
        <v>116583</v>
      </c>
      <c r="D28" s="3" t="s">
        <v>421</v>
      </c>
      <c r="E28">
        <v>34</v>
      </c>
      <c r="F28" t="s">
        <v>265</v>
      </c>
      <c r="G28" t="s">
        <v>422</v>
      </c>
      <c r="H28" t="s">
        <v>234</v>
      </c>
      <c r="I28" t="s">
        <v>81</v>
      </c>
      <c r="J28" t="s">
        <v>254</v>
      </c>
      <c r="K28" t="s">
        <v>255</v>
      </c>
      <c r="L28" t="s">
        <v>256</v>
      </c>
      <c r="M28" t="s">
        <v>22</v>
      </c>
      <c r="N28" s="1">
        <v>41461</v>
      </c>
      <c r="O28" t="s">
        <v>413</v>
      </c>
      <c r="P28">
        <v>14.358974</v>
      </c>
      <c r="Q28">
        <v>145.21708599999999</v>
      </c>
      <c r="R28" t="s">
        <v>50</v>
      </c>
      <c r="S28" t="s">
        <v>265</v>
      </c>
      <c r="T28" t="s">
        <v>423</v>
      </c>
      <c r="U28" t="s">
        <v>419</v>
      </c>
      <c r="W28">
        <v>103</v>
      </c>
      <c r="X28" t="s">
        <v>424</v>
      </c>
      <c r="Y28" t="s">
        <v>1168</v>
      </c>
      <c r="Z28" s="2">
        <v>3</v>
      </c>
      <c r="AC28" s="2">
        <v>3</v>
      </c>
    </row>
    <row r="29" spans="1:30" x14ac:dyDescent="0.2">
      <c r="A29">
        <v>116580</v>
      </c>
      <c r="B29" t="s">
        <v>1105</v>
      </c>
      <c r="C29">
        <v>116580</v>
      </c>
      <c r="D29" s="3" t="s">
        <v>425</v>
      </c>
      <c r="E29">
        <v>7</v>
      </c>
      <c r="F29" t="s">
        <v>232</v>
      </c>
      <c r="G29" t="s">
        <v>426</v>
      </c>
      <c r="H29" t="s">
        <v>234</v>
      </c>
      <c r="I29" t="s">
        <v>81</v>
      </c>
      <c r="J29" t="s">
        <v>254</v>
      </c>
      <c r="K29" t="s">
        <v>255</v>
      </c>
      <c r="L29" t="s">
        <v>256</v>
      </c>
      <c r="M29" t="s">
        <v>22</v>
      </c>
      <c r="N29" s="1">
        <v>41461</v>
      </c>
      <c r="O29" t="s">
        <v>413</v>
      </c>
      <c r="P29">
        <v>14.321529</v>
      </c>
      <c r="Q29">
        <v>145.18769499999999</v>
      </c>
      <c r="R29" t="s">
        <v>50</v>
      </c>
      <c r="S29" t="s">
        <v>232</v>
      </c>
      <c r="T29" t="s">
        <v>427</v>
      </c>
      <c r="U29" t="s">
        <v>419</v>
      </c>
      <c r="W29">
        <v>103</v>
      </c>
      <c r="X29" t="s">
        <v>428</v>
      </c>
      <c r="Y29" t="s">
        <v>1168</v>
      </c>
      <c r="Z29" s="2">
        <v>3</v>
      </c>
      <c r="AC29" s="2">
        <v>3</v>
      </c>
    </row>
    <row r="30" spans="1:30" x14ac:dyDescent="0.2">
      <c r="A30">
        <v>159748</v>
      </c>
      <c r="B30" t="s">
        <v>1106</v>
      </c>
      <c r="C30">
        <v>159748</v>
      </c>
      <c r="D30" s="3" t="s">
        <v>429</v>
      </c>
      <c r="E30">
        <v>46</v>
      </c>
      <c r="F30" t="s">
        <v>265</v>
      </c>
      <c r="G30" t="s">
        <v>430</v>
      </c>
      <c r="H30" t="s">
        <v>234</v>
      </c>
      <c r="I30" t="s">
        <v>81</v>
      </c>
      <c r="J30" t="s">
        <v>254</v>
      </c>
      <c r="K30" t="s">
        <v>255</v>
      </c>
      <c r="L30" t="s">
        <v>256</v>
      </c>
      <c r="M30" t="s">
        <v>22</v>
      </c>
      <c r="N30" s="1">
        <v>42152</v>
      </c>
      <c r="O30" t="s">
        <v>413</v>
      </c>
      <c r="P30">
        <v>19.790579999999999</v>
      </c>
      <c r="Q30">
        <v>145.42556999999999</v>
      </c>
      <c r="R30" t="s">
        <v>50</v>
      </c>
      <c r="S30" t="s">
        <v>249</v>
      </c>
      <c r="T30" t="s">
        <v>431</v>
      </c>
      <c r="U30" t="s">
        <v>432</v>
      </c>
      <c r="W30">
        <v>117</v>
      </c>
      <c r="X30" t="s">
        <v>433</v>
      </c>
      <c r="Y30" t="s">
        <v>1168</v>
      </c>
      <c r="Z30" s="2">
        <v>3</v>
      </c>
      <c r="AC30" s="2">
        <v>3</v>
      </c>
    </row>
    <row r="31" spans="1:30" x14ac:dyDescent="0.2">
      <c r="A31">
        <v>202045</v>
      </c>
      <c r="B31" t="s">
        <v>1107</v>
      </c>
      <c r="C31">
        <v>202045</v>
      </c>
      <c r="D31" s="3" t="s">
        <v>434</v>
      </c>
      <c r="E31">
        <v>6</v>
      </c>
      <c r="F31" t="s">
        <v>232</v>
      </c>
      <c r="G31" t="s">
        <v>435</v>
      </c>
      <c r="H31" t="s">
        <v>234</v>
      </c>
      <c r="I31" t="s">
        <v>141</v>
      </c>
      <c r="J31" t="s">
        <v>325</v>
      </c>
      <c r="K31" t="s">
        <v>255</v>
      </c>
      <c r="L31" t="s">
        <v>256</v>
      </c>
      <c r="M31" t="s">
        <v>22</v>
      </c>
      <c r="N31" s="1">
        <v>43769</v>
      </c>
      <c r="O31" t="s">
        <v>248</v>
      </c>
      <c r="P31">
        <v>19.53219</v>
      </c>
      <c r="Q31">
        <v>-156.53514000000001</v>
      </c>
      <c r="R31" t="s">
        <v>50</v>
      </c>
      <c r="S31" t="s">
        <v>232</v>
      </c>
      <c r="T31" t="s">
        <v>436</v>
      </c>
      <c r="U31" t="s">
        <v>402</v>
      </c>
      <c r="W31" t="s">
        <v>144</v>
      </c>
      <c r="X31" t="s">
        <v>437</v>
      </c>
      <c r="Y31" t="s">
        <v>1168</v>
      </c>
      <c r="Z31" s="2">
        <v>3</v>
      </c>
      <c r="AA31" s="2">
        <v>139.79</v>
      </c>
      <c r="AC31" s="2" t="s">
        <v>438</v>
      </c>
    </row>
    <row r="32" spans="1:30" x14ac:dyDescent="0.2">
      <c r="A32">
        <v>117297</v>
      </c>
      <c r="B32" t="s">
        <v>1108</v>
      </c>
      <c r="C32">
        <v>117297</v>
      </c>
      <c r="D32" s="3" t="s">
        <v>439</v>
      </c>
      <c r="E32">
        <v>26</v>
      </c>
      <c r="F32" t="s">
        <v>232</v>
      </c>
      <c r="G32" t="s">
        <v>440</v>
      </c>
      <c r="H32" t="s">
        <v>234</v>
      </c>
      <c r="I32" t="s">
        <v>141</v>
      </c>
      <c r="J32" t="s">
        <v>325</v>
      </c>
      <c r="K32" t="s">
        <v>255</v>
      </c>
      <c r="L32" t="s">
        <v>256</v>
      </c>
      <c r="M32" t="s">
        <v>22</v>
      </c>
      <c r="N32" s="1">
        <v>41569</v>
      </c>
      <c r="O32" t="s">
        <v>248</v>
      </c>
      <c r="P32">
        <v>19.22822</v>
      </c>
      <c r="Q32">
        <v>-156.05669</v>
      </c>
      <c r="R32" t="s">
        <v>50</v>
      </c>
      <c r="S32" t="s">
        <v>232</v>
      </c>
      <c r="T32" t="s">
        <v>441</v>
      </c>
      <c r="U32" t="s">
        <v>402</v>
      </c>
      <c r="W32">
        <v>112</v>
      </c>
      <c r="X32" t="s">
        <v>442</v>
      </c>
      <c r="Y32" t="s">
        <v>1168</v>
      </c>
      <c r="Z32" s="2">
        <v>3</v>
      </c>
      <c r="AC32" s="2">
        <v>3</v>
      </c>
    </row>
    <row r="33" spans="1:30" x14ac:dyDescent="0.2">
      <c r="A33">
        <v>186439</v>
      </c>
      <c r="B33" t="s">
        <v>1109</v>
      </c>
      <c r="C33">
        <v>186440</v>
      </c>
      <c r="D33" s="3" t="s">
        <v>443</v>
      </c>
      <c r="E33">
        <v>38</v>
      </c>
      <c r="F33" t="s">
        <v>232</v>
      </c>
      <c r="G33" t="s">
        <v>444</v>
      </c>
      <c r="H33" t="s">
        <v>234</v>
      </c>
      <c r="I33" t="s">
        <v>49</v>
      </c>
      <c r="J33" t="s">
        <v>235</v>
      </c>
      <c r="K33" t="s">
        <v>380</v>
      </c>
      <c r="L33" t="s">
        <v>237</v>
      </c>
      <c r="N33" s="1">
        <v>43007</v>
      </c>
      <c r="O33" t="s">
        <v>248</v>
      </c>
      <c r="P33">
        <v>23.388580000000001</v>
      </c>
      <c r="Q33">
        <v>-176.02521999999999</v>
      </c>
      <c r="R33" t="s">
        <v>50</v>
      </c>
      <c r="S33" t="s">
        <v>232</v>
      </c>
      <c r="T33" t="s">
        <v>445</v>
      </c>
      <c r="U33" t="s">
        <v>446</v>
      </c>
      <c r="W33" t="s">
        <v>144</v>
      </c>
      <c r="X33" t="s">
        <v>447</v>
      </c>
      <c r="Y33" t="s">
        <v>1152</v>
      </c>
      <c r="Z33" s="2">
        <v>3</v>
      </c>
      <c r="AA33" s="2">
        <v>80.53</v>
      </c>
      <c r="AC33" s="2">
        <v>3</v>
      </c>
    </row>
    <row r="34" spans="1:30" x14ac:dyDescent="0.2">
      <c r="A34">
        <v>185087</v>
      </c>
      <c r="B34" t="s">
        <v>1110</v>
      </c>
      <c r="C34">
        <v>185087</v>
      </c>
      <c r="D34" s="3" t="s">
        <v>448</v>
      </c>
      <c r="E34">
        <v>30</v>
      </c>
      <c r="F34" t="s">
        <v>144</v>
      </c>
      <c r="G34" t="s">
        <v>449</v>
      </c>
      <c r="H34" t="s">
        <v>261</v>
      </c>
      <c r="I34" t="s">
        <v>262</v>
      </c>
      <c r="J34" t="s">
        <v>263</v>
      </c>
      <c r="K34" t="s">
        <v>255</v>
      </c>
      <c r="L34" t="s">
        <v>256</v>
      </c>
      <c r="M34" t="s">
        <v>264</v>
      </c>
      <c r="N34" s="1">
        <v>42773</v>
      </c>
      <c r="O34" t="s">
        <v>248</v>
      </c>
      <c r="P34">
        <v>23.94333</v>
      </c>
      <c r="Q34">
        <v>-154.55500000000001</v>
      </c>
      <c r="R34" t="s">
        <v>50</v>
      </c>
      <c r="S34" t="s">
        <v>249</v>
      </c>
      <c r="T34" t="s">
        <v>450</v>
      </c>
      <c r="U34" t="s">
        <v>402</v>
      </c>
      <c r="W34" t="s">
        <v>144</v>
      </c>
      <c r="X34" t="s">
        <v>451</v>
      </c>
      <c r="Y34" t="s">
        <v>1168</v>
      </c>
      <c r="Z34" s="2">
        <v>3</v>
      </c>
      <c r="AA34" s="2">
        <v>60.53</v>
      </c>
      <c r="AC34" s="2">
        <v>3</v>
      </c>
    </row>
    <row r="35" spans="1:30" x14ac:dyDescent="0.2">
      <c r="A35">
        <v>159712</v>
      </c>
      <c r="B35" t="s">
        <v>1075</v>
      </c>
      <c r="C35">
        <v>159712</v>
      </c>
      <c r="D35" s="3" t="s">
        <v>252</v>
      </c>
      <c r="E35" t="s">
        <v>144</v>
      </c>
      <c r="F35" t="s">
        <v>144</v>
      </c>
      <c r="G35" t="s">
        <v>253</v>
      </c>
      <c r="H35" t="s">
        <v>234</v>
      </c>
      <c r="I35" t="s">
        <v>81</v>
      </c>
      <c r="J35" t="s">
        <v>254</v>
      </c>
      <c r="K35" t="s">
        <v>255</v>
      </c>
      <c r="L35" t="s">
        <v>256</v>
      </c>
      <c r="M35" t="s">
        <v>22</v>
      </c>
      <c r="N35" s="1">
        <v>41978</v>
      </c>
      <c r="O35" t="s">
        <v>248</v>
      </c>
      <c r="P35">
        <v>21.34158</v>
      </c>
      <c r="Q35">
        <v>-158.15579</v>
      </c>
      <c r="R35" t="s">
        <v>50</v>
      </c>
      <c r="S35" t="s">
        <v>249</v>
      </c>
      <c r="T35" t="s">
        <v>257</v>
      </c>
      <c r="U35" t="s">
        <v>258</v>
      </c>
      <c r="W35" t="s">
        <v>144</v>
      </c>
      <c r="X35" t="s">
        <v>259</v>
      </c>
      <c r="Y35" t="s">
        <v>1152</v>
      </c>
      <c r="AC35" s="2">
        <v>3</v>
      </c>
      <c r="AD35" t="s">
        <v>251</v>
      </c>
    </row>
    <row r="36" spans="1:30" x14ac:dyDescent="0.2">
      <c r="A36">
        <v>49062</v>
      </c>
      <c r="B36" t="s">
        <v>1111</v>
      </c>
      <c r="C36">
        <v>49062</v>
      </c>
      <c r="D36" s="3" t="s">
        <v>452</v>
      </c>
      <c r="E36">
        <v>9</v>
      </c>
      <c r="F36" t="s">
        <v>232</v>
      </c>
      <c r="G36" t="s">
        <v>453</v>
      </c>
      <c r="H36" t="s">
        <v>234</v>
      </c>
      <c r="I36" t="s">
        <v>49</v>
      </c>
      <c r="J36" t="s">
        <v>235</v>
      </c>
      <c r="K36" t="s">
        <v>236</v>
      </c>
      <c r="L36" t="s">
        <v>237</v>
      </c>
      <c r="N36" s="1">
        <v>38582</v>
      </c>
      <c r="O36" t="s">
        <v>454</v>
      </c>
      <c r="P36">
        <v>6.35</v>
      </c>
      <c r="Q36">
        <v>-163.88333299999999</v>
      </c>
      <c r="R36" t="s">
        <v>50</v>
      </c>
      <c r="S36" t="s">
        <v>232</v>
      </c>
      <c r="T36" t="s">
        <v>271</v>
      </c>
      <c r="U36" t="s">
        <v>455</v>
      </c>
      <c r="W36">
        <v>76</v>
      </c>
      <c r="X36" t="s">
        <v>456</v>
      </c>
      <c r="Y36" t="s">
        <v>1168</v>
      </c>
      <c r="Z36" s="2" t="s">
        <v>457</v>
      </c>
      <c r="AB36" t="s">
        <v>458</v>
      </c>
      <c r="AC36" s="2">
        <v>3</v>
      </c>
    </row>
    <row r="37" spans="1:30" x14ac:dyDescent="0.2">
      <c r="A37">
        <v>67155</v>
      </c>
      <c r="B37" t="s">
        <v>1112</v>
      </c>
      <c r="C37">
        <v>67155</v>
      </c>
      <c r="D37" s="3">
        <v>67156</v>
      </c>
      <c r="E37">
        <v>28</v>
      </c>
      <c r="F37" t="s">
        <v>265</v>
      </c>
      <c r="G37" t="s">
        <v>459</v>
      </c>
      <c r="H37" t="s">
        <v>234</v>
      </c>
      <c r="I37" t="s">
        <v>62</v>
      </c>
      <c r="J37" t="s">
        <v>235</v>
      </c>
      <c r="K37" t="s">
        <v>255</v>
      </c>
      <c r="L37" t="s">
        <v>237</v>
      </c>
      <c r="N37" s="1">
        <v>39005</v>
      </c>
      <c r="O37" t="s">
        <v>460</v>
      </c>
      <c r="P37">
        <v>-6.0833329999999997</v>
      </c>
      <c r="Q37">
        <v>-98.1</v>
      </c>
      <c r="R37" t="s">
        <v>68</v>
      </c>
      <c r="S37" t="s">
        <v>265</v>
      </c>
      <c r="T37" t="s">
        <v>461</v>
      </c>
      <c r="U37" t="s">
        <v>462</v>
      </c>
      <c r="W37">
        <v>86</v>
      </c>
      <c r="X37" t="s">
        <v>463</v>
      </c>
      <c r="Y37" t="s">
        <v>1168</v>
      </c>
      <c r="Z37" s="2">
        <v>3</v>
      </c>
      <c r="AC37" s="2">
        <v>3</v>
      </c>
    </row>
    <row r="38" spans="1:30" x14ac:dyDescent="0.2">
      <c r="A38">
        <v>16143</v>
      </c>
      <c r="B38" t="s">
        <v>1113</v>
      </c>
      <c r="C38">
        <v>16143</v>
      </c>
      <c r="D38" s="3" t="s">
        <v>464</v>
      </c>
      <c r="E38">
        <v>10</v>
      </c>
      <c r="F38" t="s">
        <v>265</v>
      </c>
      <c r="G38" t="s">
        <v>465</v>
      </c>
      <c r="H38" t="s">
        <v>234</v>
      </c>
      <c r="I38" t="s">
        <v>62</v>
      </c>
      <c r="J38" t="s">
        <v>235</v>
      </c>
      <c r="K38" t="s">
        <v>255</v>
      </c>
      <c r="L38" t="s">
        <v>237</v>
      </c>
      <c r="N38" s="1">
        <v>36478</v>
      </c>
      <c r="O38" t="s">
        <v>460</v>
      </c>
      <c r="P38">
        <v>7.5833329999999997</v>
      </c>
      <c r="Q38">
        <v>-78.333332999999996</v>
      </c>
      <c r="R38" t="s">
        <v>50</v>
      </c>
      <c r="S38" t="s">
        <v>265</v>
      </c>
      <c r="T38" t="s">
        <v>466</v>
      </c>
      <c r="U38" t="s">
        <v>467</v>
      </c>
      <c r="W38">
        <v>78</v>
      </c>
      <c r="X38" t="s">
        <v>468</v>
      </c>
      <c r="Y38" t="s">
        <v>1168</v>
      </c>
      <c r="Z38" s="2">
        <v>4</v>
      </c>
      <c r="AC38" s="2" t="s">
        <v>70</v>
      </c>
    </row>
    <row r="39" spans="1:30" x14ac:dyDescent="0.2">
      <c r="A39">
        <v>18301</v>
      </c>
      <c r="B39" t="s">
        <v>1114</v>
      </c>
      <c r="C39">
        <v>18301</v>
      </c>
      <c r="D39" s="3">
        <v>18300</v>
      </c>
      <c r="E39">
        <v>12</v>
      </c>
      <c r="F39" t="s">
        <v>265</v>
      </c>
      <c r="G39" t="s">
        <v>469</v>
      </c>
      <c r="H39" t="s">
        <v>234</v>
      </c>
      <c r="I39" t="s">
        <v>62</v>
      </c>
      <c r="J39" t="s">
        <v>235</v>
      </c>
      <c r="K39" t="s">
        <v>255</v>
      </c>
      <c r="L39" t="s">
        <v>237</v>
      </c>
      <c r="N39" s="1">
        <v>36806</v>
      </c>
      <c r="O39" t="s">
        <v>460</v>
      </c>
      <c r="P39">
        <v>6.45</v>
      </c>
      <c r="Q39">
        <v>-81.733333000000002</v>
      </c>
      <c r="R39" t="s">
        <v>50</v>
      </c>
      <c r="S39" t="s">
        <v>265</v>
      </c>
      <c r="T39" t="s">
        <v>466</v>
      </c>
      <c r="U39" t="s">
        <v>467</v>
      </c>
      <c r="W39">
        <v>79</v>
      </c>
      <c r="X39" t="s">
        <v>470</v>
      </c>
      <c r="Y39" t="s">
        <v>1168</v>
      </c>
      <c r="Z39" s="2" t="s">
        <v>471</v>
      </c>
      <c r="AB39" t="s">
        <v>472</v>
      </c>
      <c r="AC39" s="2">
        <v>3</v>
      </c>
    </row>
    <row r="40" spans="1:30" x14ac:dyDescent="0.2">
      <c r="A40">
        <v>67067</v>
      </c>
      <c r="B40" t="s">
        <v>1115</v>
      </c>
      <c r="C40">
        <v>67067</v>
      </c>
      <c r="E40">
        <v>27</v>
      </c>
      <c r="F40" t="s">
        <v>265</v>
      </c>
      <c r="G40" t="s">
        <v>473</v>
      </c>
      <c r="H40" t="s">
        <v>234</v>
      </c>
      <c r="I40" t="s">
        <v>62</v>
      </c>
      <c r="J40" t="s">
        <v>235</v>
      </c>
      <c r="K40" t="s">
        <v>255</v>
      </c>
      <c r="L40" t="s">
        <v>237</v>
      </c>
      <c r="N40" s="1">
        <v>39033</v>
      </c>
      <c r="O40" t="s">
        <v>460</v>
      </c>
      <c r="P40">
        <v>13.483333</v>
      </c>
      <c r="Q40">
        <v>-106.66666600000001</v>
      </c>
      <c r="R40" t="s">
        <v>50</v>
      </c>
      <c r="S40" t="s">
        <v>265</v>
      </c>
      <c r="T40" t="s">
        <v>474</v>
      </c>
      <c r="U40" t="s">
        <v>475</v>
      </c>
      <c r="W40">
        <v>87</v>
      </c>
      <c r="X40" t="s">
        <v>476</v>
      </c>
      <c r="Y40" t="s">
        <v>1170</v>
      </c>
      <c r="Z40" s="2" t="s">
        <v>438</v>
      </c>
      <c r="AB40" t="s">
        <v>477</v>
      </c>
      <c r="AC40" s="2">
        <v>3</v>
      </c>
    </row>
    <row r="41" spans="1:30" x14ac:dyDescent="0.2">
      <c r="A41">
        <v>72688</v>
      </c>
      <c r="B41" t="s">
        <v>1116</v>
      </c>
      <c r="C41">
        <v>72688</v>
      </c>
      <c r="E41">
        <v>10</v>
      </c>
      <c r="F41" t="s">
        <v>232</v>
      </c>
      <c r="G41" t="s">
        <v>478</v>
      </c>
      <c r="H41" t="s">
        <v>234</v>
      </c>
      <c r="I41" t="s">
        <v>479</v>
      </c>
      <c r="J41" t="s">
        <v>235</v>
      </c>
      <c r="K41" t="s">
        <v>255</v>
      </c>
      <c r="L41" t="s">
        <v>256</v>
      </c>
      <c r="M41" t="s">
        <v>22</v>
      </c>
      <c r="N41" s="1">
        <v>39335</v>
      </c>
      <c r="O41" t="s">
        <v>460</v>
      </c>
      <c r="P41">
        <v>13.366666</v>
      </c>
      <c r="Q41">
        <v>-105.05</v>
      </c>
      <c r="R41" t="s">
        <v>50</v>
      </c>
      <c r="S41" t="s">
        <v>232</v>
      </c>
      <c r="U41" t="s">
        <v>475</v>
      </c>
      <c r="W41">
        <v>88</v>
      </c>
      <c r="X41" t="s">
        <v>480</v>
      </c>
      <c r="Y41" t="s">
        <v>1168</v>
      </c>
      <c r="Z41" s="2" t="s">
        <v>131</v>
      </c>
      <c r="AB41" t="s">
        <v>477</v>
      </c>
      <c r="AC41" s="2">
        <v>3</v>
      </c>
    </row>
    <row r="42" spans="1:30" x14ac:dyDescent="0.2">
      <c r="A42">
        <v>72691</v>
      </c>
      <c r="B42" t="s">
        <v>1117</v>
      </c>
      <c r="C42">
        <v>72691</v>
      </c>
      <c r="D42" s="3">
        <v>72692</v>
      </c>
      <c r="E42">
        <v>10</v>
      </c>
      <c r="F42" t="s">
        <v>265</v>
      </c>
      <c r="G42" t="s">
        <v>481</v>
      </c>
      <c r="H42" t="s">
        <v>234</v>
      </c>
      <c r="I42" t="s">
        <v>479</v>
      </c>
      <c r="J42" t="s">
        <v>235</v>
      </c>
      <c r="K42" t="s">
        <v>255</v>
      </c>
      <c r="L42" t="s">
        <v>256</v>
      </c>
      <c r="M42" t="s">
        <v>22</v>
      </c>
      <c r="N42" s="1">
        <v>39379</v>
      </c>
      <c r="O42" t="s">
        <v>460</v>
      </c>
      <c r="P42">
        <v>14.466666</v>
      </c>
      <c r="Q42">
        <v>-104.933333</v>
      </c>
      <c r="R42" t="s">
        <v>50</v>
      </c>
      <c r="S42" t="s">
        <v>265</v>
      </c>
      <c r="U42" t="s">
        <v>475</v>
      </c>
      <c r="W42">
        <v>89</v>
      </c>
      <c r="X42" t="s">
        <v>482</v>
      </c>
      <c r="Y42" t="s">
        <v>1168</v>
      </c>
      <c r="Z42" s="2" t="s">
        <v>52</v>
      </c>
      <c r="AB42" t="s">
        <v>53</v>
      </c>
      <c r="AC42" s="2">
        <v>3</v>
      </c>
    </row>
    <row r="43" spans="1:30" x14ac:dyDescent="0.2">
      <c r="A43">
        <v>72696</v>
      </c>
      <c r="B43" t="s">
        <v>1118</v>
      </c>
      <c r="C43">
        <v>72696</v>
      </c>
      <c r="E43">
        <v>29</v>
      </c>
      <c r="F43" t="s">
        <v>265</v>
      </c>
      <c r="G43" t="s">
        <v>483</v>
      </c>
      <c r="H43" t="s">
        <v>234</v>
      </c>
      <c r="I43" t="s">
        <v>479</v>
      </c>
      <c r="J43" t="s">
        <v>235</v>
      </c>
      <c r="K43" t="s">
        <v>255</v>
      </c>
      <c r="L43" t="s">
        <v>256</v>
      </c>
      <c r="M43" t="s">
        <v>22</v>
      </c>
      <c r="N43" s="1">
        <v>39404</v>
      </c>
      <c r="O43" t="s">
        <v>460</v>
      </c>
      <c r="P43">
        <v>14.766666000000001</v>
      </c>
      <c r="Q43">
        <v>-104.833333</v>
      </c>
      <c r="R43" t="s">
        <v>50</v>
      </c>
      <c r="S43" t="s">
        <v>249</v>
      </c>
      <c r="T43" t="s">
        <v>484</v>
      </c>
      <c r="U43" t="s">
        <v>475</v>
      </c>
      <c r="W43">
        <v>90</v>
      </c>
      <c r="X43" t="s">
        <v>485</v>
      </c>
      <c r="Y43" t="s">
        <v>1153</v>
      </c>
      <c r="Z43" s="2" t="s">
        <v>486</v>
      </c>
      <c r="AB43" t="s">
        <v>53</v>
      </c>
      <c r="AC43" s="2">
        <v>3</v>
      </c>
    </row>
    <row r="44" spans="1:30" x14ac:dyDescent="0.2">
      <c r="A44">
        <v>11650</v>
      </c>
      <c r="B44" t="s">
        <v>1119</v>
      </c>
      <c r="C44">
        <v>11650</v>
      </c>
      <c r="D44" s="3">
        <v>11651</v>
      </c>
      <c r="E44">
        <v>9</v>
      </c>
      <c r="F44" t="s">
        <v>232</v>
      </c>
      <c r="G44" t="s">
        <v>487</v>
      </c>
      <c r="H44" t="s">
        <v>234</v>
      </c>
      <c r="I44" t="s">
        <v>56</v>
      </c>
      <c r="J44" t="s">
        <v>235</v>
      </c>
      <c r="K44" t="s">
        <v>488</v>
      </c>
      <c r="L44" t="s">
        <v>237</v>
      </c>
      <c r="N44" s="1">
        <v>36031</v>
      </c>
      <c r="O44" t="s">
        <v>460</v>
      </c>
      <c r="P44">
        <v>16.45</v>
      </c>
      <c r="Q44">
        <v>-100.283333</v>
      </c>
      <c r="R44" t="s">
        <v>50</v>
      </c>
      <c r="S44" t="s">
        <v>232</v>
      </c>
      <c r="T44" t="s">
        <v>489</v>
      </c>
      <c r="U44" t="s">
        <v>490</v>
      </c>
      <c r="W44">
        <v>63</v>
      </c>
      <c r="X44" t="s">
        <v>491</v>
      </c>
      <c r="Y44" t="s">
        <v>1168</v>
      </c>
      <c r="Z44" s="2">
        <v>4</v>
      </c>
      <c r="AC44" s="2" t="s">
        <v>492</v>
      </c>
    </row>
    <row r="45" spans="1:30" x14ac:dyDescent="0.2">
      <c r="A45">
        <v>18462</v>
      </c>
      <c r="B45" t="s">
        <v>1120</v>
      </c>
      <c r="C45">
        <v>18462</v>
      </c>
      <c r="D45" s="3" t="s">
        <v>493</v>
      </c>
      <c r="E45">
        <v>9</v>
      </c>
      <c r="F45" t="s">
        <v>232</v>
      </c>
      <c r="G45" t="s">
        <v>494</v>
      </c>
      <c r="H45" t="s">
        <v>234</v>
      </c>
      <c r="I45" t="s">
        <v>62</v>
      </c>
      <c r="J45" t="s">
        <v>235</v>
      </c>
      <c r="K45" t="s">
        <v>255</v>
      </c>
      <c r="L45" t="s">
        <v>237</v>
      </c>
      <c r="N45" s="1">
        <v>36844</v>
      </c>
      <c r="O45" t="s">
        <v>460</v>
      </c>
      <c r="P45">
        <v>16.516666000000001</v>
      </c>
      <c r="Q45">
        <v>-100.683333</v>
      </c>
      <c r="R45" t="s">
        <v>50</v>
      </c>
      <c r="S45" t="s">
        <v>232</v>
      </c>
      <c r="T45" t="s">
        <v>466</v>
      </c>
      <c r="U45" t="s">
        <v>490</v>
      </c>
      <c r="V45" t="s">
        <v>495</v>
      </c>
      <c r="W45">
        <v>64</v>
      </c>
      <c r="X45" t="s">
        <v>496</v>
      </c>
      <c r="Y45" t="s">
        <v>1168</v>
      </c>
      <c r="Z45" s="2">
        <v>4</v>
      </c>
      <c r="AA45" s="2">
        <v>41.09</v>
      </c>
      <c r="AC45" s="2">
        <v>3</v>
      </c>
    </row>
    <row r="46" spans="1:30" x14ac:dyDescent="0.2">
      <c r="A46">
        <v>185086</v>
      </c>
      <c r="B46" t="s">
        <v>1076</v>
      </c>
      <c r="C46">
        <v>185086</v>
      </c>
      <c r="E46" t="s">
        <v>144</v>
      </c>
      <c r="F46" t="s">
        <v>144</v>
      </c>
      <c r="G46" t="s">
        <v>260</v>
      </c>
      <c r="H46" t="s">
        <v>261</v>
      </c>
      <c r="I46" t="s">
        <v>262</v>
      </c>
      <c r="J46" t="s">
        <v>263</v>
      </c>
      <c r="K46" t="s">
        <v>255</v>
      </c>
      <c r="L46" t="s">
        <v>256</v>
      </c>
      <c r="M46" t="s">
        <v>264</v>
      </c>
      <c r="N46" s="1">
        <v>42493</v>
      </c>
      <c r="O46" t="s">
        <v>248</v>
      </c>
      <c r="P46">
        <v>20.66667</v>
      </c>
      <c r="Q46">
        <v>-137.5</v>
      </c>
      <c r="R46" t="s">
        <v>50</v>
      </c>
      <c r="S46" t="s">
        <v>265</v>
      </c>
      <c r="T46" t="s">
        <v>266</v>
      </c>
      <c r="U46" t="s">
        <v>267</v>
      </c>
      <c r="W46" t="s">
        <v>144</v>
      </c>
      <c r="X46" t="s">
        <v>268</v>
      </c>
      <c r="Y46" t="s">
        <v>1168</v>
      </c>
      <c r="Z46" s="2" t="s">
        <v>131</v>
      </c>
      <c r="AA46" s="2" t="s">
        <v>269</v>
      </c>
      <c r="AB46" t="s">
        <v>53</v>
      </c>
      <c r="AC46" s="2">
        <v>3</v>
      </c>
      <c r="AD46" t="s">
        <v>251</v>
      </c>
    </row>
    <row r="47" spans="1:30" x14ac:dyDescent="0.2">
      <c r="A47">
        <v>18448</v>
      </c>
      <c r="B47" t="s">
        <v>1121</v>
      </c>
      <c r="C47">
        <v>18448</v>
      </c>
      <c r="D47" s="3">
        <v>18454</v>
      </c>
      <c r="E47">
        <v>10</v>
      </c>
      <c r="F47" t="s">
        <v>232</v>
      </c>
      <c r="G47" t="s">
        <v>497</v>
      </c>
      <c r="H47" t="s">
        <v>234</v>
      </c>
      <c r="I47" t="s">
        <v>62</v>
      </c>
      <c r="J47" t="s">
        <v>235</v>
      </c>
      <c r="K47" t="s">
        <v>255</v>
      </c>
      <c r="L47" t="s">
        <v>237</v>
      </c>
      <c r="N47" s="1">
        <v>36844</v>
      </c>
      <c r="O47" t="s">
        <v>460</v>
      </c>
      <c r="P47">
        <v>16.516666000000001</v>
      </c>
      <c r="Q47">
        <v>-100.63333299999999</v>
      </c>
      <c r="R47" t="s">
        <v>50</v>
      </c>
      <c r="S47" t="s">
        <v>232</v>
      </c>
      <c r="T47" t="s">
        <v>466</v>
      </c>
      <c r="U47" t="s">
        <v>490</v>
      </c>
      <c r="W47">
        <v>64</v>
      </c>
      <c r="X47" t="s">
        <v>498</v>
      </c>
      <c r="Y47" t="s">
        <v>1168</v>
      </c>
      <c r="Z47" s="2">
        <v>4</v>
      </c>
      <c r="AC47" s="2">
        <v>3</v>
      </c>
    </row>
    <row r="48" spans="1:30" x14ac:dyDescent="0.2">
      <c r="A48">
        <v>38070</v>
      </c>
      <c r="B48" t="s">
        <v>1122</v>
      </c>
      <c r="C48">
        <v>38070</v>
      </c>
      <c r="E48">
        <v>11</v>
      </c>
      <c r="F48" t="s">
        <v>232</v>
      </c>
      <c r="G48" t="s">
        <v>499</v>
      </c>
      <c r="H48" t="s">
        <v>234</v>
      </c>
      <c r="I48" t="s">
        <v>62</v>
      </c>
      <c r="J48" t="s">
        <v>235</v>
      </c>
      <c r="K48" t="s">
        <v>255</v>
      </c>
      <c r="L48" t="s">
        <v>237</v>
      </c>
      <c r="N48" s="1">
        <v>37854</v>
      </c>
      <c r="O48" t="s">
        <v>460</v>
      </c>
      <c r="P48">
        <v>17.75</v>
      </c>
      <c r="Q48">
        <v>-104.933333</v>
      </c>
      <c r="R48" t="s">
        <v>50</v>
      </c>
      <c r="S48" t="s">
        <v>232</v>
      </c>
      <c r="T48" t="s">
        <v>500</v>
      </c>
      <c r="U48" t="s">
        <v>490</v>
      </c>
      <c r="W48">
        <v>65</v>
      </c>
      <c r="X48" t="s">
        <v>501</v>
      </c>
      <c r="Y48" t="s">
        <v>1168</v>
      </c>
      <c r="Z48" s="2" t="s">
        <v>385</v>
      </c>
      <c r="AB48" t="s">
        <v>502</v>
      </c>
      <c r="AC48" s="2" t="s">
        <v>503</v>
      </c>
    </row>
    <row r="49" spans="1:30" x14ac:dyDescent="0.2">
      <c r="A49">
        <v>79762</v>
      </c>
      <c r="B49" t="s">
        <v>1123</v>
      </c>
      <c r="C49">
        <v>79762</v>
      </c>
      <c r="D49" s="3">
        <v>79764</v>
      </c>
      <c r="E49">
        <v>17</v>
      </c>
      <c r="F49" t="s">
        <v>232</v>
      </c>
      <c r="G49" t="s">
        <v>504</v>
      </c>
      <c r="H49" t="s">
        <v>234</v>
      </c>
      <c r="I49" t="s">
        <v>74</v>
      </c>
      <c r="J49" t="s">
        <v>505</v>
      </c>
      <c r="K49" t="s">
        <v>278</v>
      </c>
      <c r="L49" t="s">
        <v>256</v>
      </c>
      <c r="M49" t="s">
        <v>22</v>
      </c>
      <c r="N49" s="1">
        <v>38997</v>
      </c>
      <c r="O49" t="s">
        <v>73</v>
      </c>
      <c r="P49">
        <v>-14.216666</v>
      </c>
      <c r="Q49">
        <v>-170.63333299999999</v>
      </c>
      <c r="R49" t="s">
        <v>68</v>
      </c>
      <c r="S49" t="s">
        <v>232</v>
      </c>
      <c r="U49" t="s">
        <v>506</v>
      </c>
      <c r="W49">
        <v>3</v>
      </c>
      <c r="X49" t="s">
        <v>507</v>
      </c>
      <c r="Y49" t="s">
        <v>1168</v>
      </c>
      <c r="Z49" s="2">
        <v>3</v>
      </c>
      <c r="AC49" s="2">
        <v>3</v>
      </c>
    </row>
    <row r="50" spans="1:30" x14ac:dyDescent="0.2">
      <c r="A50">
        <v>125878</v>
      </c>
      <c r="B50" t="s">
        <v>1124</v>
      </c>
      <c r="C50">
        <v>125878</v>
      </c>
      <c r="E50">
        <v>32</v>
      </c>
      <c r="F50" t="s">
        <v>232</v>
      </c>
      <c r="G50" t="s">
        <v>508</v>
      </c>
      <c r="H50" t="s">
        <v>261</v>
      </c>
      <c r="I50" t="s">
        <v>262</v>
      </c>
      <c r="J50" t="s">
        <v>263</v>
      </c>
      <c r="K50" t="s">
        <v>278</v>
      </c>
      <c r="L50" t="s">
        <v>256</v>
      </c>
      <c r="M50" t="s">
        <v>264</v>
      </c>
      <c r="N50" s="1">
        <v>40594</v>
      </c>
      <c r="O50" t="s">
        <v>73</v>
      </c>
      <c r="P50">
        <v>-9.0500000000000007</v>
      </c>
      <c r="Q50">
        <v>-160.13333299999999</v>
      </c>
      <c r="R50" t="s">
        <v>68</v>
      </c>
      <c r="S50" t="s">
        <v>232</v>
      </c>
      <c r="T50" t="s">
        <v>509</v>
      </c>
      <c r="U50" t="s">
        <v>506</v>
      </c>
      <c r="W50">
        <v>6</v>
      </c>
      <c r="X50" t="s">
        <v>510</v>
      </c>
      <c r="Y50" t="s">
        <v>1168</v>
      </c>
      <c r="Z50" s="2" t="s">
        <v>492</v>
      </c>
      <c r="AB50" t="s">
        <v>53</v>
      </c>
      <c r="AC50" s="2">
        <v>3</v>
      </c>
    </row>
    <row r="51" spans="1:30" x14ac:dyDescent="0.2">
      <c r="A51">
        <v>125877</v>
      </c>
      <c r="B51" t="s">
        <v>1125</v>
      </c>
      <c r="C51">
        <v>125877</v>
      </c>
      <c r="D51" s="3">
        <v>74710</v>
      </c>
      <c r="E51">
        <v>26</v>
      </c>
      <c r="F51" t="s">
        <v>265</v>
      </c>
      <c r="G51" t="s">
        <v>511</v>
      </c>
      <c r="H51" t="s">
        <v>261</v>
      </c>
      <c r="I51" t="s">
        <v>262</v>
      </c>
      <c r="J51" t="s">
        <v>263</v>
      </c>
      <c r="K51" t="s">
        <v>278</v>
      </c>
      <c r="L51" t="s">
        <v>256</v>
      </c>
      <c r="M51" t="s">
        <v>264</v>
      </c>
      <c r="N51" s="1">
        <v>40593</v>
      </c>
      <c r="O51" t="s">
        <v>73</v>
      </c>
      <c r="P51">
        <v>-9.466666</v>
      </c>
      <c r="Q51">
        <v>-160.05000000000001</v>
      </c>
      <c r="R51" t="s">
        <v>68</v>
      </c>
      <c r="S51" t="s">
        <v>265</v>
      </c>
      <c r="T51" t="s">
        <v>512</v>
      </c>
      <c r="U51" t="s">
        <v>506</v>
      </c>
      <c r="W51">
        <v>5</v>
      </c>
      <c r="X51" t="s">
        <v>513</v>
      </c>
      <c r="Y51" t="s">
        <v>1168</v>
      </c>
      <c r="Z51" s="2" t="s">
        <v>438</v>
      </c>
      <c r="AB51" t="s">
        <v>53</v>
      </c>
      <c r="AC51" s="2">
        <v>3</v>
      </c>
    </row>
    <row r="52" spans="1:30" x14ac:dyDescent="0.2">
      <c r="A52">
        <v>114550</v>
      </c>
      <c r="B52" t="s">
        <v>1126</v>
      </c>
      <c r="C52">
        <v>114550</v>
      </c>
      <c r="E52">
        <v>44</v>
      </c>
      <c r="F52" t="s">
        <v>265</v>
      </c>
      <c r="G52" t="s">
        <v>514</v>
      </c>
      <c r="H52" t="s">
        <v>234</v>
      </c>
      <c r="I52" t="s">
        <v>515</v>
      </c>
      <c r="J52" t="s">
        <v>516</v>
      </c>
      <c r="K52" t="s">
        <v>300</v>
      </c>
      <c r="L52" t="s">
        <v>256</v>
      </c>
      <c r="M52" t="s">
        <v>22</v>
      </c>
      <c r="N52" s="1">
        <v>35322</v>
      </c>
      <c r="O52" t="s">
        <v>517</v>
      </c>
      <c r="P52">
        <v>-22.5824</v>
      </c>
      <c r="Q52">
        <v>167.02070000000001</v>
      </c>
      <c r="R52" t="s">
        <v>68</v>
      </c>
      <c r="S52" t="s">
        <v>265</v>
      </c>
      <c r="U52" t="s">
        <v>518</v>
      </c>
      <c r="W52">
        <v>92</v>
      </c>
      <c r="X52" t="s">
        <v>519</v>
      </c>
      <c r="Y52" t="s">
        <v>1168</v>
      </c>
      <c r="Z52" s="2" t="s">
        <v>438</v>
      </c>
      <c r="AA52" s="2" t="s">
        <v>520</v>
      </c>
      <c r="AB52" t="s">
        <v>53</v>
      </c>
      <c r="AC52" s="2">
        <v>0</v>
      </c>
    </row>
    <row r="53" spans="1:30" x14ac:dyDescent="0.2">
      <c r="A53">
        <v>114839</v>
      </c>
      <c r="B53" t="s">
        <v>1127</v>
      </c>
      <c r="C53">
        <v>114839</v>
      </c>
      <c r="D53" s="3" t="s">
        <v>521</v>
      </c>
      <c r="E53">
        <v>17</v>
      </c>
      <c r="F53" t="s">
        <v>265</v>
      </c>
      <c r="G53">
        <v>16</v>
      </c>
      <c r="H53" t="s">
        <v>276</v>
      </c>
      <c r="I53" t="s">
        <v>522</v>
      </c>
      <c r="J53" t="s">
        <v>523</v>
      </c>
      <c r="K53" t="s">
        <v>315</v>
      </c>
      <c r="L53" t="s">
        <v>256</v>
      </c>
      <c r="M53" t="s">
        <v>22</v>
      </c>
      <c r="N53" s="1">
        <v>41316</v>
      </c>
      <c r="O53" t="s">
        <v>524</v>
      </c>
      <c r="P53">
        <v>-51.833333000000003</v>
      </c>
      <c r="Q53">
        <v>-58.233333000000002</v>
      </c>
      <c r="R53" t="s">
        <v>332</v>
      </c>
      <c r="S53" t="s">
        <v>265</v>
      </c>
      <c r="U53" t="s">
        <v>525</v>
      </c>
      <c r="W53">
        <v>99</v>
      </c>
      <c r="X53" t="s">
        <v>526</v>
      </c>
      <c r="Y53" t="s">
        <v>1168</v>
      </c>
      <c r="Z53" s="2">
        <v>2</v>
      </c>
      <c r="AC53" s="2">
        <v>3</v>
      </c>
    </row>
    <row r="54" spans="1:30" x14ac:dyDescent="0.2">
      <c r="A54">
        <v>114842</v>
      </c>
      <c r="B54" t="s">
        <v>1128</v>
      </c>
      <c r="C54">
        <v>114842</v>
      </c>
      <c r="D54" s="3" t="s">
        <v>527</v>
      </c>
      <c r="E54">
        <v>41</v>
      </c>
      <c r="F54" t="s">
        <v>232</v>
      </c>
      <c r="G54">
        <v>19</v>
      </c>
      <c r="H54" t="s">
        <v>276</v>
      </c>
      <c r="I54" t="s">
        <v>522</v>
      </c>
      <c r="J54" t="s">
        <v>523</v>
      </c>
      <c r="K54" t="s">
        <v>315</v>
      </c>
      <c r="L54" t="s">
        <v>256</v>
      </c>
      <c r="M54" t="s">
        <v>22</v>
      </c>
      <c r="N54" s="1">
        <v>41316</v>
      </c>
      <c r="O54" t="s">
        <v>524</v>
      </c>
      <c r="P54">
        <v>-51.833333000000003</v>
      </c>
      <c r="Q54">
        <v>-58.233333000000002</v>
      </c>
      <c r="R54" t="s">
        <v>332</v>
      </c>
      <c r="S54" t="s">
        <v>232</v>
      </c>
      <c r="U54" t="s">
        <v>525</v>
      </c>
      <c r="W54">
        <v>99</v>
      </c>
      <c r="X54" t="s">
        <v>528</v>
      </c>
      <c r="Y54" t="s">
        <v>1168</v>
      </c>
      <c r="Z54" s="2">
        <v>2</v>
      </c>
      <c r="AA54" s="2">
        <v>137.91999999999999</v>
      </c>
      <c r="AC54" s="2">
        <v>3</v>
      </c>
    </row>
    <row r="55" spans="1:30" x14ac:dyDescent="0.2">
      <c r="A55">
        <v>114887</v>
      </c>
      <c r="B55" t="s">
        <v>1129</v>
      </c>
      <c r="C55">
        <v>114887</v>
      </c>
      <c r="E55">
        <v>24</v>
      </c>
      <c r="F55" t="s">
        <v>232</v>
      </c>
      <c r="G55" t="s">
        <v>529</v>
      </c>
      <c r="H55" t="s">
        <v>234</v>
      </c>
      <c r="I55" t="s">
        <v>44</v>
      </c>
      <c r="J55" t="s">
        <v>530</v>
      </c>
      <c r="K55" t="s">
        <v>300</v>
      </c>
      <c r="L55" t="s">
        <v>256</v>
      </c>
      <c r="M55" t="s">
        <v>22</v>
      </c>
      <c r="N55" s="1">
        <v>35517</v>
      </c>
      <c r="O55" t="s">
        <v>531</v>
      </c>
      <c r="P55">
        <v>24.869800000000001</v>
      </c>
      <c r="Q55">
        <v>-82.918999999999997</v>
      </c>
      <c r="R55" t="s">
        <v>23</v>
      </c>
      <c r="S55" t="s">
        <v>232</v>
      </c>
      <c r="T55" t="s">
        <v>532</v>
      </c>
      <c r="U55" t="s">
        <v>533</v>
      </c>
      <c r="W55">
        <v>95</v>
      </c>
      <c r="X55" t="s">
        <v>534</v>
      </c>
      <c r="Y55" t="s">
        <v>1171</v>
      </c>
      <c r="Z55" s="2">
        <v>1</v>
      </c>
    </row>
    <row r="56" spans="1:30" x14ac:dyDescent="0.2">
      <c r="A56">
        <v>114889</v>
      </c>
      <c r="B56" t="s">
        <v>1130</v>
      </c>
      <c r="C56">
        <v>114889</v>
      </c>
      <c r="D56" s="3">
        <v>114890</v>
      </c>
      <c r="E56">
        <v>43</v>
      </c>
      <c r="F56" t="s">
        <v>232</v>
      </c>
      <c r="G56">
        <v>99042503</v>
      </c>
      <c r="H56" t="s">
        <v>234</v>
      </c>
      <c r="I56" t="s">
        <v>44</v>
      </c>
      <c r="J56" t="s">
        <v>530</v>
      </c>
      <c r="K56" t="s">
        <v>300</v>
      </c>
      <c r="L56" t="s">
        <v>256</v>
      </c>
      <c r="M56" t="s">
        <v>22</v>
      </c>
      <c r="N56" s="1">
        <v>34813</v>
      </c>
      <c r="O56" t="s">
        <v>531</v>
      </c>
      <c r="P56">
        <v>24.492999999999999</v>
      </c>
      <c r="Q56">
        <v>-83.48</v>
      </c>
      <c r="R56" t="s">
        <v>23</v>
      </c>
      <c r="S56" t="s">
        <v>232</v>
      </c>
      <c r="T56" t="s">
        <v>535</v>
      </c>
      <c r="U56" t="s">
        <v>533</v>
      </c>
      <c r="W56">
        <v>97</v>
      </c>
      <c r="X56" t="s">
        <v>536</v>
      </c>
      <c r="Y56" t="s">
        <v>1171</v>
      </c>
      <c r="Z56" s="2">
        <v>1</v>
      </c>
    </row>
    <row r="57" spans="1:30" x14ac:dyDescent="0.2">
      <c r="A57">
        <v>102229</v>
      </c>
      <c r="B57" t="s">
        <v>1077</v>
      </c>
      <c r="C57">
        <v>102229</v>
      </c>
      <c r="D57" s="3">
        <v>102432</v>
      </c>
      <c r="E57">
        <v>31</v>
      </c>
      <c r="F57" t="s">
        <v>232</v>
      </c>
      <c r="G57" t="s">
        <v>270</v>
      </c>
      <c r="H57" t="s">
        <v>234</v>
      </c>
      <c r="I57" t="s">
        <v>49</v>
      </c>
      <c r="J57" t="s">
        <v>235</v>
      </c>
      <c r="K57" t="s">
        <v>236</v>
      </c>
      <c r="L57" t="s">
        <v>237</v>
      </c>
      <c r="N57" s="1">
        <v>40472</v>
      </c>
      <c r="O57" t="s">
        <v>182</v>
      </c>
      <c r="P57">
        <v>23.183333000000001</v>
      </c>
      <c r="Q57">
        <v>-162.066666</v>
      </c>
      <c r="R57" t="s">
        <v>50</v>
      </c>
      <c r="S57" t="s">
        <v>232</v>
      </c>
      <c r="T57" t="s">
        <v>271</v>
      </c>
      <c r="U57" t="s">
        <v>182</v>
      </c>
      <c r="V57" t="s">
        <v>272</v>
      </c>
      <c r="W57">
        <v>75</v>
      </c>
      <c r="X57" t="s">
        <v>273</v>
      </c>
      <c r="Y57" t="s">
        <v>1168</v>
      </c>
      <c r="Z57" s="2">
        <v>2</v>
      </c>
      <c r="AC57" s="2">
        <v>3</v>
      </c>
      <c r="AD57" t="s">
        <v>274</v>
      </c>
    </row>
    <row r="58" spans="1:30" x14ac:dyDescent="0.2">
      <c r="A58">
        <v>196620</v>
      </c>
      <c r="B58" t="s">
        <v>1131</v>
      </c>
      <c r="C58">
        <v>196620</v>
      </c>
      <c r="D58" s="3" t="s">
        <v>537</v>
      </c>
      <c r="E58">
        <v>23</v>
      </c>
      <c r="F58" t="s">
        <v>232</v>
      </c>
      <c r="G58" t="s">
        <v>538</v>
      </c>
      <c r="H58" t="s">
        <v>276</v>
      </c>
      <c r="I58" t="s">
        <v>44</v>
      </c>
      <c r="J58" t="s">
        <v>530</v>
      </c>
      <c r="K58" t="s">
        <v>300</v>
      </c>
      <c r="L58" t="s">
        <v>256</v>
      </c>
      <c r="M58" t="s">
        <v>22</v>
      </c>
      <c r="N58" s="1">
        <v>42749</v>
      </c>
      <c r="O58" t="s">
        <v>539</v>
      </c>
      <c r="P58">
        <v>25.574999999999999</v>
      </c>
      <c r="Q58">
        <v>-81.229100000000003</v>
      </c>
      <c r="R58" t="s">
        <v>23</v>
      </c>
      <c r="S58" t="s">
        <v>232</v>
      </c>
      <c r="T58" t="s">
        <v>540</v>
      </c>
      <c r="U58" t="s">
        <v>541</v>
      </c>
      <c r="V58" t="s">
        <v>542</v>
      </c>
      <c r="W58" t="s">
        <v>144</v>
      </c>
      <c r="X58" t="s">
        <v>543</v>
      </c>
      <c r="Y58" t="s">
        <v>1168</v>
      </c>
      <c r="Z58" s="2" t="s">
        <v>544</v>
      </c>
      <c r="AA58" s="2" t="s">
        <v>545</v>
      </c>
      <c r="AB58" t="s">
        <v>546</v>
      </c>
      <c r="AC58" s="2" t="s">
        <v>195</v>
      </c>
    </row>
    <row r="59" spans="1:30" x14ac:dyDescent="0.2">
      <c r="A59">
        <v>114888</v>
      </c>
      <c r="B59" t="s">
        <v>1132</v>
      </c>
      <c r="C59">
        <v>114888</v>
      </c>
      <c r="E59">
        <v>24</v>
      </c>
      <c r="F59" t="s">
        <v>232</v>
      </c>
      <c r="G59" t="s">
        <v>547</v>
      </c>
      <c r="H59" t="s">
        <v>261</v>
      </c>
      <c r="I59" t="s">
        <v>44</v>
      </c>
      <c r="J59" t="s">
        <v>530</v>
      </c>
      <c r="K59" t="s">
        <v>300</v>
      </c>
      <c r="L59" t="s">
        <v>256</v>
      </c>
      <c r="M59" t="s">
        <v>22</v>
      </c>
      <c r="N59" s="1">
        <v>38308</v>
      </c>
      <c r="O59" t="s">
        <v>548</v>
      </c>
      <c r="P59">
        <v>7.8833000000000002</v>
      </c>
      <c r="Q59">
        <v>-48.45</v>
      </c>
      <c r="R59" t="s">
        <v>23</v>
      </c>
      <c r="S59" t="s">
        <v>232</v>
      </c>
      <c r="T59" t="s">
        <v>549</v>
      </c>
      <c r="U59" t="s">
        <v>550</v>
      </c>
      <c r="W59">
        <v>96</v>
      </c>
      <c r="X59" t="s">
        <v>551</v>
      </c>
      <c r="Y59" t="s">
        <v>1171</v>
      </c>
      <c r="Z59" s="2">
        <v>1</v>
      </c>
    </row>
    <row r="60" spans="1:30" x14ac:dyDescent="0.2">
      <c r="A60">
        <v>114886</v>
      </c>
      <c r="B60" t="s">
        <v>1133</v>
      </c>
      <c r="C60">
        <v>114886</v>
      </c>
      <c r="E60">
        <v>50</v>
      </c>
      <c r="F60" t="s">
        <v>232</v>
      </c>
      <c r="G60" t="s">
        <v>552</v>
      </c>
      <c r="H60" t="s">
        <v>234</v>
      </c>
      <c r="I60" t="s">
        <v>44</v>
      </c>
      <c r="J60" t="s">
        <v>530</v>
      </c>
      <c r="K60" t="s">
        <v>300</v>
      </c>
      <c r="L60" t="s">
        <v>256</v>
      </c>
      <c r="M60" t="s">
        <v>22</v>
      </c>
      <c r="N60" s="1">
        <v>36360</v>
      </c>
      <c r="O60" t="s">
        <v>531</v>
      </c>
      <c r="P60">
        <v>26.581</v>
      </c>
      <c r="Q60">
        <v>-88.777000000000001</v>
      </c>
      <c r="R60" t="s">
        <v>23</v>
      </c>
      <c r="S60" t="s">
        <v>232</v>
      </c>
      <c r="T60" t="s">
        <v>553</v>
      </c>
      <c r="U60" t="s">
        <v>533</v>
      </c>
      <c r="W60">
        <v>94</v>
      </c>
      <c r="X60" t="s">
        <v>554</v>
      </c>
      <c r="Y60" t="s">
        <v>1171</v>
      </c>
      <c r="Z60" s="2">
        <v>2</v>
      </c>
    </row>
    <row r="61" spans="1:30" x14ac:dyDescent="0.2">
      <c r="A61">
        <v>114891</v>
      </c>
      <c r="B61" t="s">
        <v>1134</v>
      </c>
      <c r="C61">
        <v>114891</v>
      </c>
      <c r="E61">
        <v>50</v>
      </c>
      <c r="F61" t="s">
        <v>232</v>
      </c>
      <c r="G61" t="s">
        <v>555</v>
      </c>
      <c r="H61" t="s">
        <v>234</v>
      </c>
      <c r="I61" t="s">
        <v>44</v>
      </c>
      <c r="J61" t="s">
        <v>530</v>
      </c>
      <c r="K61" t="s">
        <v>300</v>
      </c>
      <c r="L61" t="s">
        <v>256</v>
      </c>
      <c r="M61" t="s">
        <v>22</v>
      </c>
      <c r="N61" s="1">
        <v>39254</v>
      </c>
      <c r="O61" t="s">
        <v>548</v>
      </c>
      <c r="P61">
        <v>28.396000000000001</v>
      </c>
      <c r="Q61">
        <v>-79.371499999999997</v>
      </c>
      <c r="R61" t="s">
        <v>23</v>
      </c>
      <c r="S61" t="s">
        <v>232</v>
      </c>
      <c r="T61" t="s">
        <v>556</v>
      </c>
      <c r="U61" t="s">
        <v>550</v>
      </c>
      <c r="W61">
        <v>98</v>
      </c>
      <c r="X61" t="s">
        <v>557</v>
      </c>
      <c r="Y61" t="s">
        <v>1171</v>
      </c>
      <c r="Z61" s="2">
        <v>1</v>
      </c>
    </row>
    <row r="62" spans="1:30" x14ac:dyDescent="0.2">
      <c r="A62">
        <v>4522</v>
      </c>
      <c r="B62" t="s">
        <v>1135</v>
      </c>
      <c r="C62">
        <v>4522</v>
      </c>
      <c r="E62">
        <v>21</v>
      </c>
      <c r="F62" t="s">
        <v>232</v>
      </c>
      <c r="G62" t="s">
        <v>558</v>
      </c>
      <c r="H62" t="s">
        <v>234</v>
      </c>
      <c r="I62" t="s">
        <v>559</v>
      </c>
      <c r="J62" t="s">
        <v>235</v>
      </c>
      <c r="K62" t="s">
        <v>255</v>
      </c>
      <c r="L62" t="s">
        <v>237</v>
      </c>
      <c r="N62" s="1">
        <v>34820</v>
      </c>
      <c r="O62" t="s">
        <v>560</v>
      </c>
      <c r="P62">
        <v>6.4166660000000002</v>
      </c>
      <c r="Q62">
        <v>62.433332999999998</v>
      </c>
      <c r="R62" t="s">
        <v>157</v>
      </c>
      <c r="S62" t="s">
        <v>232</v>
      </c>
      <c r="T62" t="s">
        <v>561</v>
      </c>
      <c r="U62" t="s">
        <v>562</v>
      </c>
      <c r="W62">
        <v>56</v>
      </c>
      <c r="X62" t="s">
        <v>563</v>
      </c>
      <c r="Y62" t="s">
        <v>1168</v>
      </c>
      <c r="Z62" s="2">
        <v>3</v>
      </c>
      <c r="AC62" s="2" t="s">
        <v>492</v>
      </c>
    </row>
    <row r="63" spans="1:30" x14ac:dyDescent="0.2">
      <c r="A63">
        <v>9883</v>
      </c>
      <c r="B63" t="s">
        <v>1136</v>
      </c>
      <c r="C63">
        <v>9883</v>
      </c>
      <c r="E63">
        <v>21</v>
      </c>
      <c r="F63" t="s">
        <v>265</v>
      </c>
      <c r="G63" t="s">
        <v>564</v>
      </c>
      <c r="H63" t="s">
        <v>234</v>
      </c>
      <c r="I63" t="s">
        <v>156</v>
      </c>
      <c r="J63" t="s">
        <v>565</v>
      </c>
      <c r="K63" t="s">
        <v>566</v>
      </c>
      <c r="L63" t="s">
        <v>237</v>
      </c>
      <c r="N63" s="1">
        <v>35905</v>
      </c>
      <c r="O63" t="s">
        <v>155</v>
      </c>
      <c r="P63">
        <v>3.35</v>
      </c>
      <c r="Q63">
        <v>73.416666000000006</v>
      </c>
      <c r="R63" t="s">
        <v>157</v>
      </c>
      <c r="S63" t="s">
        <v>265</v>
      </c>
      <c r="T63" t="s">
        <v>567</v>
      </c>
      <c r="U63" t="s">
        <v>155</v>
      </c>
      <c r="W63">
        <v>61</v>
      </c>
      <c r="X63" t="s">
        <v>568</v>
      </c>
      <c r="Y63" t="s">
        <v>1151</v>
      </c>
      <c r="Z63" s="2" t="s">
        <v>131</v>
      </c>
      <c r="AB63" t="s">
        <v>53</v>
      </c>
      <c r="AC63" s="2">
        <v>3</v>
      </c>
    </row>
    <row r="64" spans="1:30" x14ac:dyDescent="0.2">
      <c r="A64">
        <v>206168</v>
      </c>
      <c r="B64" t="s">
        <v>1137</v>
      </c>
      <c r="C64">
        <v>206168</v>
      </c>
      <c r="D64" s="3" t="s">
        <v>569</v>
      </c>
      <c r="E64">
        <v>45</v>
      </c>
      <c r="F64" t="s">
        <v>232</v>
      </c>
      <c r="G64" t="s">
        <v>570</v>
      </c>
      <c r="H64" t="s">
        <v>234</v>
      </c>
      <c r="I64" t="s">
        <v>571</v>
      </c>
      <c r="J64" t="s">
        <v>572</v>
      </c>
      <c r="K64" t="s">
        <v>255</v>
      </c>
      <c r="L64" t="s">
        <v>256</v>
      </c>
      <c r="M64" t="s">
        <v>22</v>
      </c>
      <c r="N64" s="1">
        <v>44085</v>
      </c>
      <c r="O64" t="s">
        <v>573</v>
      </c>
      <c r="P64">
        <v>-15.9419</v>
      </c>
      <c r="Q64">
        <v>123.88928300000001</v>
      </c>
      <c r="R64" t="s">
        <v>157</v>
      </c>
      <c r="S64" t="s">
        <v>232</v>
      </c>
      <c r="T64" t="s">
        <v>574</v>
      </c>
      <c r="U64" t="s">
        <v>575</v>
      </c>
      <c r="W64" t="s">
        <v>144</v>
      </c>
      <c r="X64" t="s">
        <v>576</v>
      </c>
      <c r="Y64" t="s">
        <v>1168</v>
      </c>
      <c r="Z64" s="2">
        <v>3</v>
      </c>
      <c r="AA64" s="2">
        <v>45.47</v>
      </c>
      <c r="AC64" s="2">
        <v>0</v>
      </c>
    </row>
    <row r="65" spans="1:30" x14ac:dyDescent="0.2">
      <c r="A65">
        <v>93155</v>
      </c>
      <c r="B65" t="s">
        <v>1138</v>
      </c>
      <c r="C65">
        <v>93155</v>
      </c>
      <c r="E65">
        <v>5</v>
      </c>
      <c r="F65" t="s">
        <v>265</v>
      </c>
      <c r="G65" t="s">
        <v>577</v>
      </c>
      <c r="H65" t="s">
        <v>234</v>
      </c>
      <c r="I65" t="s">
        <v>578</v>
      </c>
      <c r="J65" t="s">
        <v>579</v>
      </c>
      <c r="K65" t="s">
        <v>278</v>
      </c>
      <c r="L65" t="s">
        <v>237</v>
      </c>
      <c r="N65" s="1">
        <v>40140</v>
      </c>
      <c r="O65" t="s">
        <v>573</v>
      </c>
      <c r="P65">
        <v>-11.233333</v>
      </c>
      <c r="Q65">
        <v>132.11666600000001</v>
      </c>
      <c r="R65" t="s">
        <v>157</v>
      </c>
      <c r="S65" t="s">
        <v>265</v>
      </c>
      <c r="T65" t="s">
        <v>580</v>
      </c>
      <c r="U65" t="s">
        <v>575</v>
      </c>
      <c r="W65">
        <v>10</v>
      </c>
      <c r="X65" t="s">
        <v>581</v>
      </c>
      <c r="Y65" t="s">
        <v>1168</v>
      </c>
      <c r="Z65" s="2" t="s">
        <v>503</v>
      </c>
      <c r="AB65" t="s">
        <v>582</v>
      </c>
      <c r="AC65" s="2">
        <v>1</v>
      </c>
    </row>
    <row r="66" spans="1:30" x14ac:dyDescent="0.2">
      <c r="A66">
        <v>27510</v>
      </c>
      <c r="B66" t="s">
        <v>1078</v>
      </c>
      <c r="C66">
        <v>27510</v>
      </c>
      <c r="D66" s="3">
        <v>114885</v>
      </c>
      <c r="E66">
        <v>23</v>
      </c>
      <c r="F66" t="s">
        <v>265</v>
      </c>
      <c r="G66" t="s">
        <v>275</v>
      </c>
      <c r="H66" t="s">
        <v>276</v>
      </c>
      <c r="I66" t="s">
        <v>32</v>
      </c>
      <c r="J66" t="s">
        <v>277</v>
      </c>
      <c r="K66" t="s">
        <v>278</v>
      </c>
      <c r="L66" t="s">
        <v>237</v>
      </c>
      <c r="N66" s="1">
        <v>37398</v>
      </c>
      <c r="O66" t="s">
        <v>279</v>
      </c>
      <c r="P66">
        <v>36.15</v>
      </c>
      <c r="Q66">
        <v>-75.733333000000002</v>
      </c>
      <c r="R66" t="s">
        <v>23</v>
      </c>
      <c r="S66" t="s">
        <v>265</v>
      </c>
      <c r="T66" t="s">
        <v>280</v>
      </c>
      <c r="U66" t="s">
        <v>281</v>
      </c>
      <c r="W66">
        <v>9</v>
      </c>
      <c r="X66" t="s">
        <v>282</v>
      </c>
      <c r="Y66" t="s">
        <v>1169</v>
      </c>
      <c r="Z66" s="2" t="s">
        <v>283</v>
      </c>
      <c r="AA66" s="2" t="s">
        <v>284</v>
      </c>
      <c r="AB66" t="s">
        <v>285</v>
      </c>
      <c r="AC66" s="2">
        <v>3</v>
      </c>
      <c r="AD66" t="s">
        <v>274</v>
      </c>
    </row>
    <row r="67" spans="1:30" x14ac:dyDescent="0.2">
      <c r="A67">
        <v>116505</v>
      </c>
      <c r="B67" t="s">
        <v>1079</v>
      </c>
      <c r="C67">
        <v>116505</v>
      </c>
      <c r="D67" s="3">
        <v>116506</v>
      </c>
      <c r="E67" t="s">
        <v>144</v>
      </c>
      <c r="F67" t="s">
        <v>232</v>
      </c>
      <c r="G67" t="s">
        <v>286</v>
      </c>
      <c r="H67" t="s">
        <v>276</v>
      </c>
      <c r="I67" t="s">
        <v>287</v>
      </c>
      <c r="J67" t="s">
        <v>288</v>
      </c>
      <c r="L67" t="s">
        <v>256</v>
      </c>
      <c r="M67" t="s">
        <v>22</v>
      </c>
      <c r="N67" s="1">
        <v>39223</v>
      </c>
      <c r="O67" t="s">
        <v>289</v>
      </c>
      <c r="P67">
        <v>36.136778</v>
      </c>
      <c r="Q67">
        <v>-5.8465829999999999</v>
      </c>
      <c r="R67" t="s">
        <v>23</v>
      </c>
      <c r="S67" t="s">
        <v>232</v>
      </c>
      <c r="T67" t="s">
        <v>290</v>
      </c>
      <c r="U67" t="s">
        <v>291</v>
      </c>
      <c r="V67" t="s">
        <v>292</v>
      </c>
      <c r="W67">
        <v>102</v>
      </c>
      <c r="X67" t="s">
        <v>293</v>
      </c>
      <c r="Y67" t="s">
        <v>1168</v>
      </c>
      <c r="Z67" s="2" t="s">
        <v>294</v>
      </c>
      <c r="AB67" t="s">
        <v>295</v>
      </c>
      <c r="AC67" s="2" t="s">
        <v>296</v>
      </c>
      <c r="AD67" t="s">
        <v>251</v>
      </c>
    </row>
    <row r="68" spans="1:30" x14ac:dyDescent="0.2">
      <c r="A68">
        <v>175342</v>
      </c>
      <c r="B68" t="s">
        <v>1080</v>
      </c>
      <c r="C68">
        <v>175342</v>
      </c>
      <c r="E68">
        <v>52</v>
      </c>
      <c r="F68" t="s">
        <v>144</v>
      </c>
      <c r="G68">
        <v>115</v>
      </c>
      <c r="H68" t="s">
        <v>297</v>
      </c>
      <c r="I68" t="s">
        <v>298</v>
      </c>
      <c r="J68" t="s">
        <v>299</v>
      </c>
      <c r="K68" t="s">
        <v>300</v>
      </c>
      <c r="L68" t="s">
        <v>256</v>
      </c>
      <c r="M68" t="s">
        <v>22</v>
      </c>
      <c r="N68" s="1">
        <v>42517</v>
      </c>
      <c r="O68" t="s">
        <v>301</v>
      </c>
      <c r="P68" t="s">
        <v>144</v>
      </c>
      <c r="Q68" t="s">
        <v>144</v>
      </c>
      <c r="R68" t="s">
        <v>23</v>
      </c>
      <c r="S68" t="s">
        <v>249</v>
      </c>
      <c r="T68" t="s">
        <v>302</v>
      </c>
      <c r="U68" t="s">
        <v>303</v>
      </c>
      <c r="W68" t="s">
        <v>144</v>
      </c>
      <c r="X68" t="s">
        <v>304</v>
      </c>
      <c r="Y68" t="s">
        <v>1168</v>
      </c>
      <c r="Z68" s="2">
        <v>2</v>
      </c>
      <c r="AA68" s="2">
        <v>87.79</v>
      </c>
      <c r="AC68" s="2">
        <v>2</v>
      </c>
      <c r="AD68" t="s">
        <v>251</v>
      </c>
    </row>
  </sheetData>
  <sortState xmlns:xlrd2="http://schemas.microsoft.com/office/spreadsheetml/2017/richdata2" ref="A2:AD68">
    <sortCondition ref="B2:B68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1BDF-B0F1-CF4C-99DE-BD885AB56E03}">
  <dimension ref="A1:V39"/>
  <sheetViews>
    <sheetView tabSelected="1" workbookViewId="0">
      <pane ySplit="1" topLeftCell="A2" activePane="bottomLeft" state="frozen"/>
      <selection pane="bottomLeft" activeCell="F27" sqref="F27"/>
    </sheetView>
  </sheetViews>
  <sheetFormatPr baseColWidth="10" defaultRowHeight="16" x14ac:dyDescent="0.2"/>
  <cols>
    <col min="3" max="3" width="20.33203125" style="3" customWidth="1"/>
  </cols>
  <sheetData>
    <row r="1" spans="1:22" x14ac:dyDescent="0.2">
      <c r="B1" t="s">
        <v>0</v>
      </c>
      <c r="C1" s="3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224</v>
      </c>
      <c r="N1" t="s">
        <v>10</v>
      </c>
      <c r="O1" t="s">
        <v>11</v>
      </c>
      <c r="P1" t="s">
        <v>12</v>
      </c>
      <c r="Q1" t="s">
        <v>1150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</row>
    <row r="2" spans="1:22" x14ac:dyDescent="0.2">
      <c r="A2" t="s">
        <v>943</v>
      </c>
      <c r="B2">
        <v>175842</v>
      </c>
      <c r="C2" s="3">
        <v>175845</v>
      </c>
      <c r="D2">
        <v>28.035399999999999</v>
      </c>
      <c r="E2">
        <v>-16.8</v>
      </c>
      <c r="F2" t="s">
        <v>19</v>
      </c>
      <c r="G2" t="s">
        <v>19</v>
      </c>
      <c r="I2" t="s">
        <v>20</v>
      </c>
      <c r="J2" t="s">
        <v>21</v>
      </c>
      <c r="K2" t="s">
        <v>22</v>
      </c>
      <c r="L2" s="1">
        <v>42313</v>
      </c>
      <c r="M2" s="1" t="s">
        <v>1157</v>
      </c>
      <c r="N2" t="s">
        <v>23</v>
      </c>
      <c r="O2" t="s">
        <v>24</v>
      </c>
      <c r="P2">
        <v>1</v>
      </c>
      <c r="Q2" t="s">
        <v>1168</v>
      </c>
      <c r="R2">
        <v>3</v>
      </c>
      <c r="S2">
        <v>65.05</v>
      </c>
      <c r="U2">
        <v>3</v>
      </c>
      <c r="V2" t="s">
        <v>25</v>
      </c>
    </row>
    <row r="3" spans="1:22" x14ac:dyDescent="0.2">
      <c r="A3" t="s">
        <v>944</v>
      </c>
      <c r="B3">
        <v>175844</v>
      </c>
      <c r="C3" s="3">
        <v>175840</v>
      </c>
      <c r="D3">
        <v>28.035399999999999</v>
      </c>
      <c r="E3">
        <v>-16.8</v>
      </c>
      <c r="F3" t="s">
        <v>26</v>
      </c>
      <c r="G3" t="s">
        <v>26</v>
      </c>
      <c r="I3" t="s">
        <v>20</v>
      </c>
      <c r="J3" t="s">
        <v>21</v>
      </c>
      <c r="K3" t="s">
        <v>22</v>
      </c>
      <c r="L3" s="1">
        <v>42316</v>
      </c>
      <c r="M3" s="1" t="s">
        <v>1157</v>
      </c>
      <c r="N3" t="s">
        <v>23</v>
      </c>
      <c r="O3" t="s">
        <v>27</v>
      </c>
      <c r="P3">
        <v>1</v>
      </c>
      <c r="Q3" t="s">
        <v>1168</v>
      </c>
      <c r="R3">
        <v>3</v>
      </c>
      <c r="S3">
        <v>127.42</v>
      </c>
      <c r="U3">
        <v>2</v>
      </c>
      <c r="V3" t="s">
        <v>28</v>
      </c>
    </row>
    <row r="4" spans="1:22" x14ac:dyDescent="0.2">
      <c r="A4" t="s">
        <v>945</v>
      </c>
      <c r="B4">
        <v>2819</v>
      </c>
      <c r="C4" s="3" t="s">
        <v>34</v>
      </c>
      <c r="D4">
        <v>33.916665999999999</v>
      </c>
      <c r="E4">
        <v>-75.216666000000004</v>
      </c>
      <c r="F4" t="s">
        <v>29</v>
      </c>
      <c r="G4" t="s">
        <v>30</v>
      </c>
      <c r="I4" t="s">
        <v>31</v>
      </c>
      <c r="J4" t="s">
        <v>32</v>
      </c>
      <c r="L4" s="1">
        <v>34485</v>
      </c>
      <c r="M4" s="1" t="s">
        <v>1156</v>
      </c>
      <c r="N4" t="s">
        <v>23</v>
      </c>
      <c r="O4" t="s">
        <v>33</v>
      </c>
      <c r="P4">
        <v>1</v>
      </c>
      <c r="Q4" t="s">
        <v>1168</v>
      </c>
      <c r="R4">
        <v>4</v>
      </c>
      <c r="S4">
        <v>3810</v>
      </c>
      <c r="U4">
        <v>3</v>
      </c>
      <c r="V4" t="s">
        <v>35</v>
      </c>
    </row>
    <row r="5" spans="1:22" x14ac:dyDescent="0.2">
      <c r="A5" t="s">
        <v>946</v>
      </c>
      <c r="B5">
        <v>27</v>
      </c>
      <c r="C5" s="3">
        <v>25</v>
      </c>
      <c r="D5">
        <v>27.1</v>
      </c>
      <c r="E5">
        <v>-82.45</v>
      </c>
      <c r="F5" t="s">
        <v>36</v>
      </c>
      <c r="G5" t="s">
        <v>36</v>
      </c>
      <c r="I5" t="s">
        <v>37</v>
      </c>
      <c r="J5" t="s">
        <v>38</v>
      </c>
      <c r="L5" s="1">
        <v>31065</v>
      </c>
      <c r="M5" s="1" t="s">
        <v>1158</v>
      </c>
      <c r="N5" t="s">
        <v>23</v>
      </c>
      <c r="O5" t="s">
        <v>39</v>
      </c>
      <c r="P5">
        <v>1</v>
      </c>
      <c r="Q5" t="s">
        <v>1153</v>
      </c>
      <c r="R5">
        <v>2</v>
      </c>
      <c r="S5">
        <v>2160</v>
      </c>
      <c r="U5" t="s">
        <v>40</v>
      </c>
      <c r="V5" s="4" t="s">
        <v>41</v>
      </c>
    </row>
    <row r="6" spans="1:22" x14ac:dyDescent="0.2">
      <c r="A6" t="s">
        <v>947</v>
      </c>
      <c r="B6">
        <v>175785</v>
      </c>
      <c r="D6">
        <v>33.158299999999997</v>
      </c>
      <c r="E6">
        <v>-77.042699999999996</v>
      </c>
      <c r="F6" t="s">
        <v>42</v>
      </c>
      <c r="G6" t="s">
        <v>42</v>
      </c>
      <c r="I6" t="s">
        <v>43</v>
      </c>
      <c r="J6" t="s">
        <v>44</v>
      </c>
      <c r="K6" t="s">
        <v>22</v>
      </c>
      <c r="L6" s="1">
        <v>38556</v>
      </c>
      <c r="M6" s="1" t="s">
        <v>1156</v>
      </c>
      <c r="N6" t="s">
        <v>23</v>
      </c>
      <c r="O6" t="s">
        <v>45</v>
      </c>
      <c r="P6">
        <v>1</v>
      </c>
      <c r="Q6" t="s">
        <v>1168</v>
      </c>
      <c r="R6">
        <v>1</v>
      </c>
      <c r="T6" t="s">
        <v>46</v>
      </c>
      <c r="U6">
        <v>0</v>
      </c>
      <c r="V6">
        <v>48091</v>
      </c>
    </row>
    <row r="7" spans="1:22" x14ac:dyDescent="0.2">
      <c r="A7" t="s">
        <v>948</v>
      </c>
      <c r="B7">
        <v>30535</v>
      </c>
      <c r="D7">
        <v>23.683333000000001</v>
      </c>
      <c r="E7">
        <v>-149.08333300000001</v>
      </c>
      <c r="F7" t="s">
        <v>47</v>
      </c>
      <c r="G7">
        <v>11</v>
      </c>
      <c r="I7" t="s">
        <v>48</v>
      </c>
      <c r="J7" t="s">
        <v>49</v>
      </c>
      <c r="L7" s="1">
        <v>37592</v>
      </c>
      <c r="M7" s="1" t="s">
        <v>248</v>
      </c>
      <c r="N7" t="s">
        <v>50</v>
      </c>
      <c r="O7" t="s">
        <v>51</v>
      </c>
      <c r="P7">
        <v>1</v>
      </c>
      <c r="Q7" t="s">
        <v>1168</v>
      </c>
      <c r="R7" t="s">
        <v>52</v>
      </c>
      <c r="T7" t="s">
        <v>53</v>
      </c>
      <c r="U7">
        <v>3</v>
      </c>
    </row>
    <row r="8" spans="1:22" x14ac:dyDescent="0.2">
      <c r="A8" t="s">
        <v>949</v>
      </c>
      <c r="B8">
        <v>11496</v>
      </c>
      <c r="C8" s="3" t="s">
        <v>59</v>
      </c>
      <c r="D8">
        <v>2.3166660000000001</v>
      </c>
      <c r="E8">
        <v>-106.733333</v>
      </c>
      <c r="F8" t="s">
        <v>54</v>
      </c>
      <c r="G8">
        <v>2</v>
      </c>
      <c r="I8" t="s">
        <v>55</v>
      </c>
      <c r="J8" t="s">
        <v>56</v>
      </c>
      <c r="L8" s="1">
        <v>36080</v>
      </c>
      <c r="M8" s="1" t="s">
        <v>460</v>
      </c>
      <c r="N8" t="s">
        <v>50</v>
      </c>
      <c r="O8" t="s">
        <v>57</v>
      </c>
      <c r="P8">
        <v>1</v>
      </c>
      <c r="Q8" t="s">
        <v>1168</v>
      </c>
      <c r="R8">
        <v>4</v>
      </c>
      <c r="S8">
        <v>133</v>
      </c>
      <c r="U8" t="s">
        <v>58</v>
      </c>
    </row>
    <row r="9" spans="1:22" x14ac:dyDescent="0.2">
      <c r="A9" t="s">
        <v>950</v>
      </c>
      <c r="B9">
        <v>38314</v>
      </c>
      <c r="C9" s="3" t="s">
        <v>65</v>
      </c>
      <c r="D9">
        <v>23.016666000000001</v>
      </c>
      <c r="E9">
        <v>-116.5</v>
      </c>
      <c r="F9" t="s">
        <v>60</v>
      </c>
      <c r="G9">
        <v>2</v>
      </c>
      <c r="I9" t="s">
        <v>61</v>
      </c>
      <c r="J9" t="s">
        <v>62</v>
      </c>
      <c r="L9" s="1">
        <v>37960</v>
      </c>
      <c r="M9" s="1" t="s">
        <v>460</v>
      </c>
      <c r="N9" t="s">
        <v>50</v>
      </c>
      <c r="O9" t="s">
        <v>63</v>
      </c>
      <c r="P9">
        <v>1</v>
      </c>
      <c r="Q9" t="s">
        <v>1168</v>
      </c>
      <c r="R9">
        <v>3</v>
      </c>
      <c r="U9" t="s">
        <v>64</v>
      </c>
      <c r="V9">
        <v>114348</v>
      </c>
    </row>
    <row r="10" spans="1:22" x14ac:dyDescent="0.2">
      <c r="A10" t="s">
        <v>951</v>
      </c>
      <c r="B10">
        <v>11985</v>
      </c>
      <c r="D10">
        <v>-0.41666599999999998</v>
      </c>
      <c r="E10">
        <v>-94.65</v>
      </c>
      <c r="F10" t="s">
        <v>66</v>
      </c>
      <c r="G10">
        <v>2</v>
      </c>
      <c r="I10" t="s">
        <v>67</v>
      </c>
      <c r="J10" t="s">
        <v>56</v>
      </c>
      <c r="L10" s="1">
        <v>36103</v>
      </c>
      <c r="M10" s="1" t="s">
        <v>460</v>
      </c>
      <c r="N10" t="s">
        <v>68</v>
      </c>
      <c r="O10" t="s">
        <v>69</v>
      </c>
      <c r="P10">
        <v>1</v>
      </c>
      <c r="Q10" t="s">
        <v>1168</v>
      </c>
      <c r="R10">
        <v>3</v>
      </c>
      <c r="S10">
        <v>215</v>
      </c>
      <c r="U10" t="s">
        <v>70</v>
      </c>
    </row>
    <row r="11" spans="1:22" x14ac:dyDescent="0.2">
      <c r="A11" t="s">
        <v>952</v>
      </c>
      <c r="B11">
        <v>79766</v>
      </c>
      <c r="D11">
        <v>-14.3</v>
      </c>
      <c r="E11">
        <v>-170.533333</v>
      </c>
      <c r="F11" t="s">
        <v>71</v>
      </c>
      <c r="G11" t="s">
        <v>72</v>
      </c>
      <c r="I11" t="s">
        <v>73</v>
      </c>
      <c r="J11" t="s">
        <v>74</v>
      </c>
      <c r="K11" t="s">
        <v>22</v>
      </c>
      <c r="L11" s="1">
        <v>39352</v>
      </c>
      <c r="M11" s="1" t="s">
        <v>1162</v>
      </c>
      <c r="N11" t="s">
        <v>68</v>
      </c>
      <c r="O11" t="s">
        <v>75</v>
      </c>
      <c r="P11">
        <v>1</v>
      </c>
      <c r="Q11" t="s">
        <v>1168</v>
      </c>
      <c r="R11" t="s">
        <v>76</v>
      </c>
      <c r="S11" t="s">
        <v>77</v>
      </c>
      <c r="T11" t="s">
        <v>53</v>
      </c>
      <c r="U11">
        <v>2</v>
      </c>
      <c r="V11" t="s">
        <v>78</v>
      </c>
    </row>
    <row r="12" spans="1:22" x14ac:dyDescent="0.2">
      <c r="A12" t="s">
        <v>953</v>
      </c>
      <c r="B12">
        <v>104051</v>
      </c>
      <c r="C12" s="3">
        <v>157266</v>
      </c>
      <c r="D12">
        <v>15.3</v>
      </c>
      <c r="E12">
        <v>145.69999999999999</v>
      </c>
      <c r="F12" t="s">
        <v>79</v>
      </c>
      <c r="G12" t="s">
        <v>79</v>
      </c>
      <c r="I12" t="s">
        <v>80</v>
      </c>
      <c r="J12" t="s">
        <v>81</v>
      </c>
      <c r="K12" t="s">
        <v>22</v>
      </c>
      <c r="L12" s="1">
        <v>40794</v>
      </c>
      <c r="M12" s="1" t="s">
        <v>671</v>
      </c>
      <c r="N12" t="s">
        <v>50</v>
      </c>
      <c r="O12" t="s">
        <v>82</v>
      </c>
      <c r="P12">
        <v>1</v>
      </c>
      <c r="Q12" t="s">
        <v>1168</v>
      </c>
      <c r="R12">
        <v>3</v>
      </c>
      <c r="U12">
        <v>3</v>
      </c>
      <c r="V12" t="s">
        <v>83</v>
      </c>
    </row>
    <row r="13" spans="1:22" x14ac:dyDescent="0.2">
      <c r="A13" t="s">
        <v>954</v>
      </c>
      <c r="B13">
        <v>116839</v>
      </c>
      <c r="C13" s="3" t="s">
        <v>87</v>
      </c>
      <c r="D13">
        <v>13.432102</v>
      </c>
      <c r="E13">
        <v>144.602026</v>
      </c>
      <c r="F13" t="s">
        <v>84</v>
      </c>
      <c r="G13" t="s">
        <v>72</v>
      </c>
      <c r="I13" t="s">
        <v>85</v>
      </c>
      <c r="J13" t="s">
        <v>81</v>
      </c>
      <c r="K13" t="s">
        <v>22</v>
      </c>
      <c r="L13" s="1">
        <v>41456</v>
      </c>
      <c r="M13" s="1" t="s">
        <v>671</v>
      </c>
      <c r="N13" t="s">
        <v>50</v>
      </c>
      <c r="O13" t="s">
        <v>86</v>
      </c>
      <c r="P13">
        <v>1</v>
      </c>
      <c r="Q13" t="s">
        <v>1168</v>
      </c>
      <c r="R13">
        <v>3</v>
      </c>
      <c r="U13">
        <v>3</v>
      </c>
      <c r="V13">
        <v>157435</v>
      </c>
    </row>
    <row r="14" spans="1:22" x14ac:dyDescent="0.2">
      <c r="A14" t="s">
        <v>955</v>
      </c>
      <c r="B14">
        <v>33295</v>
      </c>
      <c r="C14" s="3">
        <v>174895</v>
      </c>
      <c r="D14">
        <v>-39.333333000000003</v>
      </c>
      <c r="E14">
        <v>177.5</v>
      </c>
      <c r="F14" t="s">
        <v>88</v>
      </c>
      <c r="G14" t="s">
        <v>72</v>
      </c>
      <c r="I14" t="s">
        <v>89</v>
      </c>
      <c r="J14" t="s">
        <v>90</v>
      </c>
      <c r="K14" t="s">
        <v>22</v>
      </c>
      <c r="L14" t="s">
        <v>91</v>
      </c>
      <c r="M14" s="1" t="s">
        <v>1163</v>
      </c>
      <c r="N14" t="s">
        <v>68</v>
      </c>
      <c r="O14" t="s">
        <v>92</v>
      </c>
      <c r="P14">
        <v>1</v>
      </c>
      <c r="Q14" t="s">
        <v>1168</v>
      </c>
      <c r="R14" t="s">
        <v>93</v>
      </c>
      <c r="S14" t="s">
        <v>94</v>
      </c>
      <c r="T14" t="s">
        <v>53</v>
      </c>
      <c r="U14" t="s">
        <v>95</v>
      </c>
      <c r="V14" t="s">
        <v>96</v>
      </c>
    </row>
    <row r="15" spans="1:22" x14ac:dyDescent="0.2">
      <c r="A15" t="s">
        <v>956</v>
      </c>
      <c r="B15">
        <v>4682</v>
      </c>
      <c r="D15">
        <v>25.783332999999999</v>
      </c>
      <c r="E15">
        <v>-110.983333</v>
      </c>
      <c r="F15" s="5" t="s">
        <v>97</v>
      </c>
      <c r="G15">
        <v>9</v>
      </c>
      <c r="I15" t="s">
        <v>98</v>
      </c>
      <c r="J15" t="s">
        <v>49</v>
      </c>
      <c r="L15" s="1">
        <v>34993</v>
      </c>
      <c r="M15" s="1" t="s">
        <v>460</v>
      </c>
      <c r="N15" t="s">
        <v>50</v>
      </c>
      <c r="O15" t="s">
        <v>99</v>
      </c>
      <c r="P15">
        <v>1</v>
      </c>
      <c r="Q15" t="s">
        <v>1168</v>
      </c>
      <c r="R15">
        <v>4</v>
      </c>
      <c r="S15">
        <v>655</v>
      </c>
      <c r="U15" t="s">
        <v>70</v>
      </c>
    </row>
    <row r="16" spans="1:22" x14ac:dyDescent="0.2">
      <c r="A16" t="s">
        <v>957</v>
      </c>
      <c r="B16">
        <v>7618</v>
      </c>
      <c r="C16" s="3" t="s">
        <v>105</v>
      </c>
      <c r="D16">
        <v>31.983332999999998</v>
      </c>
      <c r="E16">
        <v>-118.583333</v>
      </c>
      <c r="F16" s="5" t="s">
        <v>100</v>
      </c>
      <c r="G16" t="s">
        <v>101</v>
      </c>
      <c r="I16" t="s">
        <v>102</v>
      </c>
      <c r="J16" t="s">
        <v>103</v>
      </c>
      <c r="L16" s="1">
        <v>35589</v>
      </c>
      <c r="M16" s="1" t="s">
        <v>1161</v>
      </c>
      <c r="N16" t="s">
        <v>50</v>
      </c>
      <c r="O16" t="s">
        <v>104</v>
      </c>
      <c r="P16">
        <v>1</v>
      </c>
      <c r="Q16" t="s">
        <v>1168</v>
      </c>
      <c r="R16">
        <v>4</v>
      </c>
      <c r="S16">
        <v>290</v>
      </c>
      <c r="U16">
        <v>3</v>
      </c>
      <c r="V16" t="s">
        <v>106</v>
      </c>
    </row>
    <row r="17" spans="1:22" x14ac:dyDescent="0.2">
      <c r="A17" t="s">
        <v>958</v>
      </c>
      <c r="B17">
        <v>11954</v>
      </c>
      <c r="C17" s="3" t="s">
        <v>110</v>
      </c>
      <c r="D17">
        <v>7.2</v>
      </c>
      <c r="E17">
        <v>-82.05</v>
      </c>
      <c r="F17" s="5" t="s">
        <v>107</v>
      </c>
      <c r="G17" t="s">
        <v>101</v>
      </c>
      <c r="I17" t="s">
        <v>108</v>
      </c>
      <c r="J17" t="s">
        <v>56</v>
      </c>
      <c r="L17" s="1">
        <v>36043</v>
      </c>
      <c r="M17" s="1" t="s">
        <v>460</v>
      </c>
      <c r="N17" t="s">
        <v>50</v>
      </c>
      <c r="O17" t="s">
        <v>109</v>
      </c>
      <c r="P17">
        <v>1</v>
      </c>
      <c r="Q17" t="s">
        <v>1168</v>
      </c>
      <c r="R17">
        <v>4</v>
      </c>
      <c r="S17">
        <v>88</v>
      </c>
      <c r="U17" t="s">
        <v>70</v>
      </c>
      <c r="V17">
        <v>11454</v>
      </c>
    </row>
    <row r="18" spans="1:22" x14ac:dyDescent="0.2">
      <c r="A18" t="s">
        <v>959</v>
      </c>
      <c r="B18">
        <v>12095</v>
      </c>
      <c r="C18" s="3" t="s">
        <v>113</v>
      </c>
      <c r="D18">
        <v>7</v>
      </c>
      <c r="E18">
        <v>-81.483333000000002</v>
      </c>
      <c r="F18" s="5" t="s">
        <v>111</v>
      </c>
      <c r="G18" t="s">
        <v>101</v>
      </c>
      <c r="I18" t="s">
        <v>108</v>
      </c>
      <c r="J18" t="s">
        <v>56</v>
      </c>
      <c r="L18" s="1">
        <v>36122</v>
      </c>
      <c r="M18" s="1" t="s">
        <v>460</v>
      </c>
      <c r="N18" t="s">
        <v>50</v>
      </c>
      <c r="O18" t="s">
        <v>112</v>
      </c>
      <c r="P18">
        <v>1</v>
      </c>
      <c r="Q18" t="s">
        <v>1168</v>
      </c>
      <c r="R18">
        <v>4</v>
      </c>
      <c r="S18">
        <v>218</v>
      </c>
      <c r="U18" t="s">
        <v>70</v>
      </c>
      <c r="V18" t="s">
        <v>114</v>
      </c>
    </row>
    <row r="19" spans="1:22" x14ac:dyDescent="0.2">
      <c r="A19" t="s">
        <v>960</v>
      </c>
      <c r="B19">
        <v>11977</v>
      </c>
      <c r="C19" s="3" t="s">
        <v>118</v>
      </c>
      <c r="D19">
        <v>10.433332999999999</v>
      </c>
      <c r="E19">
        <v>-110.866666</v>
      </c>
      <c r="F19" s="5" t="s">
        <v>115</v>
      </c>
      <c r="G19">
        <v>5</v>
      </c>
      <c r="I19" t="s">
        <v>116</v>
      </c>
      <c r="J19" t="s">
        <v>56</v>
      </c>
      <c r="L19" s="1">
        <v>36062</v>
      </c>
      <c r="M19" s="1" t="s">
        <v>460</v>
      </c>
      <c r="N19" t="s">
        <v>50</v>
      </c>
      <c r="O19" t="s">
        <v>117</v>
      </c>
      <c r="P19">
        <v>1</v>
      </c>
      <c r="Q19" t="s">
        <v>1168</v>
      </c>
      <c r="R19">
        <v>4</v>
      </c>
      <c r="S19">
        <v>175</v>
      </c>
      <c r="U19" t="s">
        <v>58</v>
      </c>
      <c r="V19">
        <v>37884</v>
      </c>
    </row>
    <row r="20" spans="1:22" x14ac:dyDescent="0.2">
      <c r="A20" t="s">
        <v>961</v>
      </c>
      <c r="B20">
        <v>16047</v>
      </c>
      <c r="C20" s="3" t="s">
        <v>122</v>
      </c>
      <c r="D20">
        <v>8.3333329999999997</v>
      </c>
      <c r="E20">
        <v>-83.75</v>
      </c>
      <c r="F20" s="5" t="s">
        <v>119</v>
      </c>
      <c r="G20" t="s">
        <v>101</v>
      </c>
      <c r="I20" t="s">
        <v>120</v>
      </c>
      <c r="J20" t="s">
        <v>62</v>
      </c>
      <c r="L20" s="1">
        <v>36441</v>
      </c>
      <c r="M20" s="1" t="s">
        <v>460</v>
      </c>
      <c r="N20" t="s">
        <v>50</v>
      </c>
      <c r="O20" t="s">
        <v>121</v>
      </c>
      <c r="P20">
        <v>1</v>
      </c>
      <c r="Q20" t="s">
        <v>1168</v>
      </c>
      <c r="R20">
        <v>4</v>
      </c>
      <c r="S20">
        <v>303</v>
      </c>
      <c r="U20" t="s">
        <v>70</v>
      </c>
      <c r="V20" t="s">
        <v>123</v>
      </c>
    </row>
    <row r="21" spans="1:22" x14ac:dyDescent="0.2">
      <c r="A21" t="s">
        <v>962</v>
      </c>
      <c r="B21">
        <v>37753</v>
      </c>
      <c r="C21" s="3">
        <v>18293</v>
      </c>
      <c r="D21">
        <v>1.55</v>
      </c>
      <c r="E21">
        <v>-89.3</v>
      </c>
      <c r="F21" s="5" t="s">
        <v>124</v>
      </c>
      <c r="G21" t="s">
        <v>101</v>
      </c>
      <c r="I21" t="s">
        <v>67</v>
      </c>
      <c r="J21" t="s">
        <v>62</v>
      </c>
      <c r="L21" s="1">
        <v>37904</v>
      </c>
      <c r="M21" s="1" t="s">
        <v>460</v>
      </c>
      <c r="N21" t="s">
        <v>50</v>
      </c>
      <c r="O21" t="s">
        <v>125</v>
      </c>
      <c r="P21">
        <v>1</v>
      </c>
      <c r="Q21" t="s">
        <v>1168</v>
      </c>
      <c r="R21" t="s">
        <v>126</v>
      </c>
      <c r="S21" t="s">
        <v>127</v>
      </c>
      <c r="T21" t="s">
        <v>53</v>
      </c>
      <c r="U21" t="s">
        <v>40</v>
      </c>
    </row>
    <row r="22" spans="1:22" x14ac:dyDescent="0.2">
      <c r="A22" t="s">
        <v>963</v>
      </c>
      <c r="B22">
        <v>17981</v>
      </c>
      <c r="C22" s="3" t="s">
        <v>133</v>
      </c>
      <c r="D22">
        <v>26.916665999999999</v>
      </c>
      <c r="E22">
        <v>-114.783333</v>
      </c>
      <c r="F22" s="5" t="s">
        <v>128</v>
      </c>
      <c r="G22" t="s">
        <v>101</v>
      </c>
      <c r="I22" t="s">
        <v>129</v>
      </c>
      <c r="J22" t="s">
        <v>62</v>
      </c>
      <c r="L22" s="1">
        <v>36739</v>
      </c>
      <c r="M22" s="1" t="s">
        <v>460</v>
      </c>
      <c r="N22" t="s">
        <v>50</v>
      </c>
      <c r="O22" t="s">
        <v>130</v>
      </c>
      <c r="P22">
        <v>1</v>
      </c>
      <c r="Q22" t="s">
        <v>1168</v>
      </c>
      <c r="R22" t="s">
        <v>131</v>
      </c>
      <c r="S22" t="s">
        <v>132</v>
      </c>
      <c r="T22" t="s">
        <v>53</v>
      </c>
      <c r="U22">
        <v>3</v>
      </c>
    </row>
    <row r="23" spans="1:22" x14ac:dyDescent="0.2">
      <c r="A23" t="s">
        <v>964</v>
      </c>
      <c r="B23">
        <v>124027</v>
      </c>
      <c r="D23">
        <v>41.05</v>
      </c>
      <c r="E23">
        <v>-124.116666</v>
      </c>
      <c r="F23" s="5" t="s">
        <v>134</v>
      </c>
      <c r="G23" t="s">
        <v>134</v>
      </c>
      <c r="I23" t="s">
        <v>135</v>
      </c>
      <c r="J23" t="s">
        <v>136</v>
      </c>
      <c r="L23" s="1">
        <v>39348</v>
      </c>
      <c r="M23" s="1" t="s">
        <v>1161</v>
      </c>
      <c r="N23" t="s">
        <v>50</v>
      </c>
      <c r="O23" t="s">
        <v>137</v>
      </c>
      <c r="P23">
        <v>1</v>
      </c>
      <c r="Q23" t="s">
        <v>1168</v>
      </c>
      <c r="R23">
        <v>1</v>
      </c>
      <c r="S23">
        <v>57.95</v>
      </c>
      <c r="U23">
        <v>3</v>
      </c>
    </row>
    <row r="24" spans="1:22" x14ac:dyDescent="0.2">
      <c r="A24" t="s">
        <v>965</v>
      </c>
      <c r="B24">
        <v>30063</v>
      </c>
      <c r="C24" s="3" t="s">
        <v>143</v>
      </c>
      <c r="D24">
        <v>19.7</v>
      </c>
      <c r="E24">
        <v>-156.08333300000001</v>
      </c>
      <c r="G24" t="s">
        <v>138</v>
      </c>
      <c r="H24" t="s">
        <v>139</v>
      </c>
      <c r="I24" t="s">
        <v>140</v>
      </c>
      <c r="J24" t="s">
        <v>141</v>
      </c>
      <c r="K24" t="s">
        <v>22</v>
      </c>
      <c r="L24" s="1">
        <v>37524</v>
      </c>
      <c r="M24" s="1" t="s">
        <v>1159</v>
      </c>
      <c r="N24" t="s">
        <v>50</v>
      </c>
      <c r="O24" t="s">
        <v>142</v>
      </c>
      <c r="P24">
        <v>1</v>
      </c>
      <c r="Q24" t="s">
        <v>1168</v>
      </c>
      <c r="R24">
        <v>4</v>
      </c>
      <c r="S24">
        <v>153</v>
      </c>
      <c r="U24">
        <v>3</v>
      </c>
    </row>
    <row r="25" spans="1:22" x14ac:dyDescent="0.2">
      <c r="A25" t="s">
        <v>966</v>
      </c>
      <c r="B25">
        <v>33983</v>
      </c>
      <c r="C25" s="3" t="s">
        <v>148</v>
      </c>
      <c r="D25">
        <v>21.916665999999999</v>
      </c>
      <c r="E25">
        <v>-159.783333</v>
      </c>
      <c r="F25" t="s">
        <v>144</v>
      </c>
      <c r="G25" t="s">
        <v>138</v>
      </c>
      <c r="H25" t="s">
        <v>139</v>
      </c>
      <c r="I25" t="s">
        <v>145</v>
      </c>
      <c r="J25" t="s">
        <v>141</v>
      </c>
      <c r="K25" t="s">
        <v>22</v>
      </c>
      <c r="L25" s="1">
        <v>37775</v>
      </c>
      <c r="M25" s="1" t="s">
        <v>1160</v>
      </c>
      <c r="N25" t="s">
        <v>50</v>
      </c>
      <c r="O25" t="s">
        <v>146</v>
      </c>
      <c r="P25">
        <v>1</v>
      </c>
      <c r="Q25" t="s">
        <v>1168</v>
      </c>
      <c r="R25" t="s">
        <v>52</v>
      </c>
      <c r="S25" t="s">
        <v>147</v>
      </c>
      <c r="T25" t="s">
        <v>53</v>
      </c>
      <c r="U25">
        <v>3</v>
      </c>
    </row>
    <row r="26" spans="1:22" x14ac:dyDescent="0.2">
      <c r="A26" t="s">
        <v>967</v>
      </c>
      <c r="B26">
        <v>30533</v>
      </c>
      <c r="C26" s="3" t="s">
        <v>151</v>
      </c>
      <c r="D26">
        <v>21.8</v>
      </c>
      <c r="E26">
        <v>-160.69999999999999</v>
      </c>
      <c r="G26" t="s">
        <v>138</v>
      </c>
      <c r="H26" t="s">
        <v>139</v>
      </c>
      <c r="I26" t="s">
        <v>149</v>
      </c>
      <c r="J26" t="s">
        <v>49</v>
      </c>
      <c r="L26" s="1">
        <v>37584</v>
      </c>
      <c r="M26" s="1" t="s">
        <v>1160</v>
      </c>
      <c r="N26" t="s">
        <v>50</v>
      </c>
      <c r="O26" t="s">
        <v>150</v>
      </c>
      <c r="P26">
        <v>1</v>
      </c>
      <c r="Q26" t="s">
        <v>1168</v>
      </c>
      <c r="R26">
        <v>4</v>
      </c>
      <c r="S26">
        <v>393</v>
      </c>
      <c r="U26">
        <v>3</v>
      </c>
      <c r="V26" t="s">
        <v>152</v>
      </c>
    </row>
    <row r="27" spans="1:22" x14ac:dyDescent="0.2">
      <c r="A27" t="s">
        <v>968</v>
      </c>
      <c r="B27">
        <v>9871</v>
      </c>
      <c r="C27" s="3" t="s">
        <v>159</v>
      </c>
      <c r="D27">
        <v>4.25</v>
      </c>
      <c r="E27">
        <v>73.616665999999995</v>
      </c>
      <c r="F27" s="5" t="s">
        <v>153</v>
      </c>
      <c r="G27" t="s">
        <v>154</v>
      </c>
      <c r="I27" t="s">
        <v>155</v>
      </c>
      <c r="J27" t="s">
        <v>156</v>
      </c>
      <c r="L27" s="1">
        <v>35903</v>
      </c>
      <c r="M27" s="1" t="s">
        <v>829</v>
      </c>
      <c r="N27" t="s">
        <v>157</v>
      </c>
      <c r="O27" t="s">
        <v>158</v>
      </c>
      <c r="P27">
        <v>1</v>
      </c>
      <c r="Q27" t="s">
        <v>1168</v>
      </c>
      <c r="R27">
        <v>3</v>
      </c>
      <c r="S27">
        <v>95</v>
      </c>
      <c r="U27">
        <v>3</v>
      </c>
      <c r="V27" t="s">
        <v>160</v>
      </c>
    </row>
    <row r="28" spans="1:22" x14ac:dyDescent="0.2">
      <c r="A28" t="s">
        <v>969</v>
      </c>
      <c r="B28">
        <v>9869</v>
      </c>
      <c r="C28" s="3" t="s">
        <v>164</v>
      </c>
      <c r="D28">
        <v>4.966666</v>
      </c>
      <c r="E28">
        <v>73.55</v>
      </c>
      <c r="F28" s="5" t="s">
        <v>161</v>
      </c>
      <c r="G28" t="s">
        <v>162</v>
      </c>
      <c r="I28" t="s">
        <v>155</v>
      </c>
      <c r="J28" t="s">
        <v>156</v>
      </c>
      <c r="L28" s="1">
        <v>35902</v>
      </c>
      <c r="M28" s="1" t="s">
        <v>829</v>
      </c>
      <c r="N28" t="s">
        <v>157</v>
      </c>
      <c r="O28" t="s">
        <v>163</v>
      </c>
      <c r="P28">
        <v>1</v>
      </c>
      <c r="Q28" t="s">
        <v>1168</v>
      </c>
      <c r="R28">
        <v>4</v>
      </c>
      <c r="S28">
        <v>63</v>
      </c>
      <c r="U28">
        <v>3</v>
      </c>
      <c r="V28">
        <v>9850</v>
      </c>
    </row>
    <row r="29" spans="1:22" x14ac:dyDescent="0.2">
      <c r="A29" t="s">
        <v>970</v>
      </c>
      <c r="B29">
        <v>175784</v>
      </c>
      <c r="C29" s="3" t="s">
        <v>167</v>
      </c>
      <c r="D29">
        <v>36.992800000000003</v>
      </c>
      <c r="E29">
        <v>-73.833200000000005</v>
      </c>
      <c r="F29" s="5" t="s">
        <v>165</v>
      </c>
      <c r="G29" t="s">
        <v>165</v>
      </c>
      <c r="I29" t="s">
        <v>43</v>
      </c>
      <c r="J29" t="s">
        <v>44</v>
      </c>
      <c r="K29" t="s">
        <v>22</v>
      </c>
      <c r="L29" s="1">
        <v>38546</v>
      </c>
      <c r="M29" s="1" t="s">
        <v>1156</v>
      </c>
      <c r="N29" t="s">
        <v>23</v>
      </c>
      <c r="O29" t="s">
        <v>166</v>
      </c>
      <c r="P29">
        <v>1</v>
      </c>
      <c r="Q29" t="s">
        <v>1153</v>
      </c>
      <c r="R29">
        <v>1</v>
      </c>
      <c r="T29" t="s">
        <v>46</v>
      </c>
      <c r="U29">
        <v>0</v>
      </c>
      <c r="V29" s="4" t="s">
        <v>168</v>
      </c>
    </row>
    <row r="30" spans="1:22" x14ac:dyDescent="0.2">
      <c r="A30" t="s">
        <v>971</v>
      </c>
      <c r="B30">
        <v>104024</v>
      </c>
      <c r="C30" s="3" t="s">
        <v>172</v>
      </c>
      <c r="D30">
        <v>13.583333</v>
      </c>
      <c r="E30">
        <v>144.76666599999999</v>
      </c>
      <c r="F30" s="5" t="s">
        <v>169</v>
      </c>
      <c r="G30" t="s">
        <v>162</v>
      </c>
      <c r="I30" t="s">
        <v>170</v>
      </c>
      <c r="J30" t="s">
        <v>81</v>
      </c>
      <c r="K30" t="s">
        <v>22</v>
      </c>
      <c r="L30" s="1">
        <v>40782</v>
      </c>
      <c r="M30" s="1" t="s">
        <v>671</v>
      </c>
      <c r="N30" t="s">
        <v>50</v>
      </c>
      <c r="O30" t="s">
        <v>171</v>
      </c>
      <c r="P30">
        <v>1</v>
      </c>
      <c r="Q30" t="s">
        <v>1168</v>
      </c>
      <c r="R30">
        <v>3</v>
      </c>
      <c r="U30">
        <v>3</v>
      </c>
      <c r="V30" t="s">
        <v>173</v>
      </c>
    </row>
    <row r="31" spans="1:22" x14ac:dyDescent="0.2">
      <c r="A31" t="s">
        <v>972</v>
      </c>
      <c r="B31">
        <v>108223</v>
      </c>
      <c r="D31">
        <v>13.416665999999999</v>
      </c>
      <c r="E31">
        <v>144.6</v>
      </c>
      <c r="F31" s="5" t="s">
        <v>174</v>
      </c>
      <c r="G31" t="s">
        <v>162</v>
      </c>
      <c r="I31" t="s">
        <v>175</v>
      </c>
      <c r="J31" t="s">
        <v>81</v>
      </c>
      <c r="K31" t="s">
        <v>22</v>
      </c>
      <c r="L31" s="1">
        <v>40991</v>
      </c>
      <c r="M31" s="1" t="s">
        <v>671</v>
      </c>
      <c r="N31" t="s">
        <v>50</v>
      </c>
      <c r="O31" t="s">
        <v>176</v>
      </c>
      <c r="P31">
        <v>1</v>
      </c>
      <c r="Q31" t="s">
        <v>1153</v>
      </c>
      <c r="R31" t="s">
        <v>58</v>
      </c>
      <c r="S31" t="s">
        <v>177</v>
      </c>
      <c r="T31" t="s">
        <v>53</v>
      </c>
      <c r="U31">
        <v>3</v>
      </c>
      <c r="V31">
        <v>104075</v>
      </c>
    </row>
    <row r="32" spans="1:22" x14ac:dyDescent="0.2">
      <c r="A32" t="s">
        <v>973</v>
      </c>
      <c r="B32">
        <v>157376</v>
      </c>
      <c r="C32" s="3">
        <v>157377</v>
      </c>
      <c r="D32">
        <v>-13.5524</v>
      </c>
      <c r="E32">
        <v>47.761000000000003</v>
      </c>
      <c r="F32" s="5" t="s">
        <v>178</v>
      </c>
      <c r="G32" t="s">
        <v>178</v>
      </c>
      <c r="I32" t="s">
        <v>179</v>
      </c>
      <c r="J32" t="s">
        <v>180</v>
      </c>
      <c r="K32" t="s">
        <v>22</v>
      </c>
      <c r="L32" s="1">
        <v>41591</v>
      </c>
      <c r="M32" s="1" t="s">
        <v>309</v>
      </c>
      <c r="N32" t="s">
        <v>157</v>
      </c>
      <c r="O32" t="s">
        <v>181</v>
      </c>
      <c r="P32">
        <v>1</v>
      </c>
      <c r="Q32" t="s">
        <v>1168</v>
      </c>
      <c r="R32">
        <v>1</v>
      </c>
      <c r="S32">
        <v>29.91</v>
      </c>
      <c r="U32">
        <v>2</v>
      </c>
    </row>
    <row r="33" spans="1:22" x14ac:dyDescent="0.2">
      <c r="A33" t="s">
        <v>974</v>
      </c>
      <c r="B33">
        <v>30443</v>
      </c>
      <c r="C33" s="3" t="s">
        <v>184</v>
      </c>
      <c r="D33">
        <v>24.116665999999999</v>
      </c>
      <c r="E33">
        <v>-168.51666599999999</v>
      </c>
      <c r="G33">
        <v>12</v>
      </c>
      <c r="H33" t="s">
        <v>182</v>
      </c>
      <c r="I33" t="s">
        <v>182</v>
      </c>
      <c r="J33" t="s">
        <v>49</v>
      </c>
      <c r="L33" s="1">
        <v>37547</v>
      </c>
      <c r="M33" s="1" t="s">
        <v>182</v>
      </c>
      <c r="N33" t="s">
        <v>50</v>
      </c>
      <c r="O33" t="s">
        <v>183</v>
      </c>
      <c r="P33">
        <v>1</v>
      </c>
      <c r="Q33" t="s">
        <v>1168</v>
      </c>
      <c r="R33">
        <v>4</v>
      </c>
      <c r="S33">
        <v>215</v>
      </c>
      <c r="U33">
        <v>3</v>
      </c>
      <c r="V33" t="s">
        <v>185</v>
      </c>
    </row>
    <row r="34" spans="1:22" x14ac:dyDescent="0.2">
      <c r="A34" t="s">
        <v>975</v>
      </c>
      <c r="B34">
        <v>13367</v>
      </c>
      <c r="C34" s="3">
        <v>23968</v>
      </c>
      <c r="D34">
        <v>8.6999999999999993</v>
      </c>
      <c r="E34">
        <v>122.74</v>
      </c>
      <c r="F34" s="5" t="s">
        <v>186</v>
      </c>
      <c r="G34">
        <v>14</v>
      </c>
      <c r="I34" t="s">
        <v>187</v>
      </c>
      <c r="J34" t="s">
        <v>188</v>
      </c>
      <c r="L34" s="1">
        <v>36331</v>
      </c>
      <c r="M34" s="1" t="s">
        <v>847</v>
      </c>
      <c r="N34" t="s">
        <v>50</v>
      </c>
      <c r="O34" t="s">
        <v>189</v>
      </c>
      <c r="P34">
        <v>1</v>
      </c>
      <c r="Q34" t="s">
        <v>1168</v>
      </c>
      <c r="R34" t="s">
        <v>190</v>
      </c>
      <c r="T34" t="s">
        <v>191</v>
      </c>
      <c r="U34">
        <v>3</v>
      </c>
    </row>
    <row r="35" spans="1:22" x14ac:dyDescent="0.2">
      <c r="A35" t="s">
        <v>976</v>
      </c>
      <c r="B35">
        <v>18941</v>
      </c>
      <c r="C35" s="3" t="s">
        <v>196</v>
      </c>
      <c r="D35">
        <v>21</v>
      </c>
      <c r="E35">
        <v>-157</v>
      </c>
      <c r="F35" s="5" t="s">
        <v>192</v>
      </c>
      <c r="G35" t="s">
        <v>138</v>
      </c>
      <c r="H35" t="s">
        <v>139</v>
      </c>
      <c r="I35" t="s">
        <v>193</v>
      </c>
      <c r="J35" t="s">
        <v>141</v>
      </c>
      <c r="K35" t="s">
        <v>22</v>
      </c>
      <c r="L35" s="1">
        <v>36865</v>
      </c>
      <c r="M35" s="1" t="s">
        <v>1160</v>
      </c>
      <c r="N35" t="s">
        <v>50</v>
      </c>
      <c r="O35" t="s">
        <v>194</v>
      </c>
      <c r="P35">
        <v>1</v>
      </c>
      <c r="Q35" t="s">
        <v>1168</v>
      </c>
      <c r="R35">
        <v>3</v>
      </c>
      <c r="S35">
        <v>313</v>
      </c>
      <c r="U35" t="s">
        <v>195</v>
      </c>
      <c r="V35" t="s">
        <v>197</v>
      </c>
    </row>
    <row r="36" spans="1:22" x14ac:dyDescent="0.2">
      <c r="A36" t="s">
        <v>977</v>
      </c>
      <c r="B36">
        <v>30435</v>
      </c>
      <c r="C36" s="3" t="s">
        <v>200</v>
      </c>
      <c r="D36">
        <v>24.983332999999998</v>
      </c>
      <c r="E36">
        <v>-171.85</v>
      </c>
      <c r="F36" s="5" t="s">
        <v>198</v>
      </c>
      <c r="G36" t="s">
        <v>138</v>
      </c>
      <c r="H36" t="s">
        <v>182</v>
      </c>
      <c r="I36" t="s">
        <v>182</v>
      </c>
      <c r="J36" t="s">
        <v>49</v>
      </c>
      <c r="L36" s="1">
        <v>37546</v>
      </c>
      <c r="M36" s="1" t="s">
        <v>182</v>
      </c>
      <c r="N36" t="s">
        <v>50</v>
      </c>
      <c r="O36" t="s">
        <v>199</v>
      </c>
      <c r="P36">
        <v>1</v>
      </c>
      <c r="Q36" t="s">
        <v>1168</v>
      </c>
      <c r="R36">
        <v>3</v>
      </c>
      <c r="U36">
        <v>3</v>
      </c>
    </row>
    <row r="37" spans="1:22" x14ac:dyDescent="0.2">
      <c r="A37" t="s">
        <v>978</v>
      </c>
      <c r="B37">
        <v>33879</v>
      </c>
      <c r="C37" s="3" t="s">
        <v>205</v>
      </c>
      <c r="D37">
        <v>21.316666000000001</v>
      </c>
      <c r="E37">
        <v>-158.283333</v>
      </c>
      <c r="F37" s="5" t="s">
        <v>201</v>
      </c>
      <c r="G37" t="s">
        <v>138</v>
      </c>
      <c r="H37" t="s">
        <v>139</v>
      </c>
      <c r="I37" t="s">
        <v>202</v>
      </c>
      <c r="J37" t="s">
        <v>141</v>
      </c>
      <c r="K37" t="s">
        <v>22</v>
      </c>
      <c r="L37" s="1">
        <v>37767</v>
      </c>
      <c r="M37" s="1" t="s">
        <v>1160</v>
      </c>
      <c r="N37" t="s">
        <v>50</v>
      </c>
      <c r="O37" t="s">
        <v>203</v>
      </c>
      <c r="P37">
        <v>1</v>
      </c>
      <c r="Q37" t="s">
        <v>1168</v>
      </c>
      <c r="R37" t="s">
        <v>52</v>
      </c>
      <c r="S37" t="s">
        <v>204</v>
      </c>
      <c r="T37" t="s">
        <v>53</v>
      </c>
      <c r="U37">
        <v>3</v>
      </c>
      <c r="V37" t="s">
        <v>206</v>
      </c>
    </row>
    <row r="38" spans="1:22" x14ac:dyDescent="0.2">
      <c r="A38" t="s">
        <v>979</v>
      </c>
      <c r="B38">
        <v>108166</v>
      </c>
      <c r="C38" s="3">
        <v>157436</v>
      </c>
      <c r="D38">
        <v>13.716666</v>
      </c>
      <c r="E38">
        <v>144.80000000000001</v>
      </c>
      <c r="F38" s="5" t="s">
        <v>207</v>
      </c>
      <c r="G38" t="s">
        <v>207</v>
      </c>
      <c r="I38" t="s">
        <v>170</v>
      </c>
      <c r="J38" t="s">
        <v>81</v>
      </c>
      <c r="K38" t="s">
        <v>22</v>
      </c>
      <c r="L38" s="1">
        <v>41055</v>
      </c>
      <c r="M38" s="1" t="s">
        <v>671</v>
      </c>
      <c r="N38" t="s">
        <v>50</v>
      </c>
      <c r="O38" t="s">
        <v>208</v>
      </c>
      <c r="P38">
        <v>1</v>
      </c>
      <c r="Q38" t="s">
        <v>1168</v>
      </c>
      <c r="R38" t="s">
        <v>209</v>
      </c>
      <c r="T38" t="s">
        <v>53</v>
      </c>
      <c r="U38">
        <v>3</v>
      </c>
      <c r="V38" t="s">
        <v>210</v>
      </c>
    </row>
    <row r="39" spans="1:22" x14ac:dyDescent="0.2">
      <c r="A39" t="s">
        <v>980</v>
      </c>
      <c r="B39">
        <v>104078</v>
      </c>
      <c r="C39" s="3" t="s">
        <v>214</v>
      </c>
      <c r="D39">
        <v>14.116666</v>
      </c>
      <c r="E39">
        <v>145.1</v>
      </c>
      <c r="F39" s="5" t="s">
        <v>211</v>
      </c>
      <c r="G39" t="s">
        <v>162</v>
      </c>
      <c r="I39" t="s">
        <v>212</v>
      </c>
      <c r="J39" t="s">
        <v>81</v>
      </c>
      <c r="K39" t="s">
        <v>22</v>
      </c>
      <c r="L39" s="1">
        <v>40801</v>
      </c>
      <c r="M39" s="1" t="s">
        <v>671</v>
      </c>
      <c r="N39" t="s">
        <v>50</v>
      </c>
      <c r="O39" t="s">
        <v>213</v>
      </c>
      <c r="P39">
        <v>1</v>
      </c>
      <c r="Q39" t="s">
        <v>1153</v>
      </c>
      <c r="R39" t="s">
        <v>131</v>
      </c>
      <c r="T39" t="s">
        <v>53</v>
      </c>
      <c r="U39">
        <v>3</v>
      </c>
      <c r="V39" t="s">
        <v>215</v>
      </c>
    </row>
  </sheetData>
  <sortState xmlns:xlrd2="http://schemas.microsoft.com/office/spreadsheetml/2017/richdata2" ref="A2:V39">
    <sortCondition ref="O2:O3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3D23-190D-DE4B-9E7E-2D84280F0EC5}">
  <dimension ref="A1:AA26"/>
  <sheetViews>
    <sheetView workbookViewId="0">
      <selection activeCell="V22" sqref="V22"/>
    </sheetView>
  </sheetViews>
  <sheetFormatPr baseColWidth="10" defaultRowHeight="16" x14ac:dyDescent="0.2"/>
  <cols>
    <col min="3" max="3" width="14.1640625" style="3" bestFit="1" customWidth="1"/>
    <col min="5" max="9" width="0" hidden="1" customWidth="1"/>
  </cols>
  <sheetData>
    <row r="1" spans="1:27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708</v>
      </c>
      <c r="J1" t="s">
        <v>707</v>
      </c>
      <c r="K1" t="s">
        <v>706</v>
      </c>
      <c r="L1" t="s">
        <v>705</v>
      </c>
      <c r="M1" t="s">
        <v>704</v>
      </c>
      <c r="N1" t="s">
        <v>10</v>
      </c>
      <c r="O1" t="s">
        <v>703</v>
      </c>
      <c r="P1" t="s">
        <v>219</v>
      </c>
      <c r="Q1" t="s">
        <v>227</v>
      </c>
      <c r="R1" t="s">
        <v>218</v>
      </c>
      <c r="S1" t="s">
        <v>217</v>
      </c>
      <c r="T1" t="s">
        <v>11</v>
      </c>
      <c r="U1" t="s">
        <v>12</v>
      </c>
      <c r="V1" t="s">
        <v>1150</v>
      </c>
      <c r="W1" t="s">
        <v>13</v>
      </c>
      <c r="X1" t="s">
        <v>14</v>
      </c>
      <c r="Y1" t="s">
        <v>15</v>
      </c>
      <c r="Z1" t="s">
        <v>16</v>
      </c>
      <c r="AA1" t="s">
        <v>18</v>
      </c>
    </row>
    <row r="2" spans="1:27" x14ac:dyDescent="0.2">
      <c r="A2" t="s">
        <v>995</v>
      </c>
      <c r="B2">
        <v>105425</v>
      </c>
      <c r="C2" s="3">
        <v>105431</v>
      </c>
      <c r="D2" t="s">
        <v>632</v>
      </c>
      <c r="E2" t="s">
        <v>22</v>
      </c>
      <c r="F2" s="1">
        <v>38324</v>
      </c>
      <c r="G2">
        <v>-13.016666000000001</v>
      </c>
      <c r="H2">
        <v>45.3</v>
      </c>
      <c r="I2" t="s">
        <v>631</v>
      </c>
      <c r="J2" t="s">
        <v>631</v>
      </c>
      <c r="L2" t="s">
        <v>630</v>
      </c>
      <c r="M2" t="s">
        <v>630</v>
      </c>
      <c r="N2" t="s">
        <v>157</v>
      </c>
      <c r="O2">
        <v>105425</v>
      </c>
      <c r="P2" t="s">
        <v>636</v>
      </c>
      <c r="Q2" t="s">
        <v>629</v>
      </c>
      <c r="R2" t="s">
        <v>265</v>
      </c>
      <c r="S2">
        <v>2</v>
      </c>
      <c r="T2" t="s">
        <v>1148</v>
      </c>
      <c r="U2">
        <v>1</v>
      </c>
      <c r="V2" t="s">
        <v>1168</v>
      </c>
      <c r="W2" t="s">
        <v>635</v>
      </c>
      <c r="Y2" t="s">
        <v>144</v>
      </c>
      <c r="Z2">
        <v>3</v>
      </c>
    </row>
    <row r="3" spans="1:27" x14ac:dyDescent="0.2">
      <c r="A3" t="s">
        <v>996</v>
      </c>
      <c r="B3">
        <v>105437</v>
      </c>
      <c r="C3" s="3">
        <v>105432</v>
      </c>
      <c r="D3" t="s">
        <v>632</v>
      </c>
      <c r="E3" t="s">
        <v>22</v>
      </c>
      <c r="F3" s="1">
        <v>38804</v>
      </c>
      <c r="G3">
        <v>-12.55</v>
      </c>
      <c r="H3">
        <v>45.083333000000003</v>
      </c>
      <c r="I3" t="s">
        <v>631</v>
      </c>
      <c r="J3" t="s">
        <v>631</v>
      </c>
      <c r="L3" t="s">
        <v>630</v>
      </c>
      <c r="M3" t="s">
        <v>630</v>
      </c>
      <c r="N3" t="s">
        <v>157</v>
      </c>
      <c r="O3">
        <v>105437</v>
      </c>
      <c r="P3" t="s">
        <v>634</v>
      </c>
      <c r="Q3" t="s">
        <v>629</v>
      </c>
      <c r="R3" t="s">
        <v>232</v>
      </c>
      <c r="S3">
        <v>42</v>
      </c>
      <c r="T3" t="s">
        <v>1149</v>
      </c>
      <c r="U3">
        <v>1</v>
      </c>
      <c r="V3" t="s">
        <v>1168</v>
      </c>
      <c r="W3" t="s">
        <v>633</v>
      </c>
      <c r="Y3" t="s">
        <v>144</v>
      </c>
      <c r="Z3" t="s">
        <v>131</v>
      </c>
    </row>
    <row r="4" spans="1:27" x14ac:dyDescent="0.2">
      <c r="A4" t="s">
        <v>983</v>
      </c>
      <c r="B4">
        <v>112696</v>
      </c>
      <c r="C4" s="3" t="s">
        <v>689</v>
      </c>
      <c r="D4" t="s">
        <v>693</v>
      </c>
      <c r="E4" t="s">
        <v>22</v>
      </c>
      <c r="F4" s="1">
        <v>41069</v>
      </c>
      <c r="G4">
        <v>26.317499999999999</v>
      </c>
      <c r="H4">
        <v>-78.535300000000007</v>
      </c>
      <c r="I4" t="s">
        <v>692</v>
      </c>
      <c r="L4" t="s">
        <v>691</v>
      </c>
      <c r="M4" t="s">
        <v>691</v>
      </c>
      <c r="N4" t="s">
        <v>23</v>
      </c>
      <c r="O4" t="s">
        <v>144</v>
      </c>
      <c r="P4" t="s">
        <v>144</v>
      </c>
      <c r="Q4" t="s">
        <v>144</v>
      </c>
      <c r="R4" t="s">
        <v>144</v>
      </c>
      <c r="S4" t="s">
        <v>144</v>
      </c>
      <c r="T4" t="s">
        <v>690</v>
      </c>
      <c r="U4">
        <v>1</v>
      </c>
      <c r="V4" t="s">
        <v>1168</v>
      </c>
      <c r="W4">
        <v>3</v>
      </c>
      <c r="X4">
        <v>105.33</v>
      </c>
      <c r="Y4" t="s">
        <v>144</v>
      </c>
      <c r="Z4" t="s">
        <v>492</v>
      </c>
    </row>
    <row r="5" spans="1:27" x14ac:dyDescent="0.2">
      <c r="A5" t="s">
        <v>982</v>
      </c>
      <c r="B5">
        <v>112697</v>
      </c>
      <c r="C5" s="3" t="s">
        <v>694</v>
      </c>
      <c r="D5" t="s">
        <v>693</v>
      </c>
      <c r="E5" t="s">
        <v>22</v>
      </c>
      <c r="F5" s="1">
        <v>41069</v>
      </c>
      <c r="G5">
        <v>26.3034</v>
      </c>
      <c r="H5">
        <v>-78.544600000000003</v>
      </c>
      <c r="I5" t="s">
        <v>692</v>
      </c>
      <c r="L5" t="s">
        <v>691</v>
      </c>
      <c r="M5" t="s">
        <v>691</v>
      </c>
      <c r="N5" t="s">
        <v>23</v>
      </c>
      <c r="O5" t="s">
        <v>144</v>
      </c>
      <c r="P5" t="s">
        <v>144</v>
      </c>
      <c r="Q5" t="s">
        <v>144</v>
      </c>
      <c r="R5" t="s">
        <v>144</v>
      </c>
      <c r="S5" t="s">
        <v>144</v>
      </c>
      <c r="T5" t="s">
        <v>695</v>
      </c>
      <c r="U5">
        <v>1</v>
      </c>
      <c r="V5" t="s">
        <v>1153</v>
      </c>
      <c r="W5">
        <v>3</v>
      </c>
      <c r="X5">
        <v>65.2</v>
      </c>
      <c r="Y5" t="s">
        <v>144</v>
      </c>
      <c r="Z5" t="s">
        <v>131</v>
      </c>
    </row>
    <row r="6" spans="1:27" x14ac:dyDescent="0.2">
      <c r="A6" t="s">
        <v>981</v>
      </c>
      <c r="B6">
        <v>126106</v>
      </c>
      <c r="C6" s="3" t="s">
        <v>696</v>
      </c>
      <c r="D6" t="s">
        <v>693</v>
      </c>
      <c r="E6" t="s">
        <v>22</v>
      </c>
      <c r="F6" s="1">
        <v>40344</v>
      </c>
      <c r="G6">
        <v>25.166665999999999</v>
      </c>
      <c r="H6">
        <v>-77.433333000000005</v>
      </c>
      <c r="I6" t="s">
        <v>702</v>
      </c>
      <c r="L6" t="s">
        <v>691</v>
      </c>
      <c r="M6" t="s">
        <v>691</v>
      </c>
      <c r="N6" t="s">
        <v>23</v>
      </c>
      <c r="O6">
        <v>126106</v>
      </c>
      <c r="P6" t="s">
        <v>701</v>
      </c>
      <c r="Q6" t="s">
        <v>700</v>
      </c>
      <c r="R6" t="s">
        <v>265</v>
      </c>
      <c r="S6">
        <v>30</v>
      </c>
      <c r="T6" t="s">
        <v>699</v>
      </c>
      <c r="U6">
        <v>1</v>
      </c>
      <c r="V6" t="s">
        <v>1168</v>
      </c>
      <c r="W6" t="s">
        <v>438</v>
      </c>
      <c r="X6" t="s">
        <v>698</v>
      </c>
      <c r="Y6" t="s">
        <v>144</v>
      </c>
      <c r="Z6" t="s">
        <v>697</v>
      </c>
      <c r="AA6">
        <v>126105</v>
      </c>
    </row>
    <row r="7" spans="1:27" x14ac:dyDescent="0.2">
      <c r="A7" t="s">
        <v>986</v>
      </c>
      <c r="B7">
        <v>143715</v>
      </c>
      <c r="C7" s="3" t="s">
        <v>675</v>
      </c>
      <c r="D7" t="s">
        <v>81</v>
      </c>
      <c r="E7" t="s">
        <v>22</v>
      </c>
      <c r="F7" s="1">
        <v>41753</v>
      </c>
      <c r="G7">
        <v>13.598651</v>
      </c>
      <c r="H7">
        <v>144.704848</v>
      </c>
      <c r="I7" t="s">
        <v>678</v>
      </c>
      <c r="J7" t="s">
        <v>170</v>
      </c>
      <c r="L7" t="s">
        <v>677</v>
      </c>
      <c r="M7" t="s">
        <v>671</v>
      </c>
      <c r="N7" t="s">
        <v>50</v>
      </c>
      <c r="O7" t="s">
        <v>144</v>
      </c>
      <c r="P7" t="s">
        <v>144</v>
      </c>
      <c r="Q7" t="s">
        <v>144</v>
      </c>
      <c r="R7" t="s">
        <v>144</v>
      </c>
      <c r="S7">
        <v>14</v>
      </c>
      <c r="T7" t="s">
        <v>676</v>
      </c>
      <c r="U7">
        <v>1</v>
      </c>
      <c r="V7" t="s">
        <v>1168</v>
      </c>
      <c r="W7">
        <v>3</v>
      </c>
      <c r="X7">
        <v>91.27</v>
      </c>
      <c r="Y7" t="s">
        <v>144</v>
      </c>
      <c r="Z7">
        <v>3</v>
      </c>
      <c r="AA7" t="s">
        <v>674</v>
      </c>
    </row>
    <row r="8" spans="1:27" x14ac:dyDescent="0.2">
      <c r="A8" t="s">
        <v>985</v>
      </c>
      <c r="B8">
        <v>159752</v>
      </c>
      <c r="C8" s="3" t="s">
        <v>680</v>
      </c>
      <c r="D8" t="s">
        <v>81</v>
      </c>
      <c r="E8" t="s">
        <v>22</v>
      </c>
      <c r="F8" s="1">
        <v>42159</v>
      </c>
      <c r="G8">
        <v>17.242241</v>
      </c>
      <c r="H8">
        <v>146.019845</v>
      </c>
      <c r="I8" t="s">
        <v>683</v>
      </c>
      <c r="J8" t="s">
        <v>682</v>
      </c>
      <c r="L8" t="s">
        <v>413</v>
      </c>
      <c r="M8" t="s">
        <v>671</v>
      </c>
      <c r="N8" t="s">
        <v>50</v>
      </c>
      <c r="O8" t="s">
        <v>144</v>
      </c>
      <c r="P8" t="s">
        <v>144</v>
      </c>
      <c r="Q8" t="s">
        <v>144</v>
      </c>
      <c r="R8" t="s">
        <v>144</v>
      </c>
      <c r="S8">
        <v>44</v>
      </c>
      <c r="T8" t="s">
        <v>681</v>
      </c>
      <c r="U8">
        <v>1</v>
      </c>
      <c r="V8" t="s">
        <v>1168</v>
      </c>
      <c r="W8">
        <v>3</v>
      </c>
      <c r="X8">
        <v>55.9</v>
      </c>
      <c r="Y8" t="s">
        <v>144</v>
      </c>
      <c r="Z8">
        <v>3</v>
      </c>
      <c r="AA8" t="s">
        <v>679</v>
      </c>
    </row>
    <row r="9" spans="1:27" x14ac:dyDescent="0.2">
      <c r="A9" t="s">
        <v>987</v>
      </c>
      <c r="B9">
        <v>159760</v>
      </c>
      <c r="C9" s="3" t="s">
        <v>669</v>
      </c>
      <c r="D9" t="s">
        <v>81</v>
      </c>
      <c r="E9" t="s">
        <v>22</v>
      </c>
      <c r="F9" s="1">
        <v>42159</v>
      </c>
      <c r="G9">
        <v>16.633687999999999</v>
      </c>
      <c r="H9">
        <v>146.19847799999999</v>
      </c>
      <c r="I9" t="s">
        <v>673</v>
      </c>
      <c r="J9" t="s">
        <v>672</v>
      </c>
      <c r="L9" t="s">
        <v>413</v>
      </c>
      <c r="M9" t="s">
        <v>671</v>
      </c>
      <c r="N9" t="s">
        <v>50</v>
      </c>
      <c r="O9" t="s">
        <v>144</v>
      </c>
      <c r="P9" t="s">
        <v>144</v>
      </c>
      <c r="Q9" t="s">
        <v>144</v>
      </c>
      <c r="R9" t="s">
        <v>144</v>
      </c>
      <c r="S9">
        <v>15</v>
      </c>
      <c r="T9" t="s">
        <v>670</v>
      </c>
      <c r="U9">
        <v>1</v>
      </c>
      <c r="V9" t="s">
        <v>1168</v>
      </c>
      <c r="W9">
        <v>3</v>
      </c>
      <c r="X9">
        <v>84.7</v>
      </c>
      <c r="Y9" t="s">
        <v>144</v>
      </c>
      <c r="Z9">
        <v>3</v>
      </c>
      <c r="AA9" t="s">
        <v>668</v>
      </c>
    </row>
    <row r="10" spans="1:27" x14ac:dyDescent="0.2">
      <c r="A10" t="s">
        <v>999</v>
      </c>
      <c r="B10">
        <v>34017</v>
      </c>
      <c r="C10" s="3">
        <v>34002</v>
      </c>
      <c r="D10" t="s">
        <v>141</v>
      </c>
      <c r="E10" t="s">
        <v>22</v>
      </c>
      <c r="F10" s="1">
        <v>37777</v>
      </c>
      <c r="G10">
        <v>22.266666000000001</v>
      </c>
      <c r="H10">
        <v>-159.38333299999999</v>
      </c>
      <c r="J10" t="s">
        <v>394</v>
      </c>
      <c r="K10" t="s">
        <v>616</v>
      </c>
      <c r="L10" t="s">
        <v>590</v>
      </c>
      <c r="M10" t="s">
        <v>616</v>
      </c>
      <c r="N10" t="s">
        <v>50</v>
      </c>
      <c r="O10">
        <v>34017</v>
      </c>
      <c r="P10" t="s">
        <v>619</v>
      </c>
      <c r="Q10" t="s">
        <v>139</v>
      </c>
      <c r="R10" t="s">
        <v>265</v>
      </c>
      <c r="S10">
        <v>3</v>
      </c>
      <c r="T10" t="s">
        <v>618</v>
      </c>
      <c r="U10">
        <v>1</v>
      </c>
      <c r="V10" t="s">
        <v>1153</v>
      </c>
      <c r="W10">
        <v>2</v>
      </c>
      <c r="X10">
        <v>15</v>
      </c>
      <c r="Y10" t="s">
        <v>144</v>
      </c>
      <c r="Z10">
        <v>3</v>
      </c>
      <c r="AA10" t="s">
        <v>617</v>
      </c>
    </row>
    <row r="11" spans="1:27" x14ac:dyDescent="0.2">
      <c r="A11" t="s">
        <v>1000</v>
      </c>
      <c r="B11">
        <v>35867</v>
      </c>
      <c r="C11" s="3" t="s">
        <v>613</v>
      </c>
      <c r="D11" t="s">
        <v>141</v>
      </c>
      <c r="E11" t="s">
        <v>22</v>
      </c>
      <c r="F11" s="1">
        <v>37907</v>
      </c>
      <c r="G11">
        <v>19.483332999999998</v>
      </c>
      <c r="H11">
        <v>-156.05000000000001</v>
      </c>
      <c r="J11" t="s">
        <v>5</v>
      </c>
      <c r="K11" t="s">
        <v>616</v>
      </c>
      <c r="L11" t="s">
        <v>590</v>
      </c>
      <c r="M11" t="s">
        <v>616</v>
      </c>
      <c r="N11" t="s">
        <v>50</v>
      </c>
      <c r="O11">
        <v>35867</v>
      </c>
      <c r="P11" t="s">
        <v>615</v>
      </c>
      <c r="Q11" t="s">
        <v>139</v>
      </c>
      <c r="R11" t="s">
        <v>232</v>
      </c>
      <c r="S11">
        <v>6</v>
      </c>
      <c r="T11" t="s">
        <v>614</v>
      </c>
      <c r="U11">
        <v>1</v>
      </c>
      <c r="V11" t="s">
        <v>1168</v>
      </c>
      <c r="W11">
        <v>4</v>
      </c>
      <c r="Y11" t="s">
        <v>144</v>
      </c>
      <c r="Z11">
        <v>2</v>
      </c>
      <c r="AA11" t="s">
        <v>612</v>
      </c>
    </row>
    <row r="12" spans="1:27" x14ac:dyDescent="0.2">
      <c r="A12" t="s">
        <v>997</v>
      </c>
      <c r="B12">
        <v>35873</v>
      </c>
      <c r="C12" s="3" t="s">
        <v>626</v>
      </c>
      <c r="D12" t="s">
        <v>141</v>
      </c>
      <c r="E12" t="s">
        <v>22</v>
      </c>
      <c r="F12" s="1">
        <v>37908</v>
      </c>
      <c r="G12">
        <v>19.433333000000001</v>
      </c>
      <c r="H12">
        <v>-156</v>
      </c>
      <c r="J12" t="s">
        <v>5</v>
      </c>
      <c r="K12" t="s">
        <v>616</v>
      </c>
      <c r="L12" t="s">
        <v>590</v>
      </c>
      <c r="M12" t="s">
        <v>616</v>
      </c>
      <c r="N12" t="s">
        <v>50</v>
      </c>
      <c r="O12">
        <v>35873</v>
      </c>
      <c r="P12" t="s">
        <v>628</v>
      </c>
      <c r="Q12" t="s">
        <v>139</v>
      </c>
      <c r="R12" t="s">
        <v>265</v>
      </c>
      <c r="S12">
        <v>7</v>
      </c>
      <c r="T12" t="s">
        <v>627</v>
      </c>
      <c r="U12">
        <v>1</v>
      </c>
      <c r="V12" t="s">
        <v>1168</v>
      </c>
      <c r="W12">
        <v>4</v>
      </c>
      <c r="Y12" t="s">
        <v>144</v>
      </c>
      <c r="Z12">
        <v>2</v>
      </c>
      <c r="AA12" t="s">
        <v>625</v>
      </c>
    </row>
    <row r="13" spans="1:27" x14ac:dyDescent="0.2">
      <c r="A13" t="s">
        <v>994</v>
      </c>
      <c r="B13">
        <v>45905</v>
      </c>
      <c r="C13" s="3" t="s">
        <v>638</v>
      </c>
      <c r="D13" t="s">
        <v>141</v>
      </c>
      <c r="E13" t="s">
        <v>22</v>
      </c>
      <c r="F13" s="1">
        <v>38385</v>
      </c>
      <c r="G13">
        <v>19.983332999999998</v>
      </c>
      <c r="H13">
        <v>-155.933333</v>
      </c>
      <c r="K13" t="s">
        <v>616</v>
      </c>
      <c r="L13" t="s">
        <v>590</v>
      </c>
      <c r="M13" t="s">
        <v>616</v>
      </c>
      <c r="N13" t="s">
        <v>50</v>
      </c>
      <c r="O13">
        <v>45905</v>
      </c>
      <c r="P13" t="s">
        <v>641</v>
      </c>
      <c r="Q13" t="s">
        <v>640</v>
      </c>
      <c r="R13" t="s">
        <v>265</v>
      </c>
      <c r="S13">
        <v>9</v>
      </c>
      <c r="T13" t="s">
        <v>639</v>
      </c>
      <c r="U13">
        <v>1</v>
      </c>
      <c r="V13" t="s">
        <v>1168</v>
      </c>
      <c r="W13">
        <v>4</v>
      </c>
      <c r="Y13" t="s">
        <v>144</v>
      </c>
      <c r="Z13">
        <v>2</v>
      </c>
      <c r="AA13" t="s">
        <v>637</v>
      </c>
    </row>
    <row r="14" spans="1:27" x14ac:dyDescent="0.2">
      <c r="A14" t="s">
        <v>998</v>
      </c>
      <c r="B14">
        <v>45941</v>
      </c>
      <c r="C14" s="3" t="s">
        <v>621</v>
      </c>
      <c r="D14" t="s">
        <v>141</v>
      </c>
      <c r="E14" t="s">
        <v>22</v>
      </c>
      <c r="F14" s="1">
        <v>38247</v>
      </c>
      <c r="G14">
        <v>19.583333</v>
      </c>
      <c r="H14">
        <v>-156.08333300000001</v>
      </c>
      <c r="K14" t="s">
        <v>616</v>
      </c>
      <c r="L14" t="s">
        <v>590</v>
      </c>
      <c r="M14" t="s">
        <v>616</v>
      </c>
      <c r="N14" t="s">
        <v>50</v>
      </c>
      <c r="O14">
        <v>45941</v>
      </c>
      <c r="P14" t="s">
        <v>624</v>
      </c>
      <c r="Q14" t="s">
        <v>139</v>
      </c>
      <c r="R14" t="s">
        <v>232</v>
      </c>
      <c r="S14">
        <v>12</v>
      </c>
      <c r="T14" t="s">
        <v>623</v>
      </c>
      <c r="U14">
        <v>1</v>
      </c>
      <c r="V14" t="s">
        <v>1168</v>
      </c>
      <c r="W14" t="s">
        <v>438</v>
      </c>
      <c r="X14" t="s">
        <v>622</v>
      </c>
      <c r="Y14" t="s">
        <v>144</v>
      </c>
      <c r="Z14">
        <v>3</v>
      </c>
      <c r="AA14" t="s">
        <v>620</v>
      </c>
    </row>
    <row r="15" spans="1:27" x14ac:dyDescent="0.2">
      <c r="A15" t="s">
        <v>993</v>
      </c>
      <c r="B15">
        <v>55257</v>
      </c>
      <c r="C15" s="3" t="s">
        <v>642</v>
      </c>
      <c r="D15" t="s">
        <v>141</v>
      </c>
      <c r="E15" t="s">
        <v>22</v>
      </c>
      <c r="F15" s="1">
        <v>38802</v>
      </c>
      <c r="G15">
        <v>19.866665999999999</v>
      </c>
      <c r="H15">
        <v>-156.05000000000001</v>
      </c>
      <c r="K15" t="s">
        <v>616</v>
      </c>
      <c r="L15" t="s">
        <v>590</v>
      </c>
      <c r="M15" t="s">
        <v>616</v>
      </c>
      <c r="N15" t="s">
        <v>50</v>
      </c>
      <c r="O15">
        <v>55257</v>
      </c>
      <c r="P15" t="s">
        <v>644</v>
      </c>
      <c r="Q15" t="s">
        <v>640</v>
      </c>
      <c r="R15" t="s">
        <v>232</v>
      </c>
      <c r="S15">
        <v>32</v>
      </c>
      <c r="T15" t="s">
        <v>643</v>
      </c>
      <c r="U15">
        <v>1</v>
      </c>
      <c r="V15" t="s">
        <v>1168</v>
      </c>
      <c r="W15">
        <v>3</v>
      </c>
      <c r="Y15" t="s">
        <v>144</v>
      </c>
      <c r="Z15">
        <v>3</v>
      </c>
      <c r="AA15">
        <v>55256</v>
      </c>
    </row>
    <row r="16" spans="1:27" x14ac:dyDescent="0.2">
      <c r="A16" t="s">
        <v>992</v>
      </c>
      <c r="B16">
        <v>64634</v>
      </c>
      <c r="C16" s="3" t="s">
        <v>646</v>
      </c>
      <c r="D16" t="s">
        <v>649</v>
      </c>
      <c r="E16" t="s">
        <v>22</v>
      </c>
      <c r="F16" s="1">
        <v>39128</v>
      </c>
      <c r="G16">
        <v>20.033332999999999</v>
      </c>
      <c r="H16">
        <v>-155.91666599999999</v>
      </c>
      <c r="K16" t="s">
        <v>616</v>
      </c>
      <c r="L16" t="s">
        <v>590</v>
      </c>
      <c r="M16" t="s">
        <v>616</v>
      </c>
      <c r="N16" t="s">
        <v>50</v>
      </c>
      <c r="O16">
        <v>64634</v>
      </c>
      <c r="P16" t="s">
        <v>648</v>
      </c>
      <c r="Q16" t="s">
        <v>640</v>
      </c>
      <c r="R16" t="s">
        <v>265</v>
      </c>
      <c r="S16">
        <v>8</v>
      </c>
      <c r="T16" t="s">
        <v>647</v>
      </c>
      <c r="U16">
        <v>1</v>
      </c>
      <c r="V16" t="s">
        <v>1168</v>
      </c>
      <c r="W16">
        <v>3</v>
      </c>
      <c r="Y16" t="s">
        <v>144</v>
      </c>
      <c r="Z16">
        <v>3</v>
      </c>
      <c r="AA16" t="s">
        <v>645</v>
      </c>
    </row>
    <row r="17" spans="1:27" x14ac:dyDescent="0.2">
      <c r="A17" t="s">
        <v>991</v>
      </c>
      <c r="B17">
        <v>50887</v>
      </c>
      <c r="C17" s="3" t="s">
        <v>650</v>
      </c>
      <c r="D17" t="s">
        <v>49</v>
      </c>
      <c r="F17" s="1">
        <v>38619</v>
      </c>
      <c r="G17">
        <v>19.05</v>
      </c>
      <c r="H17">
        <v>-168.83333300000001</v>
      </c>
      <c r="I17" t="s">
        <v>655</v>
      </c>
      <c r="J17" t="s">
        <v>654</v>
      </c>
      <c r="K17" t="s">
        <v>591</v>
      </c>
      <c r="L17" t="s">
        <v>590</v>
      </c>
      <c r="M17" t="s">
        <v>652</v>
      </c>
      <c r="N17" t="s">
        <v>50</v>
      </c>
      <c r="O17">
        <v>50887</v>
      </c>
      <c r="P17" t="s">
        <v>653</v>
      </c>
      <c r="Q17" t="s">
        <v>652</v>
      </c>
      <c r="R17" t="s">
        <v>232</v>
      </c>
      <c r="S17">
        <v>6</v>
      </c>
      <c r="T17" t="s">
        <v>651</v>
      </c>
      <c r="U17">
        <v>1</v>
      </c>
      <c r="V17" t="s">
        <v>1168</v>
      </c>
      <c r="W17" t="s">
        <v>52</v>
      </c>
      <c r="Y17" t="s">
        <v>144</v>
      </c>
      <c r="Z17">
        <v>3</v>
      </c>
      <c r="AA17">
        <v>50885</v>
      </c>
    </row>
    <row r="18" spans="1:27" x14ac:dyDescent="0.2">
      <c r="A18" t="s">
        <v>990</v>
      </c>
      <c r="B18">
        <v>50892</v>
      </c>
      <c r="C18" s="3" t="s">
        <v>657</v>
      </c>
      <c r="D18" t="s">
        <v>49</v>
      </c>
      <c r="F18" s="1">
        <v>38619</v>
      </c>
      <c r="G18">
        <v>19.05</v>
      </c>
      <c r="H18">
        <v>-168.83333300000001</v>
      </c>
      <c r="I18" t="s">
        <v>655</v>
      </c>
      <c r="J18" t="s">
        <v>654</v>
      </c>
      <c r="K18" t="s">
        <v>591</v>
      </c>
      <c r="L18" t="s">
        <v>590</v>
      </c>
      <c r="M18" t="s">
        <v>652</v>
      </c>
      <c r="N18" t="s">
        <v>50</v>
      </c>
      <c r="O18">
        <v>50892</v>
      </c>
      <c r="P18" t="s">
        <v>659</v>
      </c>
      <c r="Q18" t="s">
        <v>652</v>
      </c>
      <c r="R18" t="s">
        <v>232</v>
      </c>
      <c r="S18">
        <v>14</v>
      </c>
      <c r="T18" t="s">
        <v>658</v>
      </c>
      <c r="U18">
        <v>1</v>
      </c>
      <c r="V18" t="s">
        <v>1168</v>
      </c>
      <c r="W18" t="s">
        <v>438</v>
      </c>
      <c r="Y18" t="s">
        <v>144</v>
      </c>
      <c r="Z18">
        <v>3</v>
      </c>
      <c r="AA18" t="s">
        <v>656</v>
      </c>
    </row>
    <row r="19" spans="1:27" x14ac:dyDescent="0.2">
      <c r="A19" t="s">
        <v>1005</v>
      </c>
      <c r="B19">
        <v>49081</v>
      </c>
      <c r="C19" s="3" t="s">
        <v>584</v>
      </c>
      <c r="D19" t="s">
        <v>49</v>
      </c>
      <c r="F19" s="1">
        <v>38588</v>
      </c>
      <c r="G19">
        <v>5.8666660000000004</v>
      </c>
      <c r="H19">
        <v>-162.1</v>
      </c>
      <c r="J19" t="s">
        <v>454</v>
      </c>
      <c r="K19" t="s">
        <v>591</v>
      </c>
      <c r="L19" t="s">
        <v>590</v>
      </c>
      <c r="M19" t="s">
        <v>588</v>
      </c>
      <c r="N19" t="s">
        <v>50</v>
      </c>
      <c r="O19">
        <v>49081</v>
      </c>
      <c r="P19" t="s">
        <v>589</v>
      </c>
      <c r="Q19" t="s">
        <v>588</v>
      </c>
      <c r="R19" t="s">
        <v>232</v>
      </c>
      <c r="S19">
        <v>2</v>
      </c>
      <c r="T19" t="s">
        <v>587</v>
      </c>
      <c r="U19">
        <v>1</v>
      </c>
      <c r="V19" t="s">
        <v>1168</v>
      </c>
      <c r="W19" t="s">
        <v>586</v>
      </c>
      <c r="X19" t="s">
        <v>585</v>
      </c>
      <c r="Y19" t="s">
        <v>144</v>
      </c>
      <c r="Z19" t="s">
        <v>131</v>
      </c>
      <c r="AA19" t="s">
        <v>583</v>
      </c>
    </row>
    <row r="20" spans="1:27" x14ac:dyDescent="0.2">
      <c r="A20" t="s">
        <v>1004</v>
      </c>
      <c r="B20">
        <v>74890</v>
      </c>
      <c r="C20" s="3" t="s">
        <v>593</v>
      </c>
      <c r="D20" t="s">
        <v>559</v>
      </c>
      <c r="F20" s="1">
        <v>39686</v>
      </c>
      <c r="G20">
        <v>5.85</v>
      </c>
      <c r="H20">
        <v>-162.11666600000001</v>
      </c>
      <c r="J20" t="s">
        <v>454</v>
      </c>
      <c r="K20" t="s">
        <v>591</v>
      </c>
      <c r="L20" t="s">
        <v>590</v>
      </c>
      <c r="M20" t="s">
        <v>588</v>
      </c>
      <c r="N20" t="s">
        <v>50</v>
      </c>
      <c r="O20">
        <v>74890</v>
      </c>
      <c r="P20" t="s">
        <v>596</v>
      </c>
      <c r="Q20" t="s">
        <v>588</v>
      </c>
      <c r="R20" t="s">
        <v>232</v>
      </c>
      <c r="S20">
        <v>1</v>
      </c>
      <c r="T20" t="s">
        <v>595</v>
      </c>
      <c r="U20">
        <v>1</v>
      </c>
      <c r="V20" t="s">
        <v>1168</v>
      </c>
      <c r="W20" t="s">
        <v>438</v>
      </c>
      <c r="X20" t="s">
        <v>594</v>
      </c>
      <c r="Y20" t="s">
        <v>144</v>
      </c>
      <c r="Z20">
        <v>0</v>
      </c>
      <c r="AA20" t="s">
        <v>592</v>
      </c>
    </row>
    <row r="21" spans="1:27" x14ac:dyDescent="0.2">
      <c r="A21" t="s">
        <v>1003</v>
      </c>
      <c r="B21">
        <v>102524</v>
      </c>
      <c r="C21" s="3" t="s">
        <v>598</v>
      </c>
      <c r="D21" t="s">
        <v>81</v>
      </c>
      <c r="E21" t="s">
        <v>22</v>
      </c>
      <c r="F21" s="1">
        <v>40341</v>
      </c>
      <c r="G21">
        <v>5.9</v>
      </c>
      <c r="H21">
        <v>-162.11666600000001</v>
      </c>
      <c r="J21" t="s">
        <v>454</v>
      </c>
      <c r="K21" t="s">
        <v>591</v>
      </c>
      <c r="L21" t="s">
        <v>590</v>
      </c>
      <c r="M21" t="s">
        <v>588</v>
      </c>
      <c r="N21" t="s">
        <v>50</v>
      </c>
      <c r="O21">
        <v>102523</v>
      </c>
      <c r="P21" t="s">
        <v>600</v>
      </c>
      <c r="Q21" t="s">
        <v>588</v>
      </c>
      <c r="R21" t="s">
        <v>232</v>
      </c>
      <c r="S21">
        <v>40</v>
      </c>
      <c r="T21" t="s">
        <v>599</v>
      </c>
      <c r="U21">
        <v>1</v>
      </c>
      <c r="V21" t="s">
        <v>1168</v>
      </c>
      <c r="W21">
        <v>4</v>
      </c>
      <c r="Y21" t="s">
        <v>144</v>
      </c>
      <c r="Z21">
        <v>3</v>
      </c>
      <c r="AA21" t="s">
        <v>597</v>
      </c>
    </row>
    <row r="22" spans="1:27" x14ac:dyDescent="0.2">
      <c r="A22" t="s">
        <v>984</v>
      </c>
      <c r="B22">
        <v>9831</v>
      </c>
      <c r="D22" t="s">
        <v>688</v>
      </c>
      <c r="F22" s="1">
        <v>34478</v>
      </c>
      <c r="G22">
        <v>-3</v>
      </c>
      <c r="H22">
        <v>-39</v>
      </c>
      <c r="I22" t="s">
        <v>687</v>
      </c>
      <c r="L22" t="s">
        <v>686</v>
      </c>
      <c r="M22" t="s">
        <v>686</v>
      </c>
      <c r="N22" t="s">
        <v>332</v>
      </c>
      <c r="O22">
        <v>9831</v>
      </c>
      <c r="P22" t="s">
        <v>685</v>
      </c>
      <c r="Q22" t="s">
        <v>684</v>
      </c>
      <c r="R22" t="s">
        <v>265</v>
      </c>
      <c r="S22">
        <v>31</v>
      </c>
      <c r="T22" t="s">
        <v>684</v>
      </c>
      <c r="U22">
        <v>1</v>
      </c>
      <c r="V22" t="s">
        <v>1167</v>
      </c>
      <c r="W22" t="s">
        <v>190</v>
      </c>
      <c r="Y22" t="s">
        <v>144</v>
      </c>
      <c r="Z22">
        <v>3</v>
      </c>
    </row>
    <row r="23" spans="1:27" x14ac:dyDescent="0.2">
      <c r="A23" t="s">
        <v>988</v>
      </c>
      <c r="B23">
        <v>116531</v>
      </c>
      <c r="C23" s="3" t="s">
        <v>666</v>
      </c>
      <c r="D23" t="s">
        <v>606</v>
      </c>
      <c r="E23" t="s">
        <v>22</v>
      </c>
      <c r="F23" s="1">
        <v>41003</v>
      </c>
      <c r="G23">
        <v>-9.9747990000000009</v>
      </c>
      <c r="H23">
        <v>-138.82000500000001</v>
      </c>
      <c r="J23" t="s">
        <v>664</v>
      </c>
      <c r="L23" t="s">
        <v>663</v>
      </c>
      <c r="M23" t="s">
        <v>663</v>
      </c>
      <c r="N23" t="s">
        <v>68</v>
      </c>
      <c r="O23" t="s">
        <v>144</v>
      </c>
      <c r="P23" t="s">
        <v>144</v>
      </c>
      <c r="Q23" t="s">
        <v>144</v>
      </c>
      <c r="R23" t="s">
        <v>144</v>
      </c>
      <c r="S23" t="s">
        <v>144</v>
      </c>
      <c r="T23" t="s">
        <v>667</v>
      </c>
      <c r="U23">
        <v>1</v>
      </c>
      <c r="V23" t="s">
        <v>1168</v>
      </c>
      <c r="W23">
        <v>3</v>
      </c>
      <c r="Y23" t="s">
        <v>144</v>
      </c>
      <c r="Z23">
        <v>0</v>
      </c>
      <c r="AA23" t="s">
        <v>665</v>
      </c>
    </row>
    <row r="24" spans="1:27" x14ac:dyDescent="0.2">
      <c r="A24" t="s">
        <v>989</v>
      </c>
      <c r="B24">
        <v>116536</v>
      </c>
      <c r="C24" s="3" t="s">
        <v>661</v>
      </c>
      <c r="D24" t="s">
        <v>606</v>
      </c>
      <c r="E24" t="s">
        <v>22</v>
      </c>
      <c r="F24" s="1">
        <v>41008</v>
      </c>
      <c r="G24">
        <v>-8.9085400000000003</v>
      </c>
      <c r="H24">
        <v>-139.47889499999999</v>
      </c>
      <c r="J24" t="s">
        <v>664</v>
      </c>
      <c r="L24" t="s">
        <v>663</v>
      </c>
      <c r="M24" t="s">
        <v>663</v>
      </c>
      <c r="N24" t="s">
        <v>68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662</v>
      </c>
      <c r="U24">
        <v>1</v>
      </c>
      <c r="V24" t="s">
        <v>1168</v>
      </c>
      <c r="W24">
        <v>3</v>
      </c>
      <c r="Y24" t="s">
        <v>144</v>
      </c>
      <c r="Z24">
        <v>0</v>
      </c>
      <c r="AA24" t="s">
        <v>660</v>
      </c>
    </row>
    <row r="25" spans="1:27" x14ac:dyDescent="0.2">
      <c r="A25" t="s">
        <v>1001</v>
      </c>
      <c r="B25">
        <v>92210</v>
      </c>
      <c r="C25" s="3" t="s">
        <v>608</v>
      </c>
      <c r="D25" t="s">
        <v>606</v>
      </c>
      <c r="E25" t="s">
        <v>22</v>
      </c>
      <c r="F25" s="1">
        <v>37879</v>
      </c>
      <c r="G25">
        <v>-17.45</v>
      </c>
      <c r="H25">
        <v>-149.933333</v>
      </c>
      <c r="I25" t="s">
        <v>611</v>
      </c>
      <c r="J25" t="s">
        <v>611</v>
      </c>
      <c r="L25" t="s">
        <v>604</v>
      </c>
      <c r="M25" t="s">
        <v>604</v>
      </c>
      <c r="N25" t="s">
        <v>68</v>
      </c>
      <c r="O25">
        <v>92210</v>
      </c>
      <c r="P25" t="s">
        <v>610</v>
      </c>
      <c r="Q25" t="s">
        <v>602</v>
      </c>
      <c r="R25" t="s">
        <v>232</v>
      </c>
      <c r="S25">
        <v>36</v>
      </c>
      <c r="T25" t="s">
        <v>609</v>
      </c>
      <c r="U25">
        <v>1</v>
      </c>
      <c r="V25" t="s">
        <v>1168</v>
      </c>
      <c r="W25">
        <v>2</v>
      </c>
      <c r="Y25" t="s">
        <v>144</v>
      </c>
      <c r="Z25">
        <v>0</v>
      </c>
      <c r="AA25" t="s">
        <v>607</v>
      </c>
    </row>
    <row r="26" spans="1:27" x14ac:dyDescent="0.2">
      <c r="A26" t="s">
        <v>1002</v>
      </c>
      <c r="B26">
        <v>92215</v>
      </c>
      <c r="C26" s="3">
        <v>92209</v>
      </c>
      <c r="D26" t="s">
        <v>606</v>
      </c>
      <c r="E26" t="s">
        <v>22</v>
      </c>
      <c r="F26" t="s">
        <v>605</v>
      </c>
      <c r="G26" t="s">
        <v>144</v>
      </c>
      <c r="H26" t="s">
        <v>144</v>
      </c>
      <c r="L26" t="s">
        <v>604</v>
      </c>
      <c r="M26" t="s">
        <v>604</v>
      </c>
      <c r="N26" t="s">
        <v>68</v>
      </c>
      <c r="O26">
        <v>92215</v>
      </c>
      <c r="P26" t="s">
        <v>603</v>
      </c>
      <c r="Q26" t="s">
        <v>602</v>
      </c>
      <c r="R26" t="s">
        <v>265</v>
      </c>
      <c r="S26">
        <v>39</v>
      </c>
      <c r="T26" t="s">
        <v>601</v>
      </c>
      <c r="U26">
        <v>1</v>
      </c>
      <c r="V26" t="s">
        <v>1153</v>
      </c>
      <c r="W26">
        <v>3</v>
      </c>
      <c r="Y26" t="s">
        <v>144</v>
      </c>
      <c r="Z26">
        <v>0</v>
      </c>
    </row>
  </sheetData>
  <sortState xmlns:xlrd2="http://schemas.microsoft.com/office/spreadsheetml/2017/richdata2" ref="A2:AA26">
    <sortCondition ref="N2:N26"/>
    <sortCondition ref="M2:M26"/>
  </sortState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403-FA79-EF49-87F2-4D222E615703}">
  <dimension ref="A1:AC26"/>
  <sheetViews>
    <sheetView workbookViewId="0">
      <selection activeCell="X10" sqref="X10:X26"/>
    </sheetView>
  </sheetViews>
  <sheetFormatPr baseColWidth="10" defaultRowHeight="16" x14ac:dyDescent="0.2"/>
  <cols>
    <col min="3" max="3" width="14.1640625" style="3" bestFit="1" customWidth="1"/>
    <col min="5" max="11" width="0" hidden="1" customWidth="1"/>
  </cols>
  <sheetData>
    <row r="1" spans="1:29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709</v>
      </c>
      <c r="H1" t="s">
        <v>710</v>
      </c>
      <c r="I1" t="s">
        <v>708</v>
      </c>
      <c r="J1" t="s">
        <v>707</v>
      </c>
      <c r="K1" t="s">
        <v>706</v>
      </c>
      <c r="L1" t="s">
        <v>711</v>
      </c>
      <c r="M1" t="s">
        <v>10</v>
      </c>
      <c r="N1" t="s">
        <v>712</v>
      </c>
      <c r="O1" t="s">
        <v>227</v>
      </c>
      <c r="P1" t="s">
        <v>713</v>
      </c>
      <c r="Q1" t="s">
        <v>714</v>
      </c>
      <c r="R1" t="s">
        <v>715</v>
      </c>
      <c r="S1" t="s">
        <v>716</v>
      </c>
      <c r="T1" t="s">
        <v>717</v>
      </c>
      <c r="U1" t="s">
        <v>718</v>
      </c>
      <c r="V1" t="s">
        <v>11</v>
      </c>
      <c r="W1" t="s">
        <v>12</v>
      </c>
      <c r="X1" t="s">
        <v>1150</v>
      </c>
      <c r="Y1" t="s">
        <v>13</v>
      </c>
      <c r="Z1" t="s">
        <v>14</v>
      </c>
      <c r="AA1" t="s">
        <v>15</v>
      </c>
      <c r="AB1" t="s">
        <v>16</v>
      </c>
      <c r="AC1" t="s">
        <v>18</v>
      </c>
    </row>
    <row r="2" spans="1:29" x14ac:dyDescent="0.2">
      <c r="A2" t="s">
        <v>1029</v>
      </c>
      <c r="B2">
        <v>123348</v>
      </c>
      <c r="D2" t="s">
        <v>49</v>
      </c>
      <c r="F2" s="1">
        <v>40459</v>
      </c>
      <c r="G2">
        <v>24.516666000000001</v>
      </c>
      <c r="H2">
        <v>-168.316666</v>
      </c>
      <c r="I2" t="s">
        <v>832</v>
      </c>
      <c r="K2" t="s">
        <v>616</v>
      </c>
      <c r="L2" t="s">
        <v>590</v>
      </c>
      <c r="M2" t="s">
        <v>50</v>
      </c>
      <c r="N2" t="s">
        <v>144</v>
      </c>
      <c r="O2" t="s">
        <v>144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182</v>
      </c>
      <c r="V2" t="s">
        <v>835</v>
      </c>
      <c r="W2">
        <v>1</v>
      </c>
      <c r="X2" s="4" t="s">
        <v>1165</v>
      </c>
      <c r="Y2">
        <v>4</v>
      </c>
      <c r="AA2" t="s">
        <v>144</v>
      </c>
      <c r="AB2">
        <v>3</v>
      </c>
    </row>
    <row r="3" spans="1:29" x14ac:dyDescent="0.2">
      <c r="A3" t="s">
        <v>1009</v>
      </c>
      <c r="B3">
        <v>78777</v>
      </c>
      <c r="C3" s="3" t="s">
        <v>737</v>
      </c>
      <c r="D3" t="s">
        <v>81</v>
      </c>
      <c r="E3" t="s">
        <v>22</v>
      </c>
      <c r="F3" s="1">
        <v>38768</v>
      </c>
      <c r="G3">
        <v>-14.25</v>
      </c>
      <c r="H3">
        <v>-170.5</v>
      </c>
      <c r="I3" t="s">
        <v>731</v>
      </c>
      <c r="L3" t="s">
        <v>73</v>
      </c>
      <c r="M3" t="s">
        <v>68</v>
      </c>
      <c r="N3" t="s">
        <v>732</v>
      </c>
      <c r="O3" t="s">
        <v>725</v>
      </c>
      <c r="Q3" t="s">
        <v>733</v>
      </c>
      <c r="R3" t="s">
        <v>734</v>
      </c>
      <c r="S3" t="s">
        <v>265</v>
      </c>
      <c r="T3" t="s">
        <v>728</v>
      </c>
      <c r="U3" t="s">
        <v>729</v>
      </c>
      <c r="V3" t="s">
        <v>735</v>
      </c>
      <c r="W3">
        <v>1</v>
      </c>
      <c r="X3" t="s">
        <v>1153</v>
      </c>
      <c r="Y3" t="s">
        <v>736</v>
      </c>
      <c r="AA3" t="s">
        <v>144</v>
      </c>
      <c r="AB3">
        <v>3</v>
      </c>
    </row>
    <row r="4" spans="1:29" x14ac:dyDescent="0.2">
      <c r="A4" t="s">
        <v>1020</v>
      </c>
      <c r="B4">
        <v>75672</v>
      </c>
      <c r="C4" s="3" t="s">
        <v>1166</v>
      </c>
      <c r="D4" t="s">
        <v>141</v>
      </c>
      <c r="E4" t="s">
        <v>22</v>
      </c>
      <c r="F4" s="1">
        <v>39649</v>
      </c>
      <c r="G4">
        <v>19.149999999999999</v>
      </c>
      <c r="H4">
        <v>-155.966666</v>
      </c>
      <c r="K4" t="s">
        <v>616</v>
      </c>
      <c r="L4" t="s">
        <v>590</v>
      </c>
      <c r="M4" t="s">
        <v>50</v>
      </c>
      <c r="N4" t="s">
        <v>795</v>
      </c>
      <c r="O4" t="s">
        <v>796</v>
      </c>
      <c r="Q4" t="s">
        <v>745</v>
      </c>
      <c r="R4" t="s">
        <v>797</v>
      </c>
      <c r="S4" t="s">
        <v>798</v>
      </c>
      <c r="T4" t="s">
        <v>728</v>
      </c>
      <c r="U4" t="s">
        <v>792</v>
      </c>
      <c r="V4" t="s">
        <v>799</v>
      </c>
      <c r="W4">
        <v>1</v>
      </c>
      <c r="X4" s="4" t="s">
        <v>1153</v>
      </c>
      <c r="Y4" t="s">
        <v>736</v>
      </c>
      <c r="AA4" t="s">
        <v>144</v>
      </c>
      <c r="AB4">
        <v>3</v>
      </c>
      <c r="AC4" t="s">
        <v>800</v>
      </c>
    </row>
    <row r="5" spans="1:29" x14ac:dyDescent="0.2">
      <c r="A5" t="s">
        <v>1019</v>
      </c>
      <c r="B5">
        <v>78744</v>
      </c>
      <c r="C5" s="3" t="s">
        <v>794</v>
      </c>
      <c r="D5" t="s">
        <v>141</v>
      </c>
      <c r="E5" t="s">
        <v>22</v>
      </c>
      <c r="F5" s="1">
        <v>39786</v>
      </c>
      <c r="G5">
        <v>19.666665999999999</v>
      </c>
      <c r="H5">
        <v>-156.15</v>
      </c>
      <c r="K5" t="s">
        <v>616</v>
      </c>
      <c r="L5" t="s">
        <v>590</v>
      </c>
      <c r="M5" t="s">
        <v>50</v>
      </c>
      <c r="N5" t="s">
        <v>787</v>
      </c>
      <c r="O5" t="s">
        <v>788</v>
      </c>
      <c r="Q5" t="s">
        <v>789</v>
      </c>
      <c r="R5" t="s">
        <v>790</v>
      </c>
      <c r="S5" t="s">
        <v>791</v>
      </c>
      <c r="T5" t="s">
        <v>728</v>
      </c>
      <c r="U5" t="s">
        <v>792</v>
      </c>
      <c r="V5" t="s">
        <v>793</v>
      </c>
      <c r="W5">
        <v>1</v>
      </c>
      <c r="X5" t="s">
        <v>1153</v>
      </c>
      <c r="Y5" t="s">
        <v>736</v>
      </c>
      <c r="AA5" t="s">
        <v>144</v>
      </c>
      <c r="AB5">
        <v>3</v>
      </c>
    </row>
    <row r="6" spans="1:29" x14ac:dyDescent="0.2">
      <c r="A6" t="s">
        <v>1014</v>
      </c>
      <c r="B6">
        <v>159744</v>
      </c>
      <c r="C6" s="3" t="s">
        <v>763</v>
      </c>
      <c r="D6" t="s">
        <v>81</v>
      </c>
      <c r="E6" t="s">
        <v>22</v>
      </c>
      <c r="F6" s="1">
        <v>42150</v>
      </c>
      <c r="G6">
        <v>18.7925</v>
      </c>
      <c r="H6">
        <v>145.58499</v>
      </c>
      <c r="I6" t="s">
        <v>761</v>
      </c>
      <c r="J6" t="s">
        <v>762</v>
      </c>
      <c r="L6" t="s">
        <v>413</v>
      </c>
      <c r="M6" t="s">
        <v>50</v>
      </c>
      <c r="N6" t="s">
        <v>144</v>
      </c>
      <c r="O6" t="s">
        <v>144</v>
      </c>
      <c r="P6" t="s">
        <v>144</v>
      </c>
      <c r="Q6" t="s">
        <v>144</v>
      </c>
      <c r="R6" t="s">
        <v>144</v>
      </c>
      <c r="S6" t="s">
        <v>144</v>
      </c>
      <c r="T6" t="s">
        <v>144</v>
      </c>
      <c r="U6" t="s">
        <v>671</v>
      </c>
      <c r="V6" t="s">
        <v>676</v>
      </c>
      <c r="W6">
        <v>1</v>
      </c>
      <c r="X6" s="4" t="s">
        <v>1153</v>
      </c>
      <c r="Y6">
        <v>3</v>
      </c>
      <c r="AA6" t="s">
        <v>144</v>
      </c>
      <c r="AB6">
        <v>0</v>
      </c>
      <c r="AC6" t="s">
        <v>764</v>
      </c>
    </row>
    <row r="7" spans="1:29" x14ac:dyDescent="0.2">
      <c r="A7" t="s">
        <v>1017</v>
      </c>
      <c r="B7">
        <v>38282</v>
      </c>
      <c r="C7" s="3" t="s">
        <v>780</v>
      </c>
      <c r="D7" t="s">
        <v>62</v>
      </c>
      <c r="F7" s="1">
        <v>37927</v>
      </c>
      <c r="G7">
        <v>13.5</v>
      </c>
      <c r="H7">
        <v>-104.066666</v>
      </c>
      <c r="L7" t="s">
        <v>770</v>
      </c>
      <c r="M7" t="s">
        <v>50</v>
      </c>
      <c r="N7" t="s">
        <v>776</v>
      </c>
      <c r="O7" t="s">
        <v>55</v>
      </c>
      <c r="Q7" t="s">
        <v>777</v>
      </c>
      <c r="R7" t="s">
        <v>767</v>
      </c>
      <c r="S7" t="s">
        <v>767</v>
      </c>
      <c r="T7" t="s">
        <v>728</v>
      </c>
      <c r="U7" t="s">
        <v>109</v>
      </c>
      <c r="V7" t="s">
        <v>109</v>
      </c>
      <c r="W7">
        <v>1</v>
      </c>
      <c r="X7" t="s">
        <v>1153</v>
      </c>
      <c r="Y7" t="s">
        <v>778</v>
      </c>
      <c r="Z7" t="s">
        <v>779</v>
      </c>
      <c r="AA7" t="s">
        <v>144</v>
      </c>
      <c r="AB7" t="s">
        <v>503</v>
      </c>
    </row>
    <row r="8" spans="1:29" x14ac:dyDescent="0.2">
      <c r="A8" t="s">
        <v>1028</v>
      </c>
      <c r="B8">
        <v>123351</v>
      </c>
      <c r="D8" t="s">
        <v>49</v>
      </c>
      <c r="F8" s="1">
        <v>40459</v>
      </c>
      <c r="G8">
        <v>24.516666000000001</v>
      </c>
      <c r="H8">
        <v>-168.316666</v>
      </c>
      <c r="I8" t="s">
        <v>832</v>
      </c>
      <c r="K8" t="s">
        <v>616</v>
      </c>
      <c r="L8" t="s">
        <v>590</v>
      </c>
      <c r="M8" t="s">
        <v>50</v>
      </c>
      <c r="O8" t="s">
        <v>812</v>
      </c>
      <c r="Q8" t="s">
        <v>745</v>
      </c>
      <c r="R8" t="s">
        <v>833</v>
      </c>
      <c r="S8" t="s">
        <v>232</v>
      </c>
      <c r="T8" t="s">
        <v>728</v>
      </c>
      <c r="U8" t="s">
        <v>182</v>
      </c>
      <c r="V8" t="s">
        <v>834</v>
      </c>
      <c r="W8">
        <v>1</v>
      </c>
      <c r="X8" s="4" t="s">
        <v>1153</v>
      </c>
      <c r="Y8">
        <v>4</v>
      </c>
      <c r="AA8" t="s">
        <v>144</v>
      </c>
      <c r="AB8">
        <v>3</v>
      </c>
    </row>
    <row r="9" spans="1:29" x14ac:dyDescent="0.2">
      <c r="A9" t="s">
        <v>1030</v>
      </c>
      <c r="B9">
        <v>9535</v>
      </c>
      <c r="C9" s="3">
        <v>9537</v>
      </c>
      <c r="D9" t="s">
        <v>836</v>
      </c>
      <c r="F9" t="s">
        <v>837</v>
      </c>
      <c r="G9" t="s">
        <v>144</v>
      </c>
      <c r="H9" t="s">
        <v>144</v>
      </c>
      <c r="L9" t="s">
        <v>838</v>
      </c>
      <c r="M9" t="s">
        <v>50</v>
      </c>
      <c r="N9" t="s">
        <v>839</v>
      </c>
      <c r="O9" t="s">
        <v>840</v>
      </c>
      <c r="Q9" t="s">
        <v>745</v>
      </c>
      <c r="R9" t="s">
        <v>841</v>
      </c>
      <c r="S9" t="s">
        <v>842</v>
      </c>
      <c r="T9" t="s">
        <v>728</v>
      </c>
      <c r="U9" t="s">
        <v>843</v>
      </c>
      <c r="V9" t="s">
        <v>843</v>
      </c>
      <c r="W9">
        <v>1</v>
      </c>
      <c r="X9" t="s">
        <v>1153</v>
      </c>
      <c r="Y9">
        <v>3</v>
      </c>
      <c r="AA9" t="s">
        <v>144</v>
      </c>
      <c r="AB9">
        <v>3</v>
      </c>
      <c r="AC9">
        <v>9536</v>
      </c>
    </row>
    <row r="10" spans="1:29" x14ac:dyDescent="0.2">
      <c r="A10" t="s">
        <v>1006</v>
      </c>
      <c r="B10">
        <v>187688</v>
      </c>
      <c r="C10" s="3">
        <v>187731</v>
      </c>
      <c r="D10" t="s">
        <v>49</v>
      </c>
      <c r="F10" s="1">
        <v>42981</v>
      </c>
      <c r="G10">
        <v>20.96283</v>
      </c>
      <c r="H10">
        <v>-157.23050000000001</v>
      </c>
      <c r="I10" t="s">
        <v>719</v>
      </c>
      <c r="K10" t="s">
        <v>616</v>
      </c>
      <c r="L10" t="s">
        <v>590</v>
      </c>
      <c r="M10" t="s">
        <v>50</v>
      </c>
      <c r="N10" t="s">
        <v>144</v>
      </c>
      <c r="O10" t="s">
        <v>144</v>
      </c>
      <c r="P10" t="s">
        <v>144</v>
      </c>
      <c r="Q10" t="s">
        <v>144</v>
      </c>
      <c r="R10" t="s">
        <v>144</v>
      </c>
      <c r="S10" t="s">
        <v>144</v>
      </c>
      <c r="T10" t="s">
        <v>144</v>
      </c>
      <c r="U10" t="s">
        <v>720</v>
      </c>
      <c r="V10" t="s">
        <v>721</v>
      </c>
      <c r="W10">
        <v>1</v>
      </c>
      <c r="X10" t="s">
        <v>1168</v>
      </c>
      <c r="Y10">
        <v>4</v>
      </c>
      <c r="Z10">
        <v>36.78</v>
      </c>
      <c r="AA10" t="s">
        <v>144</v>
      </c>
      <c r="AB10">
        <v>3</v>
      </c>
    </row>
    <row r="11" spans="1:29" x14ac:dyDescent="0.2">
      <c r="A11" t="s">
        <v>1007</v>
      </c>
      <c r="B11">
        <v>187730</v>
      </c>
      <c r="C11" s="3" t="s">
        <v>723</v>
      </c>
      <c r="D11" t="s">
        <v>49</v>
      </c>
      <c r="F11" s="1">
        <v>43017</v>
      </c>
      <c r="G11">
        <v>21.030439999999999</v>
      </c>
      <c r="H11">
        <v>-157.17320000000001</v>
      </c>
      <c r="I11" t="s">
        <v>719</v>
      </c>
      <c r="K11" t="s">
        <v>616</v>
      </c>
      <c r="L11" t="s">
        <v>590</v>
      </c>
      <c r="M11" t="s">
        <v>50</v>
      </c>
      <c r="N11" t="s">
        <v>144</v>
      </c>
      <c r="O11" t="s">
        <v>144</v>
      </c>
      <c r="P11" t="s">
        <v>144</v>
      </c>
      <c r="Q11" t="s">
        <v>144</v>
      </c>
      <c r="R11" t="s">
        <v>144</v>
      </c>
      <c r="S11" t="s">
        <v>144</v>
      </c>
      <c r="T11" t="s">
        <v>144</v>
      </c>
      <c r="U11" t="s">
        <v>720</v>
      </c>
      <c r="V11" t="s">
        <v>722</v>
      </c>
      <c r="W11">
        <v>1</v>
      </c>
      <c r="X11" t="s">
        <v>1168</v>
      </c>
      <c r="Y11">
        <v>3</v>
      </c>
      <c r="Z11">
        <v>51.17</v>
      </c>
      <c r="AA11" t="s">
        <v>144</v>
      </c>
      <c r="AB11">
        <v>3</v>
      </c>
    </row>
    <row r="12" spans="1:29" x14ac:dyDescent="0.2">
      <c r="A12" t="s">
        <v>1008</v>
      </c>
      <c r="B12">
        <v>124013</v>
      </c>
      <c r="D12" t="s">
        <v>262</v>
      </c>
      <c r="E12" t="s">
        <v>264</v>
      </c>
      <c r="F12" s="1">
        <v>40510</v>
      </c>
      <c r="G12">
        <v>-15.5</v>
      </c>
      <c r="H12">
        <v>-170.08333300000001</v>
      </c>
      <c r="L12" t="s">
        <v>73</v>
      </c>
      <c r="M12" t="s">
        <v>68</v>
      </c>
      <c r="N12" t="s">
        <v>724</v>
      </c>
      <c r="O12" t="s">
        <v>725</v>
      </c>
      <c r="Q12" t="s">
        <v>726</v>
      </c>
      <c r="R12" t="s">
        <v>727</v>
      </c>
      <c r="S12" t="s">
        <v>101</v>
      </c>
      <c r="T12" t="s">
        <v>728</v>
      </c>
      <c r="U12" t="s">
        <v>729</v>
      </c>
      <c r="V12" t="s">
        <v>730</v>
      </c>
      <c r="W12">
        <v>1</v>
      </c>
      <c r="X12" t="s">
        <v>1168</v>
      </c>
      <c r="Y12" t="s">
        <v>486</v>
      </c>
      <c r="AA12" t="s">
        <v>144</v>
      </c>
      <c r="AB12">
        <v>3</v>
      </c>
    </row>
    <row r="13" spans="1:29" x14ac:dyDescent="0.2">
      <c r="A13" t="s">
        <v>1010</v>
      </c>
      <c r="B13">
        <v>11192</v>
      </c>
      <c r="C13" s="3" t="s">
        <v>743</v>
      </c>
      <c r="D13" t="s">
        <v>38</v>
      </c>
      <c r="F13" s="1">
        <v>35778</v>
      </c>
      <c r="G13">
        <v>29.766666000000001</v>
      </c>
      <c r="H13">
        <v>-85.4</v>
      </c>
      <c r="I13" t="s">
        <v>738</v>
      </c>
      <c r="K13" t="s">
        <v>539</v>
      </c>
      <c r="L13" t="s">
        <v>590</v>
      </c>
      <c r="M13" t="s">
        <v>23</v>
      </c>
      <c r="N13" t="s">
        <v>739</v>
      </c>
      <c r="O13" t="s">
        <v>740</v>
      </c>
      <c r="Q13" t="s">
        <v>733</v>
      </c>
      <c r="R13" t="s">
        <v>741</v>
      </c>
      <c r="S13" t="s">
        <v>741</v>
      </c>
      <c r="T13" t="s">
        <v>728</v>
      </c>
      <c r="U13" t="s">
        <v>742</v>
      </c>
      <c r="V13" t="s">
        <v>24</v>
      </c>
      <c r="W13">
        <v>1</v>
      </c>
      <c r="X13" t="s">
        <v>1168</v>
      </c>
      <c r="Y13" t="s">
        <v>95</v>
      </c>
      <c r="AA13" t="s">
        <v>144</v>
      </c>
      <c r="AB13">
        <v>3</v>
      </c>
    </row>
    <row r="14" spans="1:29" x14ac:dyDescent="0.2">
      <c r="A14" t="s">
        <v>1011</v>
      </c>
      <c r="B14">
        <v>11193</v>
      </c>
      <c r="C14" s="3" t="s">
        <v>748</v>
      </c>
      <c r="D14" t="s">
        <v>38</v>
      </c>
      <c r="F14" s="1">
        <v>35778</v>
      </c>
      <c r="G14">
        <v>29.766666000000001</v>
      </c>
      <c r="H14">
        <v>-85.4</v>
      </c>
      <c r="I14" t="s">
        <v>738</v>
      </c>
      <c r="K14" t="s">
        <v>539</v>
      </c>
      <c r="L14" t="s">
        <v>590</v>
      </c>
      <c r="M14" t="s">
        <v>23</v>
      </c>
      <c r="N14" t="s">
        <v>744</v>
      </c>
      <c r="O14" t="s">
        <v>740</v>
      </c>
      <c r="Q14" t="s">
        <v>745</v>
      </c>
      <c r="R14" t="s">
        <v>746</v>
      </c>
      <c r="S14" t="s">
        <v>746</v>
      </c>
      <c r="T14" t="s">
        <v>728</v>
      </c>
      <c r="U14" t="s">
        <v>742</v>
      </c>
      <c r="V14" t="s">
        <v>27</v>
      </c>
      <c r="W14">
        <v>1</v>
      </c>
      <c r="X14" t="s">
        <v>1168</v>
      </c>
      <c r="Y14" t="s">
        <v>70</v>
      </c>
      <c r="Z14" t="s">
        <v>747</v>
      </c>
      <c r="AA14" t="s">
        <v>144</v>
      </c>
      <c r="AB14">
        <v>3</v>
      </c>
    </row>
    <row r="15" spans="1:29" x14ac:dyDescent="0.2">
      <c r="A15" t="s">
        <v>1022</v>
      </c>
      <c r="B15">
        <v>75674</v>
      </c>
      <c r="C15" s="3" t="s">
        <v>810</v>
      </c>
      <c r="D15" t="s">
        <v>141</v>
      </c>
      <c r="E15" t="s">
        <v>22</v>
      </c>
      <c r="F15" s="1">
        <v>39650</v>
      </c>
      <c r="G15">
        <v>19.649999999999999</v>
      </c>
      <c r="H15">
        <v>-156.08333300000001</v>
      </c>
      <c r="K15" t="s">
        <v>616</v>
      </c>
      <c r="L15" t="s">
        <v>590</v>
      </c>
      <c r="M15" t="s">
        <v>50</v>
      </c>
      <c r="N15" t="s">
        <v>806</v>
      </c>
      <c r="O15" t="s">
        <v>796</v>
      </c>
      <c r="Q15" t="s">
        <v>789</v>
      </c>
      <c r="R15" t="s">
        <v>807</v>
      </c>
      <c r="S15" t="s">
        <v>807</v>
      </c>
      <c r="T15" t="s">
        <v>728</v>
      </c>
      <c r="U15" t="s">
        <v>792</v>
      </c>
      <c r="V15" t="s">
        <v>808</v>
      </c>
      <c r="W15">
        <v>1</v>
      </c>
      <c r="X15" t="s">
        <v>1168</v>
      </c>
      <c r="Y15" t="s">
        <v>736</v>
      </c>
      <c r="Z15" t="s">
        <v>809</v>
      </c>
      <c r="AA15" t="s">
        <v>144</v>
      </c>
      <c r="AB15">
        <v>2</v>
      </c>
    </row>
    <row r="16" spans="1:29" x14ac:dyDescent="0.2">
      <c r="A16" t="s">
        <v>1021</v>
      </c>
      <c r="B16">
        <v>79999</v>
      </c>
      <c r="C16" s="3" t="s">
        <v>804</v>
      </c>
      <c r="D16" t="s">
        <v>141</v>
      </c>
      <c r="E16" t="s">
        <v>22</v>
      </c>
      <c r="F16" s="1">
        <v>39930</v>
      </c>
      <c r="G16">
        <v>19.416665999999999</v>
      </c>
      <c r="H16">
        <v>-156.48333299999999</v>
      </c>
      <c r="K16" t="s">
        <v>616</v>
      </c>
      <c r="L16" t="s">
        <v>590</v>
      </c>
      <c r="M16" t="s">
        <v>50</v>
      </c>
      <c r="N16" t="s">
        <v>801</v>
      </c>
      <c r="O16" t="s">
        <v>788</v>
      </c>
      <c r="Q16" t="s">
        <v>745</v>
      </c>
      <c r="R16" t="s">
        <v>760</v>
      </c>
      <c r="S16" t="s">
        <v>249</v>
      </c>
      <c r="T16" t="s">
        <v>728</v>
      </c>
      <c r="U16" t="s">
        <v>792</v>
      </c>
      <c r="V16" t="s">
        <v>802</v>
      </c>
      <c r="W16">
        <v>1</v>
      </c>
      <c r="X16" t="s">
        <v>1168</v>
      </c>
      <c r="Y16" t="s">
        <v>486</v>
      </c>
      <c r="Z16" t="s">
        <v>803</v>
      </c>
      <c r="AA16" t="s">
        <v>144</v>
      </c>
      <c r="AB16">
        <v>2</v>
      </c>
      <c r="AC16" t="s">
        <v>805</v>
      </c>
    </row>
    <row r="17" spans="1:29" x14ac:dyDescent="0.2">
      <c r="A17" t="s">
        <v>1012</v>
      </c>
      <c r="B17">
        <v>10936</v>
      </c>
      <c r="C17" s="3" t="s">
        <v>756</v>
      </c>
      <c r="D17" t="s">
        <v>749</v>
      </c>
      <c r="F17" s="1">
        <v>36069</v>
      </c>
      <c r="G17">
        <v>37.916665999999999</v>
      </c>
      <c r="H17">
        <v>-122.66666600000001</v>
      </c>
      <c r="I17" t="s">
        <v>750</v>
      </c>
      <c r="K17" t="s">
        <v>408</v>
      </c>
      <c r="L17" t="s">
        <v>590</v>
      </c>
      <c r="M17" t="s">
        <v>50</v>
      </c>
      <c r="N17" t="s">
        <v>751</v>
      </c>
      <c r="O17" t="s">
        <v>752</v>
      </c>
      <c r="Q17" t="s">
        <v>745</v>
      </c>
      <c r="R17" t="s">
        <v>753</v>
      </c>
      <c r="S17" t="s">
        <v>753</v>
      </c>
      <c r="T17" t="s">
        <v>728</v>
      </c>
      <c r="U17" t="s">
        <v>754</v>
      </c>
      <c r="V17" t="s">
        <v>754</v>
      </c>
      <c r="W17">
        <v>1</v>
      </c>
      <c r="X17" t="s">
        <v>1168</v>
      </c>
      <c r="Y17" t="s">
        <v>503</v>
      </c>
      <c r="Z17" t="s">
        <v>755</v>
      </c>
      <c r="AA17" t="s">
        <v>144</v>
      </c>
      <c r="AB17" t="s">
        <v>131</v>
      </c>
    </row>
    <row r="18" spans="1:29" x14ac:dyDescent="0.2">
      <c r="A18" t="s">
        <v>1013</v>
      </c>
      <c r="B18">
        <v>116865</v>
      </c>
      <c r="C18" s="3">
        <v>116871</v>
      </c>
      <c r="D18" t="s">
        <v>81</v>
      </c>
      <c r="E18" t="s">
        <v>22</v>
      </c>
      <c r="F18" s="1">
        <v>41470</v>
      </c>
      <c r="G18">
        <v>14.875838999999999</v>
      </c>
      <c r="H18">
        <v>145.57640499999999</v>
      </c>
      <c r="I18" t="s">
        <v>757</v>
      </c>
      <c r="L18" t="s">
        <v>413</v>
      </c>
      <c r="M18" t="s">
        <v>50</v>
      </c>
      <c r="N18" t="s">
        <v>758</v>
      </c>
      <c r="O18" t="s">
        <v>759</v>
      </c>
      <c r="Q18" t="s">
        <v>726</v>
      </c>
      <c r="R18" t="s">
        <v>760</v>
      </c>
      <c r="S18" t="s">
        <v>249</v>
      </c>
      <c r="T18" t="s">
        <v>728</v>
      </c>
      <c r="U18" t="s">
        <v>671</v>
      </c>
      <c r="V18" t="s">
        <v>681</v>
      </c>
      <c r="W18">
        <v>1</v>
      </c>
      <c r="X18" t="s">
        <v>1168</v>
      </c>
      <c r="Y18">
        <v>3</v>
      </c>
      <c r="Z18">
        <v>136.94999999999999</v>
      </c>
      <c r="AA18" t="s">
        <v>144</v>
      </c>
      <c r="AB18">
        <v>3</v>
      </c>
    </row>
    <row r="19" spans="1:29" x14ac:dyDescent="0.2">
      <c r="A19" t="s">
        <v>1018</v>
      </c>
      <c r="B19">
        <v>1316</v>
      </c>
      <c r="D19" t="s">
        <v>781</v>
      </c>
      <c r="E19" t="s">
        <v>782</v>
      </c>
      <c r="F19" s="1">
        <v>29119</v>
      </c>
      <c r="G19">
        <v>10.3</v>
      </c>
      <c r="H19">
        <v>-88.45</v>
      </c>
      <c r="I19" t="s">
        <v>460</v>
      </c>
      <c r="M19" t="s">
        <v>50</v>
      </c>
      <c r="N19" t="s">
        <v>783</v>
      </c>
      <c r="O19" t="s">
        <v>460</v>
      </c>
      <c r="P19" t="s">
        <v>784</v>
      </c>
      <c r="Q19" t="s">
        <v>745</v>
      </c>
      <c r="R19" t="s">
        <v>785</v>
      </c>
      <c r="S19" t="s">
        <v>30</v>
      </c>
      <c r="T19" t="s">
        <v>728</v>
      </c>
      <c r="U19" t="s">
        <v>460</v>
      </c>
      <c r="V19" t="s">
        <v>786</v>
      </c>
      <c r="W19">
        <v>1</v>
      </c>
      <c r="X19" t="s">
        <v>1168</v>
      </c>
      <c r="Y19">
        <v>4</v>
      </c>
      <c r="Z19">
        <v>142.68</v>
      </c>
      <c r="AA19" t="s">
        <v>144</v>
      </c>
      <c r="AB19">
        <v>0</v>
      </c>
    </row>
    <row r="20" spans="1:29" x14ac:dyDescent="0.2">
      <c r="A20" t="s">
        <v>1015</v>
      </c>
      <c r="B20">
        <v>11924</v>
      </c>
      <c r="C20" s="3" t="s">
        <v>769</v>
      </c>
      <c r="D20" t="s">
        <v>56</v>
      </c>
      <c r="F20" s="1">
        <v>36040</v>
      </c>
      <c r="G20">
        <v>10.5</v>
      </c>
      <c r="H20">
        <v>-86.65</v>
      </c>
      <c r="L20" t="s">
        <v>765</v>
      </c>
      <c r="M20" t="s">
        <v>50</v>
      </c>
      <c r="N20" t="s">
        <v>766</v>
      </c>
      <c r="O20" t="s">
        <v>765</v>
      </c>
      <c r="Q20" t="s">
        <v>733</v>
      </c>
      <c r="R20" t="s">
        <v>767</v>
      </c>
      <c r="S20" t="s">
        <v>767</v>
      </c>
      <c r="T20" t="s">
        <v>728</v>
      </c>
      <c r="U20" t="s">
        <v>99</v>
      </c>
      <c r="V20" t="s">
        <v>99</v>
      </c>
      <c r="W20">
        <v>1</v>
      </c>
      <c r="X20" t="s">
        <v>1168</v>
      </c>
      <c r="Y20" t="s">
        <v>503</v>
      </c>
      <c r="Z20" t="s">
        <v>768</v>
      </c>
      <c r="AA20" t="s">
        <v>144</v>
      </c>
      <c r="AB20">
        <v>3</v>
      </c>
    </row>
    <row r="21" spans="1:29" x14ac:dyDescent="0.2">
      <c r="A21" t="s">
        <v>1016</v>
      </c>
      <c r="B21">
        <v>18431</v>
      </c>
      <c r="C21" s="3" t="s">
        <v>775</v>
      </c>
      <c r="D21" t="s">
        <v>62</v>
      </c>
      <c r="F21" s="1">
        <v>36832</v>
      </c>
      <c r="G21">
        <v>6.5166659999999998</v>
      </c>
      <c r="H21">
        <v>-99.433333000000005</v>
      </c>
      <c r="L21" t="s">
        <v>770</v>
      </c>
      <c r="M21" t="s">
        <v>50</v>
      </c>
      <c r="N21" t="s">
        <v>771</v>
      </c>
      <c r="O21" t="s">
        <v>55</v>
      </c>
      <c r="R21" t="s">
        <v>772</v>
      </c>
      <c r="S21" t="s">
        <v>772</v>
      </c>
      <c r="T21" t="s">
        <v>773</v>
      </c>
      <c r="U21" t="s">
        <v>104</v>
      </c>
      <c r="V21" t="s">
        <v>104</v>
      </c>
      <c r="W21">
        <v>1</v>
      </c>
      <c r="X21" t="s">
        <v>1168</v>
      </c>
      <c r="Y21" t="s">
        <v>492</v>
      </c>
      <c r="Z21" t="s">
        <v>774</v>
      </c>
      <c r="AA21" t="s">
        <v>144</v>
      </c>
      <c r="AB21">
        <v>3</v>
      </c>
    </row>
    <row r="22" spans="1:29" x14ac:dyDescent="0.2">
      <c r="A22" t="s">
        <v>1027</v>
      </c>
      <c r="B22">
        <v>9855</v>
      </c>
      <c r="D22" t="s">
        <v>156</v>
      </c>
      <c r="F22" s="1">
        <v>35889</v>
      </c>
      <c r="G22">
        <v>6.983333</v>
      </c>
      <c r="H22">
        <v>73.183333000000005</v>
      </c>
      <c r="L22" t="s">
        <v>155</v>
      </c>
      <c r="M22" t="s">
        <v>157</v>
      </c>
      <c r="N22" t="s">
        <v>828</v>
      </c>
      <c r="O22" t="s">
        <v>829</v>
      </c>
      <c r="Q22" t="s">
        <v>726</v>
      </c>
      <c r="R22" t="s">
        <v>830</v>
      </c>
      <c r="S22" t="s">
        <v>830</v>
      </c>
      <c r="T22" t="s">
        <v>728</v>
      </c>
      <c r="U22" t="s">
        <v>560</v>
      </c>
      <c r="V22" t="s">
        <v>560</v>
      </c>
      <c r="W22">
        <v>1</v>
      </c>
      <c r="X22" t="s">
        <v>1168</v>
      </c>
      <c r="Y22" t="s">
        <v>503</v>
      </c>
      <c r="Z22" t="s">
        <v>831</v>
      </c>
      <c r="AA22" t="s">
        <v>144</v>
      </c>
      <c r="AB22">
        <v>3</v>
      </c>
      <c r="AC22">
        <v>79909</v>
      </c>
    </row>
    <row r="23" spans="1:29" x14ac:dyDescent="0.2">
      <c r="A23" t="s">
        <v>1025</v>
      </c>
      <c r="B23">
        <v>30517</v>
      </c>
      <c r="C23" s="3" t="s">
        <v>823</v>
      </c>
      <c r="D23" t="s">
        <v>49</v>
      </c>
      <c r="F23" s="1">
        <v>37570</v>
      </c>
      <c r="G23">
        <v>22.366665999999999</v>
      </c>
      <c r="H23">
        <v>-159.4</v>
      </c>
      <c r="K23" t="s">
        <v>616</v>
      </c>
      <c r="L23" t="s">
        <v>590</v>
      </c>
      <c r="M23" t="s">
        <v>50</v>
      </c>
      <c r="N23" t="s">
        <v>820</v>
      </c>
      <c r="O23" t="s">
        <v>812</v>
      </c>
      <c r="Q23" t="s">
        <v>726</v>
      </c>
      <c r="R23" t="s">
        <v>821</v>
      </c>
      <c r="S23" t="s">
        <v>718</v>
      </c>
      <c r="T23" t="s">
        <v>813</v>
      </c>
      <c r="U23" t="s">
        <v>394</v>
      </c>
      <c r="V23" t="s">
        <v>822</v>
      </c>
      <c r="W23">
        <v>1</v>
      </c>
      <c r="X23" t="s">
        <v>1168</v>
      </c>
      <c r="Y23">
        <v>3</v>
      </c>
      <c r="Z23">
        <v>30</v>
      </c>
      <c r="AA23" t="s">
        <v>144</v>
      </c>
      <c r="AB23">
        <v>3</v>
      </c>
      <c r="AC23" t="s">
        <v>824</v>
      </c>
    </row>
    <row r="24" spans="1:29" x14ac:dyDescent="0.2">
      <c r="A24" t="s">
        <v>1026</v>
      </c>
      <c r="B24">
        <v>187735</v>
      </c>
      <c r="C24" s="3" t="s">
        <v>826</v>
      </c>
      <c r="D24" t="s">
        <v>49</v>
      </c>
      <c r="F24" s="1">
        <v>43047</v>
      </c>
      <c r="G24">
        <v>21.556329999999999</v>
      </c>
      <c r="H24">
        <v>-159.92133000000001</v>
      </c>
      <c r="I24" t="s">
        <v>719</v>
      </c>
      <c r="K24" t="s">
        <v>616</v>
      </c>
      <c r="L24" t="s">
        <v>590</v>
      </c>
      <c r="M24" t="s">
        <v>50</v>
      </c>
      <c r="N24" t="s">
        <v>144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144</v>
      </c>
      <c r="U24" t="s">
        <v>394</v>
      </c>
      <c r="V24" t="s">
        <v>825</v>
      </c>
      <c r="W24">
        <v>1</v>
      </c>
      <c r="X24" t="s">
        <v>1168</v>
      </c>
      <c r="Y24">
        <v>4</v>
      </c>
      <c r="Z24">
        <v>77.63</v>
      </c>
      <c r="AA24" t="s">
        <v>144</v>
      </c>
      <c r="AB24">
        <v>3</v>
      </c>
      <c r="AC24" t="s">
        <v>827</v>
      </c>
    </row>
    <row r="25" spans="1:29" x14ac:dyDescent="0.2">
      <c r="A25" t="s">
        <v>1023</v>
      </c>
      <c r="B25">
        <v>30503</v>
      </c>
      <c r="C25" s="3" t="s">
        <v>1070</v>
      </c>
      <c r="D25" t="s">
        <v>49</v>
      </c>
      <c r="F25" s="1">
        <v>37586</v>
      </c>
      <c r="G25">
        <v>21.216666</v>
      </c>
      <c r="H25">
        <v>-158.816666</v>
      </c>
      <c r="K25" t="s">
        <v>616</v>
      </c>
      <c r="L25" t="s">
        <v>590</v>
      </c>
      <c r="M25" t="s">
        <v>50</v>
      </c>
      <c r="N25" t="s">
        <v>811</v>
      </c>
      <c r="O25" t="s">
        <v>812</v>
      </c>
      <c r="Q25" t="s">
        <v>726</v>
      </c>
      <c r="R25" t="s">
        <v>790</v>
      </c>
      <c r="S25" t="s">
        <v>791</v>
      </c>
      <c r="T25" t="s">
        <v>813</v>
      </c>
      <c r="U25" t="s">
        <v>814</v>
      </c>
      <c r="V25" t="s">
        <v>815</v>
      </c>
      <c r="W25">
        <v>1</v>
      </c>
      <c r="X25" t="s">
        <v>1168</v>
      </c>
      <c r="Y25" t="s">
        <v>131</v>
      </c>
      <c r="Z25" t="s">
        <v>816</v>
      </c>
      <c r="AA25" t="s">
        <v>144</v>
      </c>
      <c r="AB25" t="s">
        <v>131</v>
      </c>
      <c r="AC25" t="s">
        <v>1071</v>
      </c>
    </row>
    <row r="26" spans="1:29" x14ac:dyDescent="0.2">
      <c r="A26" t="s">
        <v>1024</v>
      </c>
      <c r="B26">
        <v>187665</v>
      </c>
      <c r="C26" s="3" t="s">
        <v>818</v>
      </c>
      <c r="D26" t="s">
        <v>49</v>
      </c>
      <c r="F26" s="1">
        <v>42955</v>
      </c>
      <c r="G26">
        <v>21.05716</v>
      </c>
      <c r="H26">
        <v>-158.02979999999999</v>
      </c>
      <c r="I26" t="s">
        <v>719</v>
      </c>
      <c r="K26" t="s">
        <v>616</v>
      </c>
      <c r="L26" t="s">
        <v>590</v>
      </c>
      <c r="M26" t="s">
        <v>50</v>
      </c>
      <c r="N26" t="s">
        <v>144</v>
      </c>
      <c r="O26" t="s">
        <v>144</v>
      </c>
      <c r="P26" t="s">
        <v>144</v>
      </c>
      <c r="Q26" t="s">
        <v>144</v>
      </c>
      <c r="R26" t="s">
        <v>144</v>
      </c>
      <c r="S26" t="s">
        <v>144</v>
      </c>
      <c r="T26" t="s">
        <v>144</v>
      </c>
      <c r="U26" t="s">
        <v>814</v>
      </c>
      <c r="V26" t="s">
        <v>817</v>
      </c>
      <c r="W26">
        <v>1</v>
      </c>
      <c r="X26" t="s">
        <v>1168</v>
      </c>
      <c r="Y26">
        <v>3</v>
      </c>
      <c r="Z26">
        <v>37.979999999999997</v>
      </c>
      <c r="AA26" t="s">
        <v>144</v>
      </c>
      <c r="AB26">
        <v>3</v>
      </c>
      <c r="AC26" t="s">
        <v>819</v>
      </c>
    </row>
  </sheetData>
  <sortState xmlns:xlrd2="http://schemas.microsoft.com/office/spreadsheetml/2017/richdata2" ref="A2:AC26">
    <sortCondition ref="X2:X26"/>
    <sortCondition ref="U2:U2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06BC-3472-C146-A37B-8716C3664F36}">
  <dimension ref="A1:W12"/>
  <sheetViews>
    <sheetView workbookViewId="0">
      <selection activeCell="R12" sqref="R12"/>
    </sheetView>
  </sheetViews>
  <sheetFormatPr baseColWidth="10" defaultRowHeight="16" x14ac:dyDescent="0.2"/>
  <cols>
    <col min="3" max="3" width="14.1640625" style="3" bestFit="1" customWidth="1"/>
  </cols>
  <sheetData>
    <row r="1" spans="1:23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6</v>
      </c>
      <c r="J1" t="s">
        <v>707</v>
      </c>
      <c r="K1" t="s">
        <v>706</v>
      </c>
      <c r="L1" t="s">
        <v>705</v>
      </c>
      <c r="M1" t="s">
        <v>10</v>
      </c>
      <c r="N1" t="s">
        <v>844</v>
      </c>
      <c r="O1" t="s">
        <v>217</v>
      </c>
      <c r="P1" t="s">
        <v>11</v>
      </c>
      <c r="Q1" t="s">
        <v>12</v>
      </c>
      <c r="R1" t="s">
        <v>1150</v>
      </c>
      <c r="S1" t="s">
        <v>13</v>
      </c>
      <c r="T1" t="s">
        <v>14</v>
      </c>
      <c r="U1" t="s">
        <v>15</v>
      </c>
      <c r="V1" t="s">
        <v>16</v>
      </c>
      <c r="W1" t="s">
        <v>18</v>
      </c>
    </row>
    <row r="2" spans="1:23" x14ac:dyDescent="0.2">
      <c r="A2" t="s">
        <v>1031</v>
      </c>
      <c r="B2">
        <v>5747</v>
      </c>
      <c r="C2" s="3" t="s">
        <v>848</v>
      </c>
      <c r="D2" t="s">
        <v>845</v>
      </c>
      <c r="E2" t="s">
        <v>22</v>
      </c>
      <c r="F2" s="1">
        <v>35235</v>
      </c>
      <c r="G2" t="s">
        <v>144</v>
      </c>
      <c r="H2" t="s">
        <v>144</v>
      </c>
      <c r="L2" t="s">
        <v>846</v>
      </c>
      <c r="M2" t="s">
        <v>50</v>
      </c>
      <c r="N2" t="s">
        <v>847</v>
      </c>
      <c r="O2">
        <v>3</v>
      </c>
      <c r="P2" t="s">
        <v>162</v>
      </c>
      <c r="Q2">
        <v>1</v>
      </c>
      <c r="R2" t="s">
        <v>1168</v>
      </c>
      <c r="S2" t="s">
        <v>52</v>
      </c>
      <c r="U2" t="s">
        <v>144</v>
      </c>
      <c r="V2">
        <v>3</v>
      </c>
    </row>
    <row r="3" spans="1:23" x14ac:dyDescent="0.2">
      <c r="A3" t="s">
        <v>1036</v>
      </c>
      <c r="B3">
        <v>9552</v>
      </c>
      <c r="C3" s="3" t="s">
        <v>857</v>
      </c>
      <c r="D3" t="s">
        <v>836</v>
      </c>
      <c r="F3" t="s">
        <v>837</v>
      </c>
      <c r="G3" t="s">
        <v>144</v>
      </c>
      <c r="H3" t="s">
        <v>144</v>
      </c>
      <c r="L3" t="s">
        <v>838</v>
      </c>
      <c r="M3" t="s">
        <v>50</v>
      </c>
      <c r="N3" t="s">
        <v>850</v>
      </c>
      <c r="O3">
        <v>4</v>
      </c>
      <c r="P3" t="s">
        <v>101</v>
      </c>
      <c r="Q3">
        <v>1</v>
      </c>
      <c r="R3" t="s">
        <v>1168</v>
      </c>
      <c r="S3" t="s">
        <v>52</v>
      </c>
      <c r="T3" t="s">
        <v>856</v>
      </c>
      <c r="U3" t="s">
        <v>144</v>
      </c>
      <c r="V3">
        <v>3</v>
      </c>
      <c r="W3" t="s">
        <v>858</v>
      </c>
    </row>
    <row r="4" spans="1:23" x14ac:dyDescent="0.2">
      <c r="A4" t="s">
        <v>1033</v>
      </c>
      <c r="B4">
        <v>11711</v>
      </c>
      <c r="C4" s="3" t="s">
        <v>1042</v>
      </c>
      <c r="D4" t="s">
        <v>56</v>
      </c>
      <c r="F4" s="1">
        <v>36129</v>
      </c>
      <c r="G4">
        <v>17.366665999999999</v>
      </c>
      <c r="H4">
        <v>-103.91666600000001</v>
      </c>
      <c r="L4" t="s">
        <v>849</v>
      </c>
      <c r="M4" t="s">
        <v>50</v>
      </c>
      <c r="N4" t="s">
        <v>850</v>
      </c>
      <c r="O4">
        <v>7</v>
      </c>
      <c r="P4" t="s">
        <v>51</v>
      </c>
      <c r="Q4">
        <v>1</v>
      </c>
      <c r="R4" t="s">
        <v>1168</v>
      </c>
      <c r="S4">
        <v>3</v>
      </c>
      <c r="T4">
        <v>225</v>
      </c>
      <c r="U4" t="s">
        <v>144</v>
      </c>
      <c r="V4" t="s">
        <v>70</v>
      </c>
    </row>
    <row r="5" spans="1:23" x14ac:dyDescent="0.2">
      <c r="A5" t="s">
        <v>1035</v>
      </c>
      <c r="B5">
        <v>18137</v>
      </c>
      <c r="C5" s="3" t="s">
        <v>854</v>
      </c>
      <c r="D5" t="s">
        <v>62</v>
      </c>
      <c r="F5" s="1">
        <v>36774</v>
      </c>
      <c r="G5">
        <v>12.9</v>
      </c>
      <c r="H5">
        <v>-101.433333</v>
      </c>
      <c r="L5" t="s">
        <v>770</v>
      </c>
      <c r="M5" t="s">
        <v>50</v>
      </c>
      <c r="N5" t="s">
        <v>850</v>
      </c>
      <c r="O5">
        <v>6</v>
      </c>
      <c r="P5" t="s">
        <v>30</v>
      </c>
      <c r="Q5">
        <v>1</v>
      </c>
      <c r="R5" t="s">
        <v>1168</v>
      </c>
      <c r="S5">
        <v>4</v>
      </c>
      <c r="T5">
        <v>61.75</v>
      </c>
      <c r="U5" t="s">
        <v>144</v>
      </c>
      <c r="V5">
        <v>3</v>
      </c>
      <c r="W5" t="s">
        <v>855</v>
      </c>
    </row>
    <row r="6" spans="1:23" x14ac:dyDescent="0.2">
      <c r="A6" t="s">
        <v>1037</v>
      </c>
      <c r="B6">
        <v>55171</v>
      </c>
      <c r="C6" s="3" t="s">
        <v>860</v>
      </c>
      <c r="D6" t="s">
        <v>141</v>
      </c>
      <c r="E6" t="s">
        <v>22</v>
      </c>
      <c r="F6" s="1">
        <v>38819</v>
      </c>
      <c r="G6">
        <v>19.583333</v>
      </c>
      <c r="H6">
        <v>-156.08333300000001</v>
      </c>
      <c r="K6" t="s">
        <v>616</v>
      </c>
      <c r="L6" t="s">
        <v>590</v>
      </c>
      <c r="M6" t="s">
        <v>50</v>
      </c>
      <c r="N6" t="s">
        <v>850</v>
      </c>
      <c r="O6">
        <v>11</v>
      </c>
      <c r="P6" t="s">
        <v>232</v>
      </c>
      <c r="Q6">
        <v>1</v>
      </c>
      <c r="R6" t="s">
        <v>1168</v>
      </c>
      <c r="S6" t="s">
        <v>131</v>
      </c>
      <c r="T6" t="s">
        <v>859</v>
      </c>
      <c r="U6" t="s">
        <v>144</v>
      </c>
      <c r="V6">
        <v>2</v>
      </c>
      <c r="W6" t="s">
        <v>861</v>
      </c>
    </row>
    <row r="7" spans="1:23" x14ac:dyDescent="0.2">
      <c r="A7" t="s">
        <v>1039</v>
      </c>
      <c r="B7">
        <v>55172</v>
      </c>
      <c r="C7" s="3">
        <v>61441</v>
      </c>
      <c r="D7" t="s">
        <v>141</v>
      </c>
      <c r="E7" t="s">
        <v>22</v>
      </c>
      <c r="F7" s="1">
        <v>38819</v>
      </c>
      <c r="G7">
        <v>19.583333</v>
      </c>
      <c r="H7">
        <v>-156.08333300000001</v>
      </c>
      <c r="K7" t="s">
        <v>616</v>
      </c>
      <c r="L7" t="s">
        <v>590</v>
      </c>
      <c r="M7" t="s">
        <v>50</v>
      </c>
      <c r="N7" t="s">
        <v>850</v>
      </c>
      <c r="O7">
        <v>12</v>
      </c>
      <c r="P7" t="s">
        <v>791</v>
      </c>
      <c r="Q7">
        <v>1</v>
      </c>
      <c r="R7" t="s">
        <v>1153</v>
      </c>
      <c r="S7" t="s">
        <v>93</v>
      </c>
      <c r="T7" t="s">
        <v>864</v>
      </c>
      <c r="U7" t="s">
        <v>144</v>
      </c>
      <c r="V7">
        <v>3</v>
      </c>
    </row>
    <row r="8" spans="1:23" x14ac:dyDescent="0.2">
      <c r="A8" t="s">
        <v>1032</v>
      </c>
      <c r="B8">
        <v>67090</v>
      </c>
      <c r="D8" t="s">
        <v>62</v>
      </c>
      <c r="F8" s="1">
        <v>39047</v>
      </c>
      <c r="G8">
        <v>18.850000000000001</v>
      </c>
      <c r="H8">
        <v>-106.1</v>
      </c>
      <c r="L8" t="s">
        <v>849</v>
      </c>
      <c r="M8" t="s">
        <v>50</v>
      </c>
      <c r="N8" t="s">
        <v>850</v>
      </c>
      <c r="O8">
        <v>14</v>
      </c>
      <c r="P8" t="s">
        <v>798</v>
      </c>
      <c r="Q8">
        <v>1</v>
      </c>
      <c r="R8" t="s">
        <v>1168</v>
      </c>
      <c r="S8" t="s">
        <v>851</v>
      </c>
      <c r="T8" t="s">
        <v>852</v>
      </c>
      <c r="U8" t="s">
        <v>144</v>
      </c>
      <c r="V8">
        <v>2</v>
      </c>
    </row>
    <row r="9" spans="1:23" x14ac:dyDescent="0.2">
      <c r="A9" t="s">
        <v>1038</v>
      </c>
      <c r="B9">
        <v>78825</v>
      </c>
      <c r="C9" s="3">
        <v>114347</v>
      </c>
      <c r="D9" t="s">
        <v>81</v>
      </c>
      <c r="E9" t="s">
        <v>22</v>
      </c>
      <c r="F9" s="1">
        <v>39858</v>
      </c>
      <c r="G9">
        <v>19.433333000000001</v>
      </c>
      <c r="H9">
        <v>-156.08333300000001</v>
      </c>
      <c r="I9" t="s">
        <v>862</v>
      </c>
      <c r="K9" t="s">
        <v>616</v>
      </c>
      <c r="L9" t="s">
        <v>590</v>
      </c>
      <c r="M9" t="s">
        <v>50</v>
      </c>
      <c r="N9" t="s">
        <v>850</v>
      </c>
      <c r="O9">
        <v>15</v>
      </c>
      <c r="P9" t="s">
        <v>863</v>
      </c>
      <c r="Q9">
        <v>1</v>
      </c>
      <c r="R9" t="s">
        <v>1168</v>
      </c>
      <c r="S9">
        <v>2</v>
      </c>
      <c r="U9" t="s">
        <v>144</v>
      </c>
      <c r="V9">
        <v>2</v>
      </c>
    </row>
    <row r="10" spans="1:23" x14ac:dyDescent="0.2">
      <c r="A10" t="s">
        <v>1034</v>
      </c>
      <c r="B10">
        <v>123337</v>
      </c>
      <c r="C10" s="3" t="s">
        <v>1043</v>
      </c>
      <c r="D10" t="s">
        <v>49</v>
      </c>
      <c r="F10" s="1">
        <v>40451</v>
      </c>
      <c r="G10">
        <v>18.733332999999998</v>
      </c>
      <c r="H10">
        <v>-158.283333</v>
      </c>
      <c r="J10" t="s">
        <v>5</v>
      </c>
      <c r="K10" t="s">
        <v>616</v>
      </c>
      <c r="L10" t="s">
        <v>590</v>
      </c>
      <c r="M10" t="s">
        <v>50</v>
      </c>
      <c r="N10" t="s">
        <v>850</v>
      </c>
      <c r="O10">
        <v>17</v>
      </c>
      <c r="P10" t="s">
        <v>57</v>
      </c>
      <c r="Q10">
        <v>1</v>
      </c>
      <c r="R10" t="s">
        <v>1168</v>
      </c>
      <c r="S10" t="s">
        <v>52</v>
      </c>
      <c r="T10" t="s">
        <v>853</v>
      </c>
      <c r="U10" t="s">
        <v>144</v>
      </c>
      <c r="V10">
        <v>3</v>
      </c>
    </row>
    <row r="11" spans="1:23" x14ac:dyDescent="0.2">
      <c r="A11" t="s">
        <v>1041</v>
      </c>
      <c r="B11">
        <v>159700</v>
      </c>
      <c r="C11" s="3" t="s">
        <v>1045</v>
      </c>
      <c r="D11" t="s">
        <v>44</v>
      </c>
      <c r="E11" t="s">
        <v>22</v>
      </c>
      <c r="F11" s="1">
        <v>39309</v>
      </c>
      <c r="G11">
        <v>33.803800000000003</v>
      </c>
      <c r="H11">
        <v>-78.706400000000002</v>
      </c>
      <c r="I11" t="s">
        <v>867</v>
      </c>
      <c r="K11" t="s">
        <v>868</v>
      </c>
      <c r="L11" t="s">
        <v>590</v>
      </c>
      <c r="M11" t="s">
        <v>23</v>
      </c>
      <c r="N11" t="s">
        <v>850</v>
      </c>
      <c r="O11">
        <v>22</v>
      </c>
      <c r="P11" t="s">
        <v>651</v>
      </c>
      <c r="Q11">
        <v>1</v>
      </c>
      <c r="R11" t="s">
        <v>1153</v>
      </c>
      <c r="S11" t="s">
        <v>486</v>
      </c>
      <c r="U11" t="s">
        <v>144</v>
      </c>
      <c r="V11" t="s">
        <v>195</v>
      </c>
    </row>
    <row r="12" spans="1:23" x14ac:dyDescent="0.2">
      <c r="A12" t="s">
        <v>1040</v>
      </c>
      <c r="B12">
        <v>159704</v>
      </c>
      <c r="C12" s="3" t="s">
        <v>1044</v>
      </c>
      <c r="D12" t="s">
        <v>44</v>
      </c>
      <c r="E12" t="s">
        <v>22</v>
      </c>
      <c r="F12" s="1">
        <v>41587</v>
      </c>
      <c r="G12">
        <v>36.921399999999998</v>
      </c>
      <c r="H12">
        <v>-75.995900000000006</v>
      </c>
      <c r="I12" t="s">
        <v>865</v>
      </c>
      <c r="K12" t="s">
        <v>866</v>
      </c>
      <c r="L12" t="s">
        <v>590</v>
      </c>
      <c r="M12" t="s">
        <v>23</v>
      </c>
      <c r="N12" t="s">
        <v>850</v>
      </c>
      <c r="O12">
        <v>20</v>
      </c>
      <c r="P12" t="s">
        <v>658</v>
      </c>
      <c r="Q12">
        <v>1</v>
      </c>
      <c r="R12" t="s">
        <v>1153</v>
      </c>
      <c r="S12" t="s">
        <v>486</v>
      </c>
      <c r="U12" t="s">
        <v>144</v>
      </c>
      <c r="V12" t="s">
        <v>195</v>
      </c>
    </row>
  </sheetData>
  <sortState xmlns:xlrd2="http://schemas.microsoft.com/office/spreadsheetml/2017/richdata2" ref="A2:W12">
    <sortCondition ref="B2:B12"/>
    <sortCondition ref="L2:L12"/>
    <sortCondition ref="K2:K1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88D-97A4-874C-8BB5-F3BB6E61BE3C}">
  <dimension ref="A1:V25"/>
  <sheetViews>
    <sheetView workbookViewId="0">
      <selection activeCell="Q9" sqref="Q9"/>
    </sheetView>
  </sheetViews>
  <sheetFormatPr baseColWidth="10" defaultRowHeight="16" x14ac:dyDescent="0.2"/>
  <cols>
    <col min="3" max="3" width="13.1640625" style="3" bestFit="1" customWidth="1"/>
  </cols>
  <sheetData>
    <row r="1" spans="1:22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6</v>
      </c>
      <c r="J1" t="s">
        <v>707</v>
      </c>
      <c r="K1" t="s">
        <v>706</v>
      </c>
      <c r="L1" t="s">
        <v>705</v>
      </c>
      <c r="M1" t="s">
        <v>10</v>
      </c>
      <c r="N1" t="s">
        <v>869</v>
      </c>
      <c r="O1" t="s">
        <v>11</v>
      </c>
      <c r="P1" t="s">
        <v>12</v>
      </c>
      <c r="Q1" t="s">
        <v>1150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</row>
    <row r="2" spans="1:22" x14ac:dyDescent="0.2">
      <c r="A2" t="s">
        <v>1061</v>
      </c>
      <c r="B2">
        <v>3077</v>
      </c>
      <c r="C2" s="3" t="s">
        <v>911</v>
      </c>
      <c r="D2" t="s">
        <v>905</v>
      </c>
      <c r="F2" s="1">
        <v>34180</v>
      </c>
      <c r="G2">
        <v>48.033332999999999</v>
      </c>
      <c r="H2">
        <v>-14.366666</v>
      </c>
      <c r="I2" t="s">
        <v>910</v>
      </c>
      <c r="M2" t="s">
        <v>23</v>
      </c>
      <c r="N2" t="s">
        <v>907</v>
      </c>
      <c r="O2" t="s">
        <v>907</v>
      </c>
      <c r="P2">
        <v>1</v>
      </c>
      <c r="Q2" t="s">
        <v>1168</v>
      </c>
      <c r="R2">
        <v>4</v>
      </c>
      <c r="S2">
        <v>990</v>
      </c>
      <c r="T2" t="s">
        <v>144</v>
      </c>
      <c r="U2">
        <v>3</v>
      </c>
      <c r="V2">
        <v>3056</v>
      </c>
    </row>
    <row r="3" spans="1:22" x14ac:dyDescent="0.2">
      <c r="A3" t="s">
        <v>1060</v>
      </c>
      <c r="B3">
        <v>4551</v>
      </c>
      <c r="D3" t="s">
        <v>905</v>
      </c>
      <c r="F3" s="1">
        <v>34322</v>
      </c>
      <c r="G3" t="s">
        <v>144</v>
      </c>
      <c r="H3" t="s">
        <v>144</v>
      </c>
      <c r="I3" t="s">
        <v>906</v>
      </c>
      <c r="M3" t="s">
        <v>23</v>
      </c>
      <c r="N3" t="s">
        <v>907</v>
      </c>
      <c r="O3" t="s">
        <v>908</v>
      </c>
      <c r="P3">
        <v>1</v>
      </c>
      <c r="Q3" t="s">
        <v>1154</v>
      </c>
      <c r="R3" t="s">
        <v>486</v>
      </c>
      <c r="S3" t="s">
        <v>909</v>
      </c>
      <c r="T3" t="s">
        <v>144</v>
      </c>
      <c r="U3">
        <v>3</v>
      </c>
    </row>
    <row r="4" spans="1:22" x14ac:dyDescent="0.2">
      <c r="A4" t="s">
        <v>1062</v>
      </c>
      <c r="B4">
        <v>533</v>
      </c>
      <c r="D4" t="s">
        <v>912</v>
      </c>
      <c r="E4" t="s">
        <v>22</v>
      </c>
      <c r="F4" s="1">
        <v>26198</v>
      </c>
      <c r="G4">
        <v>48.083333000000003</v>
      </c>
      <c r="H4">
        <v>-53.083333000000003</v>
      </c>
      <c r="I4" t="s">
        <v>913</v>
      </c>
      <c r="L4" t="s">
        <v>914</v>
      </c>
      <c r="M4" t="s">
        <v>23</v>
      </c>
      <c r="N4" t="s">
        <v>915</v>
      </c>
      <c r="O4" t="s">
        <v>916</v>
      </c>
      <c r="P4">
        <v>1</v>
      </c>
      <c r="Q4" t="s">
        <v>1168</v>
      </c>
      <c r="R4">
        <v>4</v>
      </c>
      <c r="S4">
        <v>350</v>
      </c>
      <c r="T4" t="s">
        <v>144</v>
      </c>
      <c r="U4">
        <v>3</v>
      </c>
    </row>
    <row r="5" spans="1:22" x14ac:dyDescent="0.2">
      <c r="A5" t="s">
        <v>1063</v>
      </c>
      <c r="B5">
        <v>7778</v>
      </c>
      <c r="C5" s="3">
        <v>7779</v>
      </c>
      <c r="F5" s="1">
        <v>35619</v>
      </c>
      <c r="G5">
        <v>40.116666000000002</v>
      </c>
      <c r="H5">
        <v>-68.783332999999999</v>
      </c>
      <c r="I5" t="s">
        <v>917</v>
      </c>
      <c r="L5" t="s">
        <v>590</v>
      </c>
      <c r="M5" t="s">
        <v>23</v>
      </c>
      <c r="N5" t="s">
        <v>918</v>
      </c>
      <c r="O5" t="s">
        <v>919</v>
      </c>
      <c r="P5">
        <v>1</v>
      </c>
      <c r="Q5" t="s">
        <v>1168</v>
      </c>
      <c r="R5" t="s">
        <v>131</v>
      </c>
      <c r="T5" t="s">
        <v>144</v>
      </c>
      <c r="U5">
        <v>2</v>
      </c>
    </row>
    <row r="6" spans="1:22" x14ac:dyDescent="0.2">
      <c r="A6" t="s">
        <v>1064</v>
      </c>
      <c r="B6">
        <v>8672</v>
      </c>
      <c r="C6" s="3" t="s">
        <v>924</v>
      </c>
      <c r="D6" t="s">
        <v>38</v>
      </c>
      <c r="F6" s="1">
        <v>35516</v>
      </c>
      <c r="G6">
        <v>29.283332999999999</v>
      </c>
      <c r="H6">
        <v>-81.033332999999999</v>
      </c>
      <c r="I6" t="s">
        <v>920</v>
      </c>
      <c r="K6" t="s">
        <v>539</v>
      </c>
      <c r="L6" t="s">
        <v>590</v>
      </c>
      <c r="M6" t="s">
        <v>23</v>
      </c>
      <c r="N6" t="s">
        <v>921</v>
      </c>
      <c r="O6" t="s">
        <v>922</v>
      </c>
      <c r="P6">
        <v>1</v>
      </c>
      <c r="Q6" t="s">
        <v>1168</v>
      </c>
      <c r="R6" t="s">
        <v>923</v>
      </c>
      <c r="T6" t="s">
        <v>144</v>
      </c>
      <c r="U6">
        <v>3</v>
      </c>
    </row>
    <row r="7" spans="1:22" x14ac:dyDescent="0.2">
      <c r="A7" t="s">
        <v>1066</v>
      </c>
      <c r="B7">
        <v>141</v>
      </c>
      <c r="C7" s="3" t="s">
        <v>930</v>
      </c>
      <c r="D7" t="s">
        <v>927</v>
      </c>
      <c r="F7" s="1">
        <v>33477</v>
      </c>
      <c r="G7">
        <v>35.183332999999998</v>
      </c>
      <c r="H7">
        <v>-121.16666600000001</v>
      </c>
      <c r="I7" t="s">
        <v>102</v>
      </c>
      <c r="K7" t="s">
        <v>408</v>
      </c>
      <c r="L7" t="s">
        <v>590</v>
      </c>
      <c r="M7" t="s">
        <v>50</v>
      </c>
      <c r="N7" t="s">
        <v>754</v>
      </c>
      <c r="O7" t="s">
        <v>928</v>
      </c>
      <c r="P7">
        <v>1</v>
      </c>
      <c r="Q7" t="s">
        <v>1168</v>
      </c>
      <c r="R7" t="s">
        <v>385</v>
      </c>
      <c r="S7" t="s">
        <v>929</v>
      </c>
      <c r="T7" t="s">
        <v>144</v>
      </c>
      <c r="U7">
        <v>3</v>
      </c>
      <c r="V7" t="s">
        <v>931</v>
      </c>
    </row>
    <row r="8" spans="1:22" x14ac:dyDescent="0.2">
      <c r="A8" t="s">
        <v>1067</v>
      </c>
      <c r="B8">
        <v>9335</v>
      </c>
      <c r="C8" s="3" t="s">
        <v>935</v>
      </c>
      <c r="D8" t="s">
        <v>927</v>
      </c>
      <c r="F8" s="1">
        <v>35762</v>
      </c>
      <c r="G8">
        <v>36.416665999999999</v>
      </c>
      <c r="H8">
        <v>-122.216666</v>
      </c>
      <c r="I8" t="s">
        <v>102</v>
      </c>
      <c r="K8" t="s">
        <v>408</v>
      </c>
      <c r="L8" t="s">
        <v>590</v>
      </c>
      <c r="M8" t="s">
        <v>50</v>
      </c>
      <c r="N8" t="s">
        <v>754</v>
      </c>
      <c r="O8" t="s">
        <v>932</v>
      </c>
      <c r="P8">
        <v>1</v>
      </c>
      <c r="Q8" t="s">
        <v>1168</v>
      </c>
      <c r="R8" t="s">
        <v>933</v>
      </c>
      <c r="S8" t="s">
        <v>934</v>
      </c>
      <c r="T8" t="s">
        <v>144</v>
      </c>
      <c r="U8" t="s">
        <v>131</v>
      </c>
      <c r="V8" t="s">
        <v>936</v>
      </c>
    </row>
    <row r="9" spans="1:22" x14ac:dyDescent="0.2">
      <c r="A9" t="s">
        <v>1065</v>
      </c>
      <c r="B9">
        <v>12307</v>
      </c>
      <c r="C9" s="3">
        <v>5074</v>
      </c>
      <c r="D9" t="s">
        <v>749</v>
      </c>
      <c r="F9" s="1">
        <v>36209</v>
      </c>
      <c r="G9">
        <v>37.200000000000003</v>
      </c>
      <c r="H9">
        <v>-122.366666</v>
      </c>
      <c r="I9" t="s">
        <v>925</v>
      </c>
      <c r="K9" t="s">
        <v>926</v>
      </c>
      <c r="L9" t="s">
        <v>590</v>
      </c>
      <c r="M9" t="s">
        <v>50</v>
      </c>
      <c r="N9" t="s">
        <v>754</v>
      </c>
      <c r="O9" t="s">
        <v>1155</v>
      </c>
      <c r="P9">
        <v>1</v>
      </c>
      <c r="Q9" t="s">
        <v>1153</v>
      </c>
      <c r="R9" t="s">
        <v>778</v>
      </c>
      <c r="T9" t="s">
        <v>144</v>
      </c>
      <c r="U9">
        <v>3</v>
      </c>
    </row>
    <row r="10" spans="1:22" x14ac:dyDescent="0.2">
      <c r="A10" t="s">
        <v>1050</v>
      </c>
      <c r="B10">
        <v>25435</v>
      </c>
      <c r="C10" s="3" t="s">
        <v>886</v>
      </c>
      <c r="D10" t="s">
        <v>49</v>
      </c>
      <c r="F10" s="1">
        <v>37155</v>
      </c>
      <c r="G10">
        <v>43.016666000000001</v>
      </c>
      <c r="H10">
        <v>-124.583333</v>
      </c>
      <c r="I10" t="s">
        <v>883</v>
      </c>
      <c r="K10" t="s">
        <v>884</v>
      </c>
      <c r="L10" t="s">
        <v>590</v>
      </c>
      <c r="M10" t="s">
        <v>50</v>
      </c>
      <c r="N10" t="s">
        <v>754</v>
      </c>
      <c r="O10">
        <v>7</v>
      </c>
      <c r="P10">
        <v>1</v>
      </c>
      <c r="Q10" t="s">
        <v>1168</v>
      </c>
      <c r="R10" t="s">
        <v>492</v>
      </c>
      <c r="S10" t="s">
        <v>885</v>
      </c>
      <c r="T10" t="s">
        <v>144</v>
      </c>
      <c r="U10">
        <v>3</v>
      </c>
      <c r="V10" t="s">
        <v>887</v>
      </c>
    </row>
    <row r="11" spans="1:22" x14ac:dyDescent="0.2">
      <c r="A11" t="s">
        <v>1048</v>
      </c>
      <c r="B11">
        <v>41843</v>
      </c>
      <c r="C11" s="3" t="s">
        <v>880</v>
      </c>
      <c r="D11" t="s">
        <v>879</v>
      </c>
      <c r="F11" s="1">
        <v>38245</v>
      </c>
      <c r="G11">
        <v>36.799999999999997</v>
      </c>
      <c r="H11">
        <v>-122</v>
      </c>
      <c r="K11" t="s">
        <v>408</v>
      </c>
      <c r="L11" t="s">
        <v>590</v>
      </c>
      <c r="M11" t="s">
        <v>50</v>
      </c>
      <c r="N11" t="s">
        <v>754</v>
      </c>
      <c r="O11">
        <v>3</v>
      </c>
      <c r="P11">
        <v>1</v>
      </c>
      <c r="Q11" t="s">
        <v>1168</v>
      </c>
      <c r="R11">
        <v>3</v>
      </c>
      <c r="T11" t="s">
        <v>144</v>
      </c>
      <c r="U11">
        <v>3</v>
      </c>
      <c r="V11" t="s">
        <v>881</v>
      </c>
    </row>
    <row r="12" spans="1:22" x14ac:dyDescent="0.2">
      <c r="A12" t="s">
        <v>1051</v>
      </c>
      <c r="B12">
        <v>61944</v>
      </c>
      <c r="C12" s="3">
        <v>61945</v>
      </c>
      <c r="D12" t="s">
        <v>870</v>
      </c>
      <c r="E12" t="s">
        <v>22</v>
      </c>
      <c r="F12" s="1">
        <v>38928</v>
      </c>
      <c r="G12">
        <v>47.3</v>
      </c>
      <c r="H12">
        <v>-124.75</v>
      </c>
      <c r="K12" t="s">
        <v>888</v>
      </c>
      <c r="L12" t="s">
        <v>590</v>
      </c>
      <c r="M12" t="s">
        <v>50</v>
      </c>
      <c r="N12" t="s">
        <v>754</v>
      </c>
      <c r="O12">
        <v>8</v>
      </c>
      <c r="P12">
        <v>1</v>
      </c>
      <c r="Q12" t="s">
        <v>1168</v>
      </c>
      <c r="R12">
        <v>3</v>
      </c>
      <c r="T12" t="s">
        <v>144</v>
      </c>
      <c r="U12">
        <v>3</v>
      </c>
      <c r="V12">
        <v>183506</v>
      </c>
    </row>
    <row r="13" spans="1:22" x14ac:dyDescent="0.2">
      <c r="A13" t="s">
        <v>1046</v>
      </c>
      <c r="B13">
        <v>94804</v>
      </c>
      <c r="C13" s="3" t="s">
        <v>873</v>
      </c>
      <c r="D13" t="s">
        <v>870</v>
      </c>
      <c r="E13" t="s">
        <v>22</v>
      </c>
      <c r="F13" s="1">
        <v>40353</v>
      </c>
      <c r="G13">
        <v>33.083333000000003</v>
      </c>
      <c r="H13">
        <v>-118.65</v>
      </c>
      <c r="I13" t="s">
        <v>871</v>
      </c>
      <c r="K13" t="s">
        <v>408</v>
      </c>
      <c r="L13" t="s">
        <v>590</v>
      </c>
      <c r="M13" t="s">
        <v>50</v>
      </c>
      <c r="N13" t="s">
        <v>754</v>
      </c>
      <c r="O13">
        <v>1</v>
      </c>
      <c r="P13">
        <v>1</v>
      </c>
      <c r="Q13" t="s">
        <v>1168</v>
      </c>
      <c r="R13" t="s">
        <v>52</v>
      </c>
      <c r="S13" t="s">
        <v>872</v>
      </c>
      <c r="T13" t="s">
        <v>144</v>
      </c>
      <c r="U13">
        <v>3</v>
      </c>
      <c r="V13" t="s">
        <v>874</v>
      </c>
    </row>
    <row r="14" spans="1:22" x14ac:dyDescent="0.2">
      <c r="A14" t="s">
        <v>1047</v>
      </c>
      <c r="B14">
        <v>101143</v>
      </c>
      <c r="C14" s="3" t="s">
        <v>877</v>
      </c>
      <c r="D14" t="s">
        <v>870</v>
      </c>
      <c r="E14" t="s">
        <v>22</v>
      </c>
      <c r="F14" s="1">
        <v>40427</v>
      </c>
      <c r="G14">
        <v>34.133333</v>
      </c>
      <c r="H14">
        <v>-120.13333299999999</v>
      </c>
      <c r="J14" t="s">
        <v>875</v>
      </c>
      <c r="K14" t="s">
        <v>408</v>
      </c>
      <c r="L14" t="s">
        <v>590</v>
      </c>
      <c r="M14" t="s">
        <v>50</v>
      </c>
      <c r="N14" t="s">
        <v>754</v>
      </c>
      <c r="O14">
        <v>2</v>
      </c>
      <c r="P14">
        <v>1</v>
      </c>
      <c r="Q14" t="s">
        <v>1168</v>
      </c>
      <c r="R14" t="s">
        <v>52</v>
      </c>
      <c r="S14" t="s">
        <v>876</v>
      </c>
      <c r="T14" t="s">
        <v>144</v>
      </c>
      <c r="U14">
        <v>3</v>
      </c>
      <c r="V14" t="s">
        <v>878</v>
      </c>
    </row>
    <row r="15" spans="1:22" x14ac:dyDescent="0.2">
      <c r="A15" t="s">
        <v>1049</v>
      </c>
      <c r="B15">
        <v>124025</v>
      </c>
      <c r="C15" s="3" t="s">
        <v>880</v>
      </c>
      <c r="D15" t="s">
        <v>136</v>
      </c>
      <c r="F15" s="1">
        <v>38644</v>
      </c>
      <c r="G15">
        <v>40.583333000000003</v>
      </c>
      <c r="H15">
        <v>-124.41666600000001</v>
      </c>
      <c r="I15" t="s">
        <v>882</v>
      </c>
      <c r="K15" t="s">
        <v>408</v>
      </c>
      <c r="L15" t="s">
        <v>590</v>
      </c>
      <c r="M15" t="s">
        <v>50</v>
      </c>
      <c r="N15" t="s">
        <v>754</v>
      </c>
      <c r="O15">
        <v>3</v>
      </c>
      <c r="P15">
        <v>1</v>
      </c>
      <c r="Q15" t="s">
        <v>1168</v>
      </c>
      <c r="R15">
        <v>3</v>
      </c>
      <c r="T15" t="s">
        <v>144</v>
      </c>
      <c r="U15">
        <v>3</v>
      </c>
      <c r="V15" t="s">
        <v>881</v>
      </c>
    </row>
    <row r="16" spans="1:22" x14ac:dyDescent="0.2">
      <c r="A16" t="s">
        <v>1053</v>
      </c>
      <c r="B16">
        <v>73679</v>
      </c>
      <c r="D16" t="s">
        <v>262</v>
      </c>
      <c r="E16" t="s">
        <v>264</v>
      </c>
      <c r="F16" s="1">
        <v>39440</v>
      </c>
      <c r="G16">
        <v>18.183333000000001</v>
      </c>
      <c r="H16">
        <v>-160.716666</v>
      </c>
      <c r="I16" t="s">
        <v>893</v>
      </c>
      <c r="K16" t="s">
        <v>616</v>
      </c>
      <c r="L16" t="s">
        <v>590</v>
      </c>
      <c r="M16" t="s">
        <v>50</v>
      </c>
      <c r="N16" t="s">
        <v>248</v>
      </c>
      <c r="O16" t="s">
        <v>894</v>
      </c>
      <c r="P16">
        <v>1</v>
      </c>
      <c r="Q16" t="s">
        <v>1168</v>
      </c>
      <c r="R16">
        <v>3</v>
      </c>
      <c r="T16" t="s">
        <v>144</v>
      </c>
      <c r="U16">
        <v>3</v>
      </c>
    </row>
    <row r="17" spans="1:22" x14ac:dyDescent="0.2">
      <c r="A17" t="s">
        <v>1052</v>
      </c>
      <c r="B17">
        <v>125653</v>
      </c>
      <c r="C17" s="3" t="s">
        <v>891</v>
      </c>
      <c r="D17" t="s">
        <v>262</v>
      </c>
      <c r="E17" t="s">
        <v>264</v>
      </c>
      <c r="F17" s="1">
        <v>40577</v>
      </c>
      <c r="G17">
        <v>33.383333</v>
      </c>
      <c r="H17">
        <v>-137.86666600000001</v>
      </c>
      <c r="I17" t="s">
        <v>889</v>
      </c>
      <c r="M17" t="s">
        <v>50</v>
      </c>
      <c r="N17" t="s">
        <v>248</v>
      </c>
      <c r="O17" t="s">
        <v>890</v>
      </c>
      <c r="P17">
        <v>1</v>
      </c>
      <c r="Q17" t="s">
        <v>1168</v>
      </c>
      <c r="R17">
        <v>3</v>
      </c>
      <c r="T17" t="s">
        <v>144</v>
      </c>
      <c r="U17">
        <v>2</v>
      </c>
      <c r="V17" t="s">
        <v>892</v>
      </c>
    </row>
    <row r="18" spans="1:22" x14ac:dyDescent="0.2">
      <c r="A18" t="s">
        <v>1054</v>
      </c>
      <c r="B18">
        <v>4691</v>
      </c>
      <c r="C18" s="3" t="s">
        <v>895</v>
      </c>
      <c r="D18" t="s">
        <v>49</v>
      </c>
      <c r="F18" s="1">
        <v>34999</v>
      </c>
      <c r="G18">
        <v>24.2</v>
      </c>
      <c r="H18">
        <v>-108.583333</v>
      </c>
      <c r="I18" t="s">
        <v>98</v>
      </c>
      <c r="L18" t="s">
        <v>849</v>
      </c>
      <c r="M18" t="s">
        <v>50</v>
      </c>
      <c r="N18" t="s">
        <v>460</v>
      </c>
      <c r="O18" t="s">
        <v>99</v>
      </c>
      <c r="P18">
        <v>1</v>
      </c>
      <c r="Q18" t="s">
        <v>1168</v>
      </c>
      <c r="R18">
        <v>4</v>
      </c>
      <c r="S18">
        <v>16</v>
      </c>
      <c r="T18" t="s">
        <v>144</v>
      </c>
      <c r="U18">
        <v>3</v>
      </c>
      <c r="V18">
        <v>4690</v>
      </c>
    </row>
    <row r="19" spans="1:22" x14ac:dyDescent="0.2">
      <c r="A19" t="s">
        <v>1056</v>
      </c>
      <c r="B19">
        <v>11694</v>
      </c>
      <c r="C19" s="3" t="s">
        <v>900</v>
      </c>
      <c r="D19" t="s">
        <v>56</v>
      </c>
      <c r="F19" s="1">
        <v>36128</v>
      </c>
      <c r="G19">
        <v>16.649999999999999</v>
      </c>
      <c r="H19">
        <v>-100.566666</v>
      </c>
      <c r="L19" t="s">
        <v>849</v>
      </c>
      <c r="M19" t="s">
        <v>50</v>
      </c>
      <c r="N19" t="s">
        <v>460</v>
      </c>
      <c r="O19" t="s">
        <v>109</v>
      </c>
      <c r="P19">
        <v>1</v>
      </c>
      <c r="Q19" t="s">
        <v>1168</v>
      </c>
      <c r="R19" t="s">
        <v>52</v>
      </c>
      <c r="S19" t="s">
        <v>899</v>
      </c>
      <c r="T19" t="s">
        <v>144</v>
      </c>
      <c r="U19" t="s">
        <v>70</v>
      </c>
      <c r="V19" t="s">
        <v>901</v>
      </c>
    </row>
    <row r="20" spans="1:22" x14ac:dyDescent="0.2">
      <c r="A20" t="s">
        <v>1055</v>
      </c>
      <c r="B20">
        <v>15900</v>
      </c>
      <c r="C20" s="3" t="s">
        <v>897</v>
      </c>
      <c r="D20" t="s">
        <v>62</v>
      </c>
      <c r="F20" s="1">
        <v>36383</v>
      </c>
      <c r="G20">
        <v>25.65</v>
      </c>
      <c r="H20">
        <v>-110.216666</v>
      </c>
      <c r="L20" t="s">
        <v>849</v>
      </c>
      <c r="M20" t="s">
        <v>50</v>
      </c>
      <c r="N20" t="s">
        <v>460</v>
      </c>
      <c r="O20" t="s">
        <v>104</v>
      </c>
      <c r="P20">
        <v>1</v>
      </c>
      <c r="Q20" t="s">
        <v>1168</v>
      </c>
      <c r="R20" t="s">
        <v>438</v>
      </c>
      <c r="S20" t="s">
        <v>896</v>
      </c>
      <c r="T20" t="s">
        <v>144</v>
      </c>
      <c r="U20" t="s">
        <v>367</v>
      </c>
      <c r="V20" t="s">
        <v>898</v>
      </c>
    </row>
    <row r="21" spans="1:22" x14ac:dyDescent="0.2">
      <c r="A21" t="s">
        <v>1059</v>
      </c>
      <c r="B21">
        <v>38251</v>
      </c>
      <c r="C21" s="3" t="s">
        <v>904</v>
      </c>
      <c r="D21" t="s">
        <v>62</v>
      </c>
      <c r="F21" s="1">
        <v>37923</v>
      </c>
      <c r="G21">
        <v>15.15</v>
      </c>
      <c r="H21">
        <v>-94.05</v>
      </c>
      <c r="L21" t="s">
        <v>849</v>
      </c>
      <c r="M21" t="s">
        <v>50</v>
      </c>
      <c r="N21" t="s">
        <v>460</v>
      </c>
      <c r="O21" t="s">
        <v>121</v>
      </c>
      <c r="P21">
        <v>1</v>
      </c>
      <c r="Q21" t="s">
        <v>1168</v>
      </c>
      <c r="R21" t="s">
        <v>438</v>
      </c>
      <c r="T21" t="s">
        <v>144</v>
      </c>
      <c r="U21" t="s">
        <v>353</v>
      </c>
    </row>
    <row r="22" spans="1:22" x14ac:dyDescent="0.2">
      <c r="A22" t="s">
        <v>1058</v>
      </c>
      <c r="B22">
        <v>38256</v>
      </c>
      <c r="C22" s="3">
        <v>38258</v>
      </c>
      <c r="D22" t="s">
        <v>62</v>
      </c>
      <c r="F22" s="1">
        <v>37923</v>
      </c>
      <c r="G22">
        <v>15.183332999999999</v>
      </c>
      <c r="H22">
        <v>-94.216666000000004</v>
      </c>
      <c r="L22" t="s">
        <v>849</v>
      </c>
      <c r="M22" t="s">
        <v>50</v>
      </c>
      <c r="N22" t="s">
        <v>460</v>
      </c>
      <c r="O22" t="s">
        <v>117</v>
      </c>
      <c r="P22">
        <v>1</v>
      </c>
      <c r="Q22" t="s">
        <v>1168</v>
      </c>
      <c r="R22" t="s">
        <v>131</v>
      </c>
      <c r="T22" t="s">
        <v>144</v>
      </c>
      <c r="U22" t="s">
        <v>902</v>
      </c>
      <c r="V22" t="s">
        <v>903</v>
      </c>
    </row>
    <row r="23" spans="1:22" x14ac:dyDescent="0.2">
      <c r="A23" t="s">
        <v>1057</v>
      </c>
      <c r="B23">
        <v>38275</v>
      </c>
      <c r="C23" s="3">
        <v>38277</v>
      </c>
      <c r="D23" t="s">
        <v>62</v>
      </c>
      <c r="F23" s="1">
        <v>37926</v>
      </c>
      <c r="G23">
        <v>15.266666000000001</v>
      </c>
      <c r="H23">
        <v>-100.8</v>
      </c>
      <c r="L23" t="s">
        <v>849</v>
      </c>
      <c r="M23" t="s">
        <v>50</v>
      </c>
      <c r="N23" t="s">
        <v>460</v>
      </c>
      <c r="O23" t="s">
        <v>112</v>
      </c>
      <c r="P23">
        <v>1</v>
      </c>
      <c r="Q23" t="s">
        <v>1168</v>
      </c>
      <c r="R23" t="s">
        <v>93</v>
      </c>
      <c r="T23" t="s">
        <v>144</v>
      </c>
      <c r="U23" t="s">
        <v>93</v>
      </c>
      <c r="V23">
        <v>38276</v>
      </c>
    </row>
    <row r="24" spans="1:22" x14ac:dyDescent="0.2">
      <c r="A24" t="s">
        <v>1068</v>
      </c>
      <c r="B24">
        <v>2668</v>
      </c>
      <c r="D24" t="s">
        <v>188</v>
      </c>
      <c r="F24" t="s">
        <v>937</v>
      </c>
      <c r="G24" t="s">
        <v>144</v>
      </c>
      <c r="H24" t="s">
        <v>144</v>
      </c>
      <c r="L24" t="s">
        <v>846</v>
      </c>
      <c r="M24" t="s">
        <v>50</v>
      </c>
      <c r="N24" t="s">
        <v>847</v>
      </c>
      <c r="O24" t="s">
        <v>938</v>
      </c>
      <c r="P24">
        <v>1</v>
      </c>
      <c r="Q24" t="s">
        <v>1168</v>
      </c>
      <c r="R24" t="s">
        <v>939</v>
      </c>
      <c r="S24" t="s">
        <v>940</v>
      </c>
      <c r="T24" t="s">
        <v>144</v>
      </c>
      <c r="U24">
        <v>3</v>
      </c>
    </row>
    <row r="25" spans="1:22" x14ac:dyDescent="0.2">
      <c r="A25" t="s">
        <v>1069</v>
      </c>
      <c r="B25">
        <v>9558</v>
      </c>
      <c r="C25" s="3" t="s">
        <v>942</v>
      </c>
      <c r="D25" t="s">
        <v>836</v>
      </c>
      <c r="F25" t="s">
        <v>837</v>
      </c>
      <c r="G25" t="s">
        <v>144</v>
      </c>
      <c r="H25" t="s">
        <v>144</v>
      </c>
      <c r="L25" t="s">
        <v>838</v>
      </c>
      <c r="M25" t="s">
        <v>50</v>
      </c>
      <c r="N25" t="s">
        <v>840</v>
      </c>
      <c r="O25" t="s">
        <v>941</v>
      </c>
      <c r="P25">
        <v>1</v>
      </c>
      <c r="Q25" t="s">
        <v>1168</v>
      </c>
      <c r="R25">
        <v>4</v>
      </c>
      <c r="S25">
        <v>30</v>
      </c>
      <c r="T25" t="s">
        <v>144</v>
      </c>
      <c r="U25">
        <v>3</v>
      </c>
    </row>
  </sheetData>
  <sortState xmlns:xlrd2="http://schemas.microsoft.com/office/spreadsheetml/2017/richdata2" ref="A2:V25">
    <sortCondition ref="M2:M25"/>
    <sortCondition ref="N2:N25"/>
  </sortState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5BA3-C397-0B41-8DAF-B8CD4FDDAE83}">
  <dimension ref="A1:E9"/>
  <sheetViews>
    <sheetView workbookViewId="0">
      <selection activeCell="C3" sqref="C3"/>
    </sheetView>
  </sheetViews>
  <sheetFormatPr baseColWidth="10" defaultRowHeight="16" x14ac:dyDescent="0.2"/>
  <sheetData>
    <row r="1" spans="1:5" x14ac:dyDescent="0.2">
      <c r="A1" t="s">
        <v>1139</v>
      </c>
      <c r="B1" t="s">
        <v>1146</v>
      </c>
      <c r="C1" t="s">
        <v>1147</v>
      </c>
    </row>
    <row r="2" spans="1:5" x14ac:dyDescent="0.2">
      <c r="A2" t="s">
        <v>1140</v>
      </c>
      <c r="B2">
        <v>66</v>
      </c>
      <c r="C2">
        <v>67</v>
      </c>
      <c r="D2">
        <f>C2-B2</f>
        <v>1</v>
      </c>
    </row>
    <row r="3" spans="1:5" x14ac:dyDescent="0.2">
      <c r="A3" t="s">
        <v>1141</v>
      </c>
      <c r="B3">
        <v>33</v>
      </c>
      <c r="C3">
        <v>38</v>
      </c>
      <c r="D3">
        <f t="shared" ref="D3:D7" si="0">C3-B3</f>
        <v>5</v>
      </c>
    </row>
    <row r="4" spans="1:5" x14ac:dyDescent="0.2">
      <c r="A4" t="s">
        <v>1142</v>
      </c>
      <c r="B4">
        <v>22</v>
      </c>
      <c r="C4">
        <v>25</v>
      </c>
      <c r="D4">
        <f t="shared" si="0"/>
        <v>3</v>
      </c>
      <c r="E4">
        <v>21</v>
      </c>
    </row>
    <row r="5" spans="1:5" x14ac:dyDescent="0.2">
      <c r="A5" t="s">
        <v>1143</v>
      </c>
      <c r="B5">
        <v>22</v>
      </c>
      <c r="C5">
        <v>25</v>
      </c>
      <c r="D5">
        <f t="shared" si="0"/>
        <v>3</v>
      </c>
    </row>
    <row r="6" spans="1:5" x14ac:dyDescent="0.2">
      <c r="A6" t="s">
        <v>1144</v>
      </c>
      <c r="B6">
        <v>10</v>
      </c>
      <c r="C6">
        <v>11</v>
      </c>
      <c r="D6">
        <f t="shared" si="0"/>
        <v>1</v>
      </c>
    </row>
    <row r="7" spans="1:5" x14ac:dyDescent="0.2">
      <c r="A7" t="s">
        <v>1145</v>
      </c>
      <c r="B7">
        <v>21</v>
      </c>
      <c r="C7">
        <v>24</v>
      </c>
      <c r="D7">
        <f t="shared" si="0"/>
        <v>3</v>
      </c>
    </row>
    <row r="9" spans="1:5" x14ac:dyDescent="0.2">
      <c r="B9">
        <f>SUM(B2:B7)</f>
        <v>174</v>
      </c>
      <c r="C9">
        <f>SUM(C2:C7)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FKWs</vt:lpstr>
      <vt:lpstr>SFPW</vt:lpstr>
      <vt:lpstr>Pele</vt:lpstr>
      <vt:lpstr>Steno</vt:lpstr>
      <vt:lpstr>Feresa</vt:lpstr>
      <vt:lpstr>Grampus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2024-06-05T22:10:48Z</dcterms:created>
  <dcterms:modified xsi:type="dcterms:W3CDTF">2024-06-24T19:44:31Z</dcterms:modified>
</cp:coreProperties>
</file>