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postechackr-my.sharepoint.com/personal/kmcho_postech_ac_kr/Documents/바탕 화면/2022_2_Semester/Research_Project_II_CSED499II/04_Incheon/"/>
    </mc:Choice>
  </mc:AlternateContent>
  <xr:revisionPtr revIDLastSave="99" documentId="11_F25DC773A252ABDACC1048C3795B70905ADE58E9" xr6:coauthVersionLast="47" xr6:coauthVersionMax="47" xr10:uidLastSave="{6A9C4812-514F-4953-8F96-2B471C5E64C5}"/>
  <bookViews>
    <workbookView xWindow="19090" yWindow="-10860" windowWidth="38620" windowHeight="21220" xr2:uid="{00000000-000D-0000-FFFF-FFFF00000000}"/>
  </bookViews>
  <sheets>
    <sheet name="Sheet1" sheetId="1" r:id="rId1"/>
    <sheet name="Incheon_voteshare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6" i="1" l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N2" i="1"/>
  <c r="M2" i="1"/>
  <c r="L2" i="1"/>
  <c r="K2" i="1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D8" i="1"/>
  <c r="G5" i="3"/>
  <c r="F5" i="3"/>
  <c r="D5" i="3"/>
  <c r="D2" i="3"/>
  <c r="D1" i="3"/>
  <c r="D169" i="1"/>
  <c r="D168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<sst xmlns="http://schemas.openxmlformats.org/spreadsheetml/2006/main" count="11125" uniqueCount="4029">
  <si>
    <t>BASE_DATE</t>
  </si>
  <si>
    <t>ADM_DR_CD</t>
  </si>
  <si>
    <t>ADM_DR_NM</t>
  </si>
  <si>
    <t>OBJECTID</t>
  </si>
  <si>
    <t>xCentroids</t>
  </si>
  <si>
    <t>yCentroids</t>
  </si>
  <si>
    <t>Neighbors</t>
  </si>
  <si>
    <t>연안동</t>
  </si>
  <si>
    <t>신포동</t>
  </si>
  <si>
    <t>신흥동</t>
  </si>
  <si>
    <t>도원동</t>
  </si>
  <si>
    <t>율목동</t>
  </si>
  <si>
    <t>동인천동</t>
  </si>
  <si>
    <t>북성동</t>
  </si>
  <si>
    <t>송월동</t>
  </si>
  <si>
    <t>용유동</t>
  </si>
  <si>
    <t>운서동</t>
  </si>
  <si>
    <t>영종동</t>
  </si>
  <si>
    <t>영종1동</t>
  </si>
  <si>
    <t>만석동</t>
  </si>
  <si>
    <t>화수2동</t>
  </si>
  <si>
    <t>송현3동</t>
  </si>
  <si>
    <t>송림1동</t>
  </si>
  <si>
    <t>송림2동</t>
  </si>
  <si>
    <t>송림4동</t>
  </si>
  <si>
    <t>송림6동</t>
  </si>
  <si>
    <t>금창동</t>
  </si>
  <si>
    <t>옥련1동</t>
  </si>
  <si>
    <t>선학동</t>
  </si>
  <si>
    <t>연수1동</t>
  </si>
  <si>
    <t>연수2동</t>
  </si>
  <si>
    <t>연수3동</t>
  </si>
  <si>
    <t>청학동</t>
  </si>
  <si>
    <t>동춘1동</t>
  </si>
  <si>
    <t>동춘2동</t>
  </si>
  <si>
    <t>동춘3동</t>
  </si>
  <si>
    <t>옥련2동</t>
  </si>
  <si>
    <t>송도1동</t>
  </si>
  <si>
    <t>송도3동</t>
  </si>
  <si>
    <t>송도2동</t>
  </si>
  <si>
    <t>송도4동</t>
  </si>
  <si>
    <t>송도5동</t>
  </si>
  <si>
    <t>구월1동</t>
  </si>
  <si>
    <t>구월2동</t>
  </si>
  <si>
    <t>구월3동</t>
  </si>
  <si>
    <t>구월4동</t>
  </si>
  <si>
    <t>간석1동</t>
  </si>
  <si>
    <t>간석2동</t>
  </si>
  <si>
    <t>간석3동</t>
  </si>
  <si>
    <t>간석4동</t>
  </si>
  <si>
    <t>만수1동</t>
  </si>
  <si>
    <t>만수2동</t>
  </si>
  <si>
    <t>만수3동</t>
  </si>
  <si>
    <t>만수4동</t>
  </si>
  <si>
    <t>만수5동</t>
  </si>
  <si>
    <t>만수6동</t>
  </si>
  <si>
    <t>남촌도림동</t>
  </si>
  <si>
    <t>논현1동</t>
  </si>
  <si>
    <t>논현2동</t>
  </si>
  <si>
    <t>논현고잔동</t>
  </si>
  <si>
    <t>장수서창동</t>
  </si>
  <si>
    <t>서창2동</t>
  </si>
  <si>
    <t>부평1동</t>
  </si>
  <si>
    <t>부평2동</t>
  </si>
  <si>
    <t>부평3동</t>
  </si>
  <si>
    <t>부평4동</t>
  </si>
  <si>
    <t>부평5동</t>
  </si>
  <si>
    <t>부평6동</t>
  </si>
  <si>
    <t>산곡1동</t>
  </si>
  <si>
    <t>산곡2동</t>
  </si>
  <si>
    <t>산곡3동</t>
  </si>
  <si>
    <t>산곡4동</t>
  </si>
  <si>
    <t>청천1동</t>
  </si>
  <si>
    <t>청천2동</t>
  </si>
  <si>
    <t>갈산1동</t>
  </si>
  <si>
    <t>갈산2동</t>
  </si>
  <si>
    <t>삼산1동</t>
  </si>
  <si>
    <t>부개1동</t>
  </si>
  <si>
    <t>부개2동</t>
  </si>
  <si>
    <t>부개3동</t>
  </si>
  <si>
    <t>일신동</t>
  </si>
  <si>
    <t>십정1동</t>
  </si>
  <si>
    <t>십정2동</t>
  </si>
  <si>
    <t>삼산2동</t>
  </si>
  <si>
    <t>효성1동</t>
  </si>
  <si>
    <t>효성2동</t>
  </si>
  <si>
    <t>계산1동</t>
  </si>
  <si>
    <t>계산2동</t>
  </si>
  <si>
    <t>계산3동</t>
  </si>
  <si>
    <t>작전1동</t>
  </si>
  <si>
    <t>작전2동</t>
  </si>
  <si>
    <t>작전서운동</t>
  </si>
  <si>
    <t>계양2동</t>
  </si>
  <si>
    <t>계산4동</t>
  </si>
  <si>
    <t>계양1동</t>
  </si>
  <si>
    <t>계양3동</t>
  </si>
  <si>
    <t>검암경서동</t>
  </si>
  <si>
    <t>연희동</t>
  </si>
  <si>
    <t>가정1동</t>
  </si>
  <si>
    <t>가정2동</t>
  </si>
  <si>
    <t>가정3동</t>
  </si>
  <si>
    <t>석남1동</t>
  </si>
  <si>
    <t>석남2동</t>
  </si>
  <si>
    <t>석남3동</t>
  </si>
  <si>
    <t>가좌1동</t>
  </si>
  <si>
    <t>가좌2동</t>
  </si>
  <si>
    <t>가좌3동</t>
  </si>
  <si>
    <t>가좌4동</t>
  </si>
  <si>
    <t>신현원창동</t>
  </si>
  <si>
    <t>청라1동</t>
  </si>
  <si>
    <t>청라2동</t>
  </si>
  <si>
    <t>청라3동</t>
  </si>
  <si>
    <t>검단동</t>
  </si>
  <si>
    <t>불로대곡동</t>
  </si>
  <si>
    <t>오류왕길동</t>
  </si>
  <si>
    <t>당하동</t>
  </si>
  <si>
    <t>마전동</t>
  </si>
  <si>
    <t>원당동</t>
  </si>
  <si>
    <t>아라동</t>
  </si>
  <si>
    <t>숭의2동</t>
  </si>
  <si>
    <t>숭의4동</t>
  </si>
  <si>
    <t>용현2동</t>
  </si>
  <si>
    <t>용현3동</t>
  </si>
  <si>
    <t>용현5동</t>
  </si>
  <si>
    <t>학익1동</t>
  </si>
  <si>
    <t>학익2동</t>
  </si>
  <si>
    <t>도화1동</t>
  </si>
  <si>
    <t>주안1동</t>
  </si>
  <si>
    <t>주안2동</t>
  </si>
  <si>
    <t>주안3동</t>
  </si>
  <si>
    <t>주안4동</t>
  </si>
  <si>
    <t>주안5동</t>
  </si>
  <si>
    <t>주안6동</t>
  </si>
  <si>
    <t>주안7동</t>
  </si>
  <si>
    <t>주안8동</t>
  </si>
  <si>
    <t>관교동</t>
  </si>
  <si>
    <t>문학동</t>
  </si>
  <si>
    <t>강화읍</t>
  </si>
  <si>
    <t>선원면</t>
  </si>
  <si>
    <t>불은면</t>
  </si>
  <si>
    <t>길상면</t>
  </si>
  <si>
    <t>화도면</t>
  </si>
  <si>
    <t>양도면</t>
  </si>
  <si>
    <t>내가면</t>
  </si>
  <si>
    <t>하점면</t>
  </si>
  <si>
    <t>양사면</t>
  </si>
  <si>
    <t>송해면</t>
  </si>
  <si>
    <t>교동면</t>
  </si>
  <si>
    <t>삼산면</t>
  </si>
  <si>
    <t>서도면</t>
  </si>
  <si>
    <t>북도면</t>
  </si>
  <si>
    <t>연평면</t>
  </si>
  <si>
    <t>백령면</t>
  </si>
  <si>
    <t>대청면</t>
  </si>
  <si>
    <t>덕적면</t>
  </si>
  <si>
    <t>자월면</t>
  </si>
  <si>
    <t>영흥면</t>
  </si>
  <si>
    <t>2301052, 2301053, 2301054</t>
  </si>
  <si>
    <t>2301053, 2301054, 2301057, 2301058, 2301060</t>
  </si>
  <si>
    <t>2301054, 2301056, 2301057, 2309056, 2309059, 2309060, 2309075</t>
  </si>
  <si>
    <t>2301056, 2301057, 2302064, 2309075</t>
  </si>
  <si>
    <t>2301057, 2301058, 2302064</t>
  </si>
  <si>
    <t>2301060, 2301061, 2302051</t>
  </si>
  <si>
    <t>2301061, 2302051</t>
  </si>
  <si>
    <t>2301063, 2301064</t>
  </si>
  <si>
    <t>2301064, 2301065</t>
  </si>
  <si>
    <t>2302051, 2302052, 2302053</t>
  </si>
  <si>
    <t>2302052, 2302053, 2302055</t>
  </si>
  <si>
    <t>2302053, 2302055, 2302057</t>
  </si>
  <si>
    <t>2302055, 2302057, 2302058, 2302064</t>
  </si>
  <si>
    <t>2302057, 2302058, 2302059, 2302061, 2302063, 2308062</t>
  </si>
  <si>
    <t>2302058, 2302059, 2302064</t>
  </si>
  <si>
    <t>2302059, 2302060, 2302063, 2302064</t>
  </si>
  <si>
    <t>2302060, 2302061, 2302063, 2302064, 2309075, 2309077</t>
  </si>
  <si>
    <t>2302061, 2302063, 2308062, 2308064, 2309077</t>
  </si>
  <si>
    <t>2302064, 2309075</t>
  </si>
  <si>
    <t>2304051, 2304056, 2304057, 2304060, 2304069</t>
  </si>
  <si>
    <t>2304052, 2304053, 2304054, 2304055, 2305053, 2305067, 2305073, 2309073, 2309074</t>
  </si>
  <si>
    <t>2304053, 2304054, 2304055, 2304056, 2309060, 2309074</t>
  </si>
  <si>
    <t>2304054, 2304055, 2304056, 2304057, 2304059, 2305073, 2305074</t>
  </si>
  <si>
    <t>2304056, 2304057, 2304060, 2309060</t>
  </si>
  <si>
    <t>2304057, 2304058, 2304059, 2304064, 2304066, 2304069</t>
  </si>
  <si>
    <t>2304058, 2304059, 2304064, 2305074</t>
  </si>
  <si>
    <t>2304059, 2305074</t>
  </si>
  <si>
    <t>2304060, 2309060</t>
  </si>
  <si>
    <t>2304064, 2304065, 2304066, 2304068, 2305074</t>
  </si>
  <si>
    <t>2304065, 2305074</t>
  </si>
  <si>
    <t>2304066, 2304068, 2304069</t>
  </si>
  <si>
    <t>2304068, 2304069</t>
  </si>
  <si>
    <t>2305051, 2305052, 2305053, 2305054, 2305067</t>
  </si>
  <si>
    <t>2305052, 2305053, 2305054, 2305055, 2305056, 2305057, 2305061, 2305063</t>
  </si>
  <si>
    <t>2305053, 2305055, 2305067, 2309068, 2309072, 2309073</t>
  </si>
  <si>
    <t>2305054, 2305059, 2305063, 2305064, 2305067</t>
  </si>
  <si>
    <t>2305055, 2305056, 2305058, 2309068, 2309070</t>
  </si>
  <si>
    <t>2305056, 2305057, 2305058</t>
  </si>
  <si>
    <t>2305057, 2305058, 2305061, 2305063, 2306052, 2306053, 2306071</t>
  </si>
  <si>
    <t>2305058, 2306070, 2306071, 2308064, 2309069, 2309070</t>
  </si>
  <si>
    <t>2305059, 2305062, 2305063, 2305064, 2305075</t>
  </si>
  <si>
    <t>2305060, 2305061, 2305062, 2305063, 2305075, 2306069</t>
  </si>
  <si>
    <t>2305061, 2305063, 2306052, 2306069</t>
  </si>
  <si>
    <t>2305062, 2305063, 2305075</t>
  </si>
  <si>
    <t>2305064, 2305067, 2305075, 2305076</t>
  </si>
  <si>
    <t>2305067, 2305072, 2305073, 2305076</t>
  </si>
  <si>
    <t>2305072, 2305073, 2305074, 2305076</t>
  </si>
  <si>
    <t>2305073, 2305074</t>
  </si>
  <si>
    <t>2305075, 2305076, 2306069</t>
  </si>
  <si>
    <t>2306051, 2306052, 2306053, 2306054, 2306055, 2306056, 2306059, 2306060, 2306062</t>
  </si>
  <si>
    <t>2306052, 2306053, 2306056, 2306066, 2306069</t>
  </si>
  <si>
    <t>2306053, 2306059, 2306070, 2306071</t>
  </si>
  <si>
    <t>2306054, 2306055, 2306062, 2306064, 2306068</t>
  </si>
  <si>
    <t>2306055, 2306056, 2306066, 2306067, 2306068</t>
  </si>
  <si>
    <t>2306056, 2306066</t>
  </si>
  <si>
    <t>2306057, 2306058, 2306059, 2306061, 2306062, 2308060, 2308063, 2308064, 2308065</t>
  </si>
  <si>
    <t>2306058, 2306059, 2306060, 2306062</t>
  </si>
  <si>
    <t>2306059, 2306060, 2306070, 2308065</t>
  </si>
  <si>
    <t>2306060, 2306062</t>
  </si>
  <si>
    <t>2306061, 2306062, 2307052, 2308056, 2308060</t>
  </si>
  <si>
    <t>2306062, 2306063, 2306064, 2307052, 2307057</t>
  </si>
  <si>
    <t>2306063, 2306064, 2306065, 2306072, 2307056, 2307057</t>
  </si>
  <si>
    <t>2306064, 2306068, 2306072</t>
  </si>
  <si>
    <t>2306065, 2306072, 2307056, 2307058</t>
  </si>
  <si>
    <t>2306066, 2306067, 2306069</t>
  </si>
  <si>
    <t>2306067, 2306068</t>
  </si>
  <si>
    <t>2306068, 2306072</t>
  </si>
  <si>
    <t>2306070, 2306071, 2308064, 2308065</t>
  </si>
  <si>
    <t>2307051, 2307052, 2307053, 2307057, 2308053</t>
  </si>
  <si>
    <t>2307052, 2307057, 2308053, 2308055, 2308056</t>
  </si>
  <si>
    <t>2307053, 2307054, 2307055, 2307056, 2307057, 2308053</t>
  </si>
  <si>
    <t>2307054, 2307055, 2307061, 2307063, 2308053</t>
  </si>
  <si>
    <t>2307055, 2307056, 2307057, 2307061, 2307062</t>
  </si>
  <si>
    <t>2307056, 2307057, 2307058, 2307062</t>
  </si>
  <si>
    <t>2307058, 2307061, 2307062</t>
  </si>
  <si>
    <t>2307061, 2307062, 2307063</t>
  </si>
  <si>
    <t>2307063, 2307064, 2308051, 2308053, 2308085, 2308087, 2308088</t>
  </si>
  <si>
    <t>2308051, 2308053, 2308078, 2308079, 2308084, 2308085</t>
  </si>
  <si>
    <t>2308053, 2308054, 2308055, 2308074, 2308078</t>
  </si>
  <si>
    <t>2308054, 2308055, 2308056, 2308058, 2308073, 2308074</t>
  </si>
  <si>
    <t>2308055, 2308056</t>
  </si>
  <si>
    <t>2308056, 2308058, 2308060</t>
  </si>
  <si>
    <t>2308058, 2308059, 2308060, 2308073</t>
  </si>
  <si>
    <t>2308059, 2308060, 2308062, 2308073</t>
  </si>
  <si>
    <t>2308060, 2308062, 2308064</t>
  </si>
  <si>
    <t>2308062, 2308064</t>
  </si>
  <si>
    <t>2308063, 2308064, 2308065</t>
  </si>
  <si>
    <t>2308064, 2308065, 2309069, 2309077</t>
  </si>
  <si>
    <t>2308074, 2308078</t>
  </si>
  <si>
    <t>2308078, 2308079</t>
  </si>
  <si>
    <t>2308079, 2308084</t>
  </si>
  <si>
    <t>2308080, 2308081, 2308084, 2308086</t>
  </si>
  <si>
    <t>2308081, 2308086, 2308087</t>
  </si>
  <si>
    <t>2308084, 2308085, 2308086</t>
  </si>
  <si>
    <t>2308085, 2308086, 2308087</t>
  </si>
  <si>
    <t>2308086, 2308087</t>
  </si>
  <si>
    <t>2308087, 2308088</t>
  </si>
  <si>
    <t>2309052, 2309054, 2309056, 2309057, 2309075</t>
  </si>
  <si>
    <t>2309054, 2309057, 2309062, 2309066, 2309075, 2309076, 2309077</t>
  </si>
  <si>
    <t>2309056, 2309057, 2309059, 2309075, 2309076</t>
  </si>
  <si>
    <t>2309057, 2309076</t>
  </si>
  <si>
    <t>2309059, 2309060, 2309076</t>
  </si>
  <si>
    <t>2309060, 2309061, 2309074, 2309076</t>
  </si>
  <si>
    <t>2309061, 2309067, 2309071, 2309074, 2309076</t>
  </si>
  <si>
    <t>2309062, 2309065, 2309066, 2309077</t>
  </si>
  <si>
    <t>2309065, 2309066, 2309068, 2309069, 2309070, 2309077</t>
  </si>
  <si>
    <t>2309066, 2309067, 2309068, 2309071, 2309072, 2309076</t>
  </si>
  <si>
    <t>2309067, 2309071, 2309076</t>
  </si>
  <si>
    <t>2309068, 2309070, 2309071, 2309072</t>
  </si>
  <si>
    <t>2309069, 2309070, 2309077</t>
  </si>
  <si>
    <t>2309071, 2309072, 2309074</t>
  </si>
  <si>
    <t>2309072, 2309073, 2309074</t>
  </si>
  <si>
    <t>2309073, 2309074</t>
  </si>
  <si>
    <t>2309075, 2309077</t>
  </si>
  <si>
    <t>2331011, 2331031, 2331036, 2331037, 2331039</t>
  </si>
  <si>
    <t>2331032, 2331033, 2331035, 2331036</t>
  </si>
  <si>
    <t>2331034, 2331035</t>
  </si>
  <si>
    <t>2331035, 2331036</t>
  </si>
  <si>
    <t>2331036, 2331037</t>
  </si>
  <si>
    <t>2331037, 2331038, 2331039</t>
  </si>
  <si>
    <t>2331038, 2331039</t>
  </si>
  <si>
    <t>actual_admin_code</t>
  </si>
  <si>
    <t>인천광역시</t>
  </si>
  <si>
    <t>중구</t>
  </si>
  <si>
    <t>개항동</t>
  </si>
  <si>
    <t>중구영종출장소</t>
  </si>
  <si>
    <t>중구용유출장소</t>
  </si>
  <si>
    <t>동구</t>
  </si>
  <si>
    <t>화수1.화평동</t>
  </si>
  <si>
    <t>송현1.2동</t>
  </si>
  <si>
    <t>송림3.5동</t>
  </si>
  <si>
    <t>미추홀구</t>
  </si>
  <si>
    <t>숭의1.3동</t>
  </si>
  <si>
    <t>용현1.4동</t>
  </si>
  <si>
    <t>도화2.3동</t>
  </si>
  <si>
    <t>연수구</t>
  </si>
  <si>
    <t>남동구</t>
  </si>
  <si>
    <t>부평구</t>
  </si>
  <si>
    <t>계양구</t>
  </si>
  <si>
    <t>서구</t>
  </si>
  <si>
    <t>서구검단출장소</t>
  </si>
  <si>
    <t>강화군</t>
  </si>
  <si>
    <t>서도면볼음출장소</t>
  </si>
  <si>
    <t>옹진군</t>
  </si>
  <si>
    <t>북도면장봉출장소</t>
  </si>
  <si>
    <t>대청면소청출장소</t>
  </si>
  <si>
    <t>자월면이작출장소</t>
  </si>
  <si>
    <t>행정동코드</t>
  </si>
  <si>
    <t>시도명</t>
  </si>
  <si>
    <t>시군구명</t>
  </si>
  <si>
    <t>읍면동명</t>
  </si>
  <si>
    <t>행정기관코드</t>
  </si>
  <si>
    <t>행정기관</t>
  </si>
  <si>
    <t>총인구수</t>
  </si>
  <si>
    <t xml:space="preserve">인천광역시  </t>
  </si>
  <si>
    <t xml:space="preserve">인천광역시 중구 </t>
  </si>
  <si>
    <t>인천광역시 중구 연안동</t>
  </si>
  <si>
    <t>인천광역시 중구 신포동</t>
  </si>
  <si>
    <t>인천광역시 중구 신흥동</t>
  </si>
  <si>
    <t>13,291</t>
  </si>
  <si>
    <t>인천광역시 중구 도원동</t>
  </si>
  <si>
    <t>인천광역시 중구 율목동</t>
  </si>
  <si>
    <t>3,185</t>
  </si>
  <si>
    <t>인천광역시 중구 동인천동</t>
  </si>
  <si>
    <t>인천광역시 중구 개항동</t>
  </si>
  <si>
    <t>인천광역시 중구 영종동</t>
  </si>
  <si>
    <t>인천광역시 중구 영종1동</t>
  </si>
  <si>
    <t>인천광역시 중구 운서동</t>
  </si>
  <si>
    <t>인천광역시 중구 용유동</t>
  </si>
  <si>
    <t xml:space="preserve">인천광역시 중구영종출장소 </t>
  </si>
  <si>
    <t>0</t>
  </si>
  <si>
    <t xml:space="preserve">인천광역시 중구용유출장소 </t>
  </si>
  <si>
    <t xml:space="preserve">인천광역시 동구 </t>
  </si>
  <si>
    <t>인천광역시 동구 만석동</t>
  </si>
  <si>
    <t>인천광역시 동구 화수1.화평동</t>
  </si>
  <si>
    <t>인천광역시 동구 화수2동</t>
  </si>
  <si>
    <t>인천광역시 동구 송현1.2동</t>
  </si>
  <si>
    <t>인천광역시 동구 송현3동</t>
  </si>
  <si>
    <t>인천광역시 동구 송림1동</t>
  </si>
  <si>
    <t>1,555</t>
  </si>
  <si>
    <t>인천광역시 동구 송림2동</t>
  </si>
  <si>
    <t>인천광역시 동구 송림3.5동</t>
  </si>
  <si>
    <t>인천광역시 동구 송림4동</t>
  </si>
  <si>
    <t>인천광역시 동구 송림6동</t>
  </si>
  <si>
    <t>인천광역시 동구 금창동</t>
  </si>
  <si>
    <t>2,763</t>
  </si>
  <si>
    <t xml:space="preserve">인천광역시 미추홀구 </t>
  </si>
  <si>
    <t>인천광역시 미추홀구 숭의2동</t>
  </si>
  <si>
    <t>인천광역시 미추홀구 숭의1.3동</t>
  </si>
  <si>
    <t>인천광역시 미추홀구 숭의4동</t>
  </si>
  <si>
    <t>인천광역시 미추홀구 용현1.4동</t>
  </si>
  <si>
    <t>인천광역시 미추홀구 용현2동</t>
  </si>
  <si>
    <t>인천광역시 미추홀구 용현3동</t>
  </si>
  <si>
    <t>인천광역시 미추홀구 용현5동</t>
  </si>
  <si>
    <t>인천광역시 미추홀구 학익1동</t>
  </si>
  <si>
    <t>인천광역시 미추홀구 학익2동</t>
  </si>
  <si>
    <t>인천광역시 미추홀구 도화1동</t>
  </si>
  <si>
    <t>인천광역시 미추홀구 도화2.3동</t>
  </si>
  <si>
    <t>인천광역시 미추홀구 주안1동</t>
  </si>
  <si>
    <t>인천광역시 미추홀구 주안2동</t>
  </si>
  <si>
    <t>인천광역시 미추홀구 주안3동</t>
  </si>
  <si>
    <t>인천광역시 미추홀구 주안4동</t>
  </si>
  <si>
    <t>인천광역시 미추홀구 주안5동</t>
  </si>
  <si>
    <t>인천광역시 미추홀구 주안6동</t>
  </si>
  <si>
    <t>인천광역시 미추홀구 주안7동</t>
  </si>
  <si>
    <t>인천광역시 미추홀구 주안8동</t>
  </si>
  <si>
    <t>인천광역시 미추홀구 관교동</t>
  </si>
  <si>
    <t>인천광역시 미추홀구 문학동</t>
  </si>
  <si>
    <t xml:space="preserve">인천광역시 연수구 </t>
  </si>
  <si>
    <t>인천광역시 연수구 옥련1동</t>
  </si>
  <si>
    <t>인천광역시 연수구 옥련2동</t>
  </si>
  <si>
    <t>인천광역시 연수구 선학동</t>
  </si>
  <si>
    <t>인천광역시 연수구 연수1동</t>
  </si>
  <si>
    <t>인천광역시 연수구 연수2동</t>
  </si>
  <si>
    <t>인천광역시 연수구 연수3동</t>
  </si>
  <si>
    <t>인천광역시 연수구 청학동</t>
  </si>
  <si>
    <t>인천광역시 연수구 동춘1동</t>
  </si>
  <si>
    <t>인천광역시 연수구 동춘2동</t>
  </si>
  <si>
    <t>인천광역시 연수구 동춘3동</t>
  </si>
  <si>
    <t>인천광역시 연수구 송도1동</t>
  </si>
  <si>
    <t>인천광역시 연수구 송도2동</t>
  </si>
  <si>
    <t>인천광역시 연수구 송도3동</t>
  </si>
  <si>
    <t>인천광역시 연수구 송도4동</t>
  </si>
  <si>
    <t>인천광역시 연수구 송도5동</t>
  </si>
  <si>
    <t xml:space="preserve">인천광역시 남동구 </t>
  </si>
  <si>
    <t>인천광역시 남동구 구월1동</t>
  </si>
  <si>
    <t>인천광역시 남동구 구월2동</t>
  </si>
  <si>
    <t>인천광역시 남동구 구월3동</t>
  </si>
  <si>
    <t>인천광역시 남동구 구월4동</t>
  </si>
  <si>
    <t>인천광역시 남동구 간석1동</t>
  </si>
  <si>
    <t>인천광역시 남동구 간석2동</t>
  </si>
  <si>
    <t>인천광역시 남동구 간석3동</t>
  </si>
  <si>
    <t>인천광역시 남동구 간석4동</t>
  </si>
  <si>
    <t>인천광역시 남동구 만수1동</t>
  </si>
  <si>
    <t>인천광역시 남동구 만수2동</t>
  </si>
  <si>
    <t>인천광역시 남동구 만수3동</t>
  </si>
  <si>
    <t>인천광역시 남동구 만수4동</t>
  </si>
  <si>
    <t>인천광역시 남동구 만수5동</t>
  </si>
  <si>
    <t>인천광역시 남동구 만수6동</t>
  </si>
  <si>
    <t>인천광역시 남동구 장수서창동</t>
  </si>
  <si>
    <t>인천광역시 남동구 서창2동</t>
  </si>
  <si>
    <t>인천광역시 남동구 남촌도림동</t>
  </si>
  <si>
    <t>인천광역시 남동구 논현1동</t>
  </si>
  <si>
    <t>인천광역시 남동구 논현2동</t>
  </si>
  <si>
    <t>인천광역시 남동구 논현고잔동</t>
  </si>
  <si>
    <t xml:space="preserve">인천광역시 부평구 </t>
  </si>
  <si>
    <t>인천광역시 부평구 부평1동</t>
  </si>
  <si>
    <t>인천광역시 부평구 부평2동</t>
  </si>
  <si>
    <t>인천광역시 부평구 부평3동</t>
  </si>
  <si>
    <t>인천광역시 부평구 부평4동</t>
  </si>
  <si>
    <t>인천광역시 부평구 부평5동</t>
  </si>
  <si>
    <t>인천광역시 부평구 부평6동</t>
  </si>
  <si>
    <t>인천광역시 부평구 산곡1동</t>
  </si>
  <si>
    <t>인천광역시 부평구 산곡2동</t>
  </si>
  <si>
    <t>인천광역시 부평구 산곡3동</t>
  </si>
  <si>
    <t>인천광역시 부평구 산곡4동</t>
  </si>
  <si>
    <t>인천광역시 부평구 청천1동</t>
  </si>
  <si>
    <t>인천광역시 부평구 청천2동</t>
  </si>
  <si>
    <t>인천광역시 부평구 갈산1동</t>
  </si>
  <si>
    <t>인천광역시 부평구 갈산2동</t>
  </si>
  <si>
    <t>인천광역시 부평구 삼산1동</t>
  </si>
  <si>
    <t>인천광역시 부평구 삼산2동</t>
  </si>
  <si>
    <t>인천광역시 부평구 부개1동</t>
  </si>
  <si>
    <t>인천광역시 부평구 부개2동</t>
  </si>
  <si>
    <t>인천광역시 부평구 부개3동</t>
  </si>
  <si>
    <t>인천광역시 부평구 일신동</t>
  </si>
  <si>
    <t>인천광역시 부평구 십정1동</t>
  </si>
  <si>
    <t>인천광역시 부평구 십정2동</t>
  </si>
  <si>
    <t xml:space="preserve">인천광역시 계양구 </t>
  </si>
  <si>
    <t>인천광역시 계양구 효성1동</t>
  </si>
  <si>
    <t>인천광역시 계양구 효성2동</t>
  </si>
  <si>
    <t>인천광역시 계양구 계산1동</t>
  </si>
  <si>
    <t>인천광역시 계양구 계산2동</t>
  </si>
  <si>
    <t>인천광역시 계양구 계산3동</t>
  </si>
  <si>
    <t>인천광역시 계양구 계산4동</t>
  </si>
  <si>
    <t>인천광역시 계양구 작전1동</t>
  </si>
  <si>
    <t>인천광역시 계양구 작전2동</t>
  </si>
  <si>
    <t>인천광역시 계양구 작전서운동</t>
  </si>
  <si>
    <t>인천광역시 계양구 계양1동</t>
  </si>
  <si>
    <t>인천광역시 계양구 계양2동</t>
  </si>
  <si>
    <t>인천광역시 계양구 계양3동</t>
  </si>
  <si>
    <t xml:space="preserve">인천광역시 서구 </t>
  </si>
  <si>
    <t>인천광역시 서구 검암경서동</t>
  </si>
  <si>
    <t>인천광역시 서구 연희동</t>
  </si>
  <si>
    <t>인천광역시 서구 청라1동</t>
  </si>
  <si>
    <t>인천광역시 서구 청라2동</t>
  </si>
  <si>
    <t>인천광역시 서구 청라3동</t>
  </si>
  <si>
    <t>인천광역시 서구 가정1동</t>
  </si>
  <si>
    <t>인천광역시 서구 가정2동</t>
  </si>
  <si>
    <t>인천광역시 서구 가정3동</t>
  </si>
  <si>
    <t>인천광역시 서구 석남1동</t>
  </si>
  <si>
    <t>인천광역시 서구 석남2동</t>
  </si>
  <si>
    <t>인천광역시 서구 석남3동</t>
  </si>
  <si>
    <t>인천광역시 서구 신현원창동</t>
  </si>
  <si>
    <t>인천광역시 서구 가좌1동</t>
  </si>
  <si>
    <t>인천광역시 서구 가좌2동</t>
  </si>
  <si>
    <t>인천광역시 서구 가좌3동</t>
  </si>
  <si>
    <t>인천광역시 서구 가좌4동</t>
  </si>
  <si>
    <t>인천광역시 서구 검단동</t>
  </si>
  <si>
    <t>인천광역시 서구 불로대곡동</t>
  </si>
  <si>
    <t>인천광역시 서구 원당동</t>
  </si>
  <si>
    <t>인천광역시 서구 당하동</t>
  </si>
  <si>
    <t>인천광역시 서구 오류왕길동</t>
  </si>
  <si>
    <t>인천광역시 서구 마전동</t>
  </si>
  <si>
    <t>인천광역시 서구 아라동</t>
  </si>
  <si>
    <t xml:space="preserve">인천광역시 서구검단출장소 </t>
  </si>
  <si>
    <t xml:space="preserve">인천광역시 강화군 </t>
  </si>
  <si>
    <t>인천광역시 강화군 강화읍</t>
  </si>
  <si>
    <t>인천광역시 강화군 선원면</t>
  </si>
  <si>
    <t>7,967</t>
  </si>
  <si>
    <t>인천광역시 강화군 불은면</t>
  </si>
  <si>
    <t>인천광역시 강화군 길상면</t>
  </si>
  <si>
    <t>인천광역시 강화군 화도면</t>
  </si>
  <si>
    <t>인천광역시 강화군 양도면</t>
  </si>
  <si>
    <t>인천광역시 강화군 내가면</t>
  </si>
  <si>
    <t>인천광역시 강화군 하점면</t>
  </si>
  <si>
    <t>인천광역시 강화군 양사면</t>
  </si>
  <si>
    <t>1,892</t>
  </si>
  <si>
    <t>인천광역시 강화군 송해면</t>
  </si>
  <si>
    <t>인천광역시 강화군 교동면</t>
  </si>
  <si>
    <t>2,848</t>
  </si>
  <si>
    <t>인천광역시 강화군 삼산면</t>
  </si>
  <si>
    <t>2,223</t>
  </si>
  <si>
    <t>인천광역시 강화군 서도면</t>
  </si>
  <si>
    <t>377</t>
  </si>
  <si>
    <t>인천광역시 강화군 서도면볼음출장소</t>
  </si>
  <si>
    <t xml:space="preserve">인천광역시 옹진군 </t>
  </si>
  <si>
    <t>인천광역시 옹진군 북도면</t>
  </si>
  <si>
    <t>인천광역시 옹진군 북도면장봉출장소</t>
  </si>
  <si>
    <t>993</t>
  </si>
  <si>
    <t>인천광역시 옹진군 백령면</t>
  </si>
  <si>
    <t>인천광역시 옹진군 대청면</t>
  </si>
  <si>
    <t>1,207</t>
  </si>
  <si>
    <t>인천광역시 옹진군 대청면소청출장소</t>
  </si>
  <si>
    <t>인천광역시 옹진군 덕적면</t>
  </si>
  <si>
    <t>인천광역시 옹진군 영흥면</t>
  </si>
  <si>
    <t>인천광역시 옹진군 자월면</t>
  </si>
  <si>
    <t>965</t>
  </si>
  <si>
    <t>인천광역시 옹진군 자월면이작출장소</t>
  </si>
  <si>
    <t>인천광역시 옹진군 연평면</t>
  </si>
  <si>
    <t>Population</t>
  </si>
  <si>
    <t>Total Vote</t>
  </si>
  <si>
    <t>Party 1 Vote</t>
  </si>
  <si>
    <t>Party 2 Vote</t>
  </si>
  <si>
    <t>Party 3 Vote</t>
  </si>
  <si>
    <t>시도</t>
    <phoneticPr fontId="0" type="noConversion"/>
  </si>
  <si>
    <t>구시군</t>
    <phoneticPr fontId="0" type="noConversion"/>
  </si>
  <si>
    <t>읍면동명</t>
    <phoneticPr fontId="0" type="noConversion"/>
  </si>
  <si>
    <t>투표구명</t>
    <phoneticPr fontId="0" type="noConversion"/>
  </si>
  <si>
    <t>선거인수</t>
    <phoneticPr fontId="0" type="noConversion"/>
  </si>
  <si>
    <t>투표수</t>
    <phoneticPr fontId="0" type="noConversion"/>
  </si>
  <si>
    <t>더불어민주당
이재명</t>
    <phoneticPr fontId="0" type="noConversion"/>
  </si>
  <si>
    <t>국민의힘
윤석열</t>
    <phoneticPr fontId="0" type="noConversion"/>
  </si>
  <si>
    <t>정의당
심상정</t>
    <phoneticPr fontId="0" type="noConversion"/>
  </si>
  <si>
    <t>합계(광역시)</t>
  </si>
  <si>
    <t/>
  </si>
  <si>
    <t>2,519,225</t>
  </si>
  <si>
    <t>1,883,504</t>
  </si>
  <si>
    <t>913,320</t>
  </si>
  <si>
    <t>878,560</t>
  </si>
  <si>
    <t>51,852</t>
  </si>
  <si>
    <t>합계</t>
  </si>
  <si>
    <t>121,916</t>
  </si>
  <si>
    <t>90,125</t>
  </si>
  <si>
    <t>43,942</t>
  </si>
  <si>
    <t>41,805</t>
  </si>
  <si>
    <t>2,296</t>
  </si>
  <si>
    <t>226</t>
  </si>
  <si>
    <t>208</t>
  </si>
  <si>
    <t>64</t>
  </si>
  <si>
    <t>95</t>
  </si>
  <si>
    <t>3</t>
  </si>
  <si>
    <t>관외사전투표</t>
  </si>
  <si>
    <t>10,447</t>
  </si>
  <si>
    <t>10,444</t>
  </si>
  <si>
    <t>5,036</t>
  </si>
  <si>
    <t>4,929</t>
  </si>
  <si>
    <t>254</t>
  </si>
  <si>
    <t>재외투표</t>
  </si>
  <si>
    <t>719</t>
  </si>
  <si>
    <t>527</t>
  </si>
  <si>
    <t>288</t>
  </si>
  <si>
    <t>170</t>
  </si>
  <si>
    <t>14</t>
  </si>
  <si>
    <t>소계</t>
  </si>
  <si>
    <t>4,403</t>
  </si>
  <si>
    <t>3,073</t>
  </si>
  <si>
    <t>1,418</t>
  </si>
  <si>
    <t>1,508</t>
  </si>
  <si>
    <t>75</t>
  </si>
  <si>
    <t>관내사전투표</t>
  </si>
  <si>
    <t>1,370</t>
  </si>
  <si>
    <t>664</t>
  </si>
  <si>
    <t>663</t>
  </si>
  <si>
    <t>22</t>
  </si>
  <si>
    <t>신포동제1투</t>
  </si>
  <si>
    <t>1,694</t>
  </si>
  <si>
    <t>1,053</t>
  </si>
  <si>
    <t>500</t>
  </si>
  <si>
    <t>485</t>
  </si>
  <si>
    <t>39</t>
  </si>
  <si>
    <t>신포동제2투</t>
  </si>
  <si>
    <t>1,339</t>
  </si>
  <si>
    <t>650</t>
  </si>
  <si>
    <t>360</t>
  </si>
  <si>
    <t>5,186</t>
  </si>
  <si>
    <t>3,539</t>
  </si>
  <si>
    <t>1,500</t>
  </si>
  <si>
    <t>1,929</t>
  </si>
  <si>
    <t>56</t>
  </si>
  <si>
    <t>1,690</t>
  </si>
  <si>
    <t>772</t>
  </si>
  <si>
    <t>877</t>
  </si>
  <si>
    <t>24</t>
  </si>
  <si>
    <t>연안동제1투</t>
  </si>
  <si>
    <t>508</t>
  </si>
  <si>
    <t>290</t>
  </si>
  <si>
    <t>101</t>
  </si>
  <si>
    <t>179</t>
  </si>
  <si>
    <t>연안동제2투</t>
  </si>
  <si>
    <t>1,505</t>
  </si>
  <si>
    <t>701</t>
  </si>
  <si>
    <t>273</t>
  </si>
  <si>
    <t>410</t>
  </si>
  <si>
    <t>10</t>
  </si>
  <si>
    <t>연안동제3투</t>
  </si>
  <si>
    <t>1,483</t>
  </si>
  <si>
    <t>858</t>
  </si>
  <si>
    <t>354</t>
  </si>
  <si>
    <t>463</t>
  </si>
  <si>
    <t>19</t>
  </si>
  <si>
    <t>9,986</t>
  </si>
  <si>
    <t>6,860</t>
  </si>
  <si>
    <t>3,104</t>
  </si>
  <si>
    <t>3,446</t>
  </si>
  <si>
    <t>158</t>
  </si>
  <si>
    <t>2,390</t>
  </si>
  <si>
    <t>1,191</t>
  </si>
  <si>
    <t>1,112</t>
  </si>
  <si>
    <t>48</t>
  </si>
  <si>
    <t>신흥동제1투</t>
  </si>
  <si>
    <t>1,459</t>
  </si>
  <si>
    <t>748</t>
  </si>
  <si>
    <t>326</t>
  </si>
  <si>
    <t>385</t>
  </si>
  <si>
    <t>18</t>
  </si>
  <si>
    <t>신흥동제2투</t>
  </si>
  <si>
    <t>2,031</t>
  </si>
  <si>
    <t>1,220</t>
  </si>
  <si>
    <t>516</t>
  </si>
  <si>
    <t>658</t>
  </si>
  <si>
    <t>21</t>
  </si>
  <si>
    <t>신흥동제3투</t>
  </si>
  <si>
    <t>350</t>
  </si>
  <si>
    <t>200</t>
  </si>
  <si>
    <t>94</t>
  </si>
  <si>
    <t>89</t>
  </si>
  <si>
    <t>12</t>
  </si>
  <si>
    <t>신흥동제4투</t>
  </si>
  <si>
    <t>2,298</t>
  </si>
  <si>
    <t>1,502</t>
  </si>
  <si>
    <t>635</t>
  </si>
  <si>
    <t>796</t>
  </si>
  <si>
    <t>40</t>
  </si>
  <si>
    <t>신흥동제5투</t>
  </si>
  <si>
    <t>1,458</t>
  </si>
  <si>
    <t>800</t>
  </si>
  <si>
    <t>342</t>
  </si>
  <si>
    <t>406</t>
  </si>
  <si>
    <t>3,698</t>
  </si>
  <si>
    <t>2,668</t>
  </si>
  <si>
    <t>1,143</t>
  </si>
  <si>
    <t>1,396</t>
  </si>
  <si>
    <t>63</t>
  </si>
  <si>
    <t>1,346</t>
  </si>
  <si>
    <t>597</t>
  </si>
  <si>
    <t>698</t>
  </si>
  <si>
    <t>20</t>
  </si>
  <si>
    <t>도원동제1투</t>
  </si>
  <si>
    <t>1,279</t>
  </si>
  <si>
    <t>729</t>
  </si>
  <si>
    <t>302</t>
  </si>
  <si>
    <t>387</t>
  </si>
  <si>
    <t>25</t>
  </si>
  <si>
    <t>도원동제2투</t>
  </si>
  <si>
    <t>1,073</t>
  </si>
  <si>
    <t>593</t>
  </si>
  <si>
    <t>244</t>
  </si>
  <si>
    <t>311</t>
  </si>
  <si>
    <t>2,720</t>
  </si>
  <si>
    <t>1,798</t>
  </si>
  <si>
    <t>758</t>
  </si>
  <si>
    <t>930</t>
  </si>
  <si>
    <t>44</t>
  </si>
  <si>
    <t>743</t>
  </si>
  <si>
    <t>345</t>
  </si>
  <si>
    <t>362</t>
  </si>
  <si>
    <t>13</t>
  </si>
  <si>
    <t>율목동투표소</t>
  </si>
  <si>
    <t>1,977</t>
  </si>
  <si>
    <t>1,055</t>
  </si>
  <si>
    <t>413</t>
  </si>
  <si>
    <t>568</t>
  </si>
  <si>
    <t>31</t>
  </si>
  <si>
    <t>5,037</t>
  </si>
  <si>
    <t>3,256</t>
  </si>
  <si>
    <t>1,342</t>
  </si>
  <si>
    <t>1,731</t>
  </si>
  <si>
    <t>83</t>
  </si>
  <si>
    <t>1,493</t>
  </si>
  <si>
    <t>685</t>
  </si>
  <si>
    <t>32</t>
  </si>
  <si>
    <t>동인천동제1투</t>
  </si>
  <si>
    <t>1,367</t>
  </si>
  <si>
    <t>645</t>
  </si>
  <si>
    <t>234</t>
  </si>
  <si>
    <t>372</t>
  </si>
  <si>
    <t>16</t>
  </si>
  <si>
    <t>동인천동제2투</t>
  </si>
  <si>
    <t>2,177</t>
  </si>
  <si>
    <t>1,118</t>
  </si>
  <si>
    <t>423</t>
  </si>
  <si>
    <t>611</t>
  </si>
  <si>
    <t>35</t>
  </si>
  <si>
    <t>15,051</t>
  </si>
  <si>
    <t>10,423</t>
  </si>
  <si>
    <t>4,847</t>
  </si>
  <si>
    <t>5,128</t>
  </si>
  <si>
    <t>243</t>
  </si>
  <si>
    <t>4,282</t>
  </si>
  <si>
    <t>2,197</t>
  </si>
  <si>
    <t>1,968</t>
  </si>
  <si>
    <t>70</t>
  </si>
  <si>
    <t>영종동제1투</t>
  </si>
  <si>
    <t>3,031</t>
  </si>
  <si>
    <t>1,384</t>
  </si>
  <si>
    <t>592</t>
  </si>
  <si>
    <t>706</t>
  </si>
  <si>
    <t>영종동제2투</t>
  </si>
  <si>
    <t>2,561</t>
  </si>
  <si>
    <t>1,557</t>
  </si>
  <si>
    <t>680</t>
  </si>
  <si>
    <t>799</t>
  </si>
  <si>
    <t>41</t>
  </si>
  <si>
    <t>영종동제3투</t>
  </si>
  <si>
    <t>1,294</t>
  </si>
  <si>
    <t>779</t>
  </si>
  <si>
    <t>279</t>
  </si>
  <si>
    <t>영종동제4투</t>
  </si>
  <si>
    <t>1,938</t>
  </si>
  <si>
    <t>1,033</t>
  </si>
  <si>
    <t>616</t>
  </si>
  <si>
    <t>영종동제5투</t>
  </si>
  <si>
    <t>1,945</t>
  </si>
  <si>
    <t>1,388</t>
  </si>
  <si>
    <t>714</t>
  </si>
  <si>
    <t>576</t>
  </si>
  <si>
    <t>59</t>
  </si>
  <si>
    <t>3,143</t>
  </si>
  <si>
    <t>2,206</t>
  </si>
  <si>
    <t>1,417</t>
  </si>
  <si>
    <t>30</t>
  </si>
  <si>
    <t>1,065</t>
  </si>
  <si>
    <t>384</t>
  </si>
  <si>
    <t>646</t>
  </si>
  <si>
    <t>15</t>
  </si>
  <si>
    <t>용유동제1투</t>
  </si>
  <si>
    <t>860</t>
  </si>
  <si>
    <t>421</t>
  </si>
  <si>
    <t>129</t>
  </si>
  <si>
    <t>280</t>
  </si>
  <si>
    <t>4</t>
  </si>
  <si>
    <t>용유동제2투</t>
  </si>
  <si>
    <t>401</t>
  </si>
  <si>
    <t>139</t>
  </si>
  <si>
    <t>242</t>
  </si>
  <si>
    <t>8</t>
  </si>
  <si>
    <t>용유동제3투</t>
  </si>
  <si>
    <t>404</t>
  </si>
  <si>
    <t>277</t>
  </si>
  <si>
    <t>55</t>
  </si>
  <si>
    <t>219</t>
  </si>
  <si>
    <t>용유동제4투</t>
  </si>
  <si>
    <t>42</t>
  </si>
  <si>
    <t>27,545</t>
  </si>
  <si>
    <t>20,247</t>
  </si>
  <si>
    <t>10,847</t>
  </si>
  <si>
    <t>8,209</t>
  </si>
  <si>
    <t>10,703</t>
  </si>
  <si>
    <t>6,178</t>
  </si>
  <si>
    <t>3,973</t>
  </si>
  <si>
    <t>331</t>
  </si>
  <si>
    <t>운서동제1투</t>
  </si>
  <si>
    <t>2,116</t>
  </si>
  <si>
    <t>1,311</t>
  </si>
  <si>
    <t>604</t>
  </si>
  <si>
    <t>603</t>
  </si>
  <si>
    <t>58</t>
  </si>
  <si>
    <t>운서동제2투</t>
  </si>
  <si>
    <t>1,903</t>
  </si>
  <si>
    <t>1,010</t>
  </si>
  <si>
    <t>467</t>
  </si>
  <si>
    <t>468</t>
  </si>
  <si>
    <t>운서동제3투</t>
  </si>
  <si>
    <t>2,214</t>
  </si>
  <si>
    <t>1,467</t>
  </si>
  <si>
    <t>793</t>
  </si>
  <si>
    <t>598</t>
  </si>
  <si>
    <t>운서동제4투</t>
  </si>
  <si>
    <t>2,989</t>
  </si>
  <si>
    <t>1,554</t>
  </si>
  <si>
    <t>762</t>
  </si>
  <si>
    <t>692</t>
  </si>
  <si>
    <t>37</t>
  </si>
  <si>
    <t>운서동제5투</t>
  </si>
  <si>
    <t>2,435</t>
  </si>
  <si>
    <t>1,481</t>
  </si>
  <si>
    <t>771</t>
  </si>
  <si>
    <t>633</t>
  </si>
  <si>
    <t>46</t>
  </si>
  <si>
    <t>운서동제6투</t>
  </si>
  <si>
    <t>3,142</t>
  </si>
  <si>
    <t>1,409</t>
  </si>
  <si>
    <t>613</t>
  </si>
  <si>
    <t>678</t>
  </si>
  <si>
    <t>62</t>
  </si>
  <si>
    <t>운서동제7투</t>
  </si>
  <si>
    <t>2,043</t>
  </si>
  <si>
    <t>1,312</t>
  </si>
  <si>
    <t>659</t>
  </si>
  <si>
    <t>564</t>
  </si>
  <si>
    <t>47</t>
  </si>
  <si>
    <t>28,463</t>
  </si>
  <si>
    <t>21,325</t>
  </si>
  <si>
    <t>11,303</t>
  </si>
  <si>
    <t>9,109</t>
  </si>
  <si>
    <t>537</t>
  </si>
  <si>
    <t>5,425</t>
  </si>
  <si>
    <t>3,151</t>
  </si>
  <si>
    <t>2,130</t>
  </si>
  <si>
    <t>90</t>
  </si>
  <si>
    <t>영종1동제1투</t>
  </si>
  <si>
    <t>1,649</t>
  </si>
  <si>
    <t>704</t>
  </si>
  <si>
    <t>49</t>
  </si>
  <si>
    <t>영종1동제2투</t>
  </si>
  <si>
    <t>2,266</t>
  </si>
  <si>
    <t>1,389</t>
  </si>
  <si>
    <t>606</t>
  </si>
  <si>
    <t>영종1동제3투</t>
  </si>
  <si>
    <t>2,632</t>
  </si>
  <si>
    <t>1,759</t>
  </si>
  <si>
    <t>919</t>
  </si>
  <si>
    <t>754</t>
  </si>
  <si>
    <t>43</t>
  </si>
  <si>
    <t>영종1동제4투</t>
  </si>
  <si>
    <t>1,547</t>
  </si>
  <si>
    <t>804</t>
  </si>
  <si>
    <t>영종1동제5투</t>
  </si>
  <si>
    <t>3,267</t>
  </si>
  <si>
    <t>2,285</t>
  </si>
  <si>
    <t>1,203</t>
  </si>
  <si>
    <t>1,007</t>
  </si>
  <si>
    <t>53</t>
  </si>
  <si>
    <t>영종1동제6투</t>
  </si>
  <si>
    <t>2,741</t>
  </si>
  <si>
    <t>1,914</t>
  </si>
  <si>
    <t>955</t>
  </si>
  <si>
    <t>871</t>
  </si>
  <si>
    <t>영종1동제7투</t>
  </si>
  <si>
    <t>2,551</t>
  </si>
  <si>
    <t>1,851</t>
  </si>
  <si>
    <t>795</t>
  </si>
  <si>
    <t>61</t>
  </si>
  <si>
    <t>영종1동제8투</t>
  </si>
  <si>
    <t>828</t>
  </si>
  <si>
    <t>589</t>
  </si>
  <si>
    <t>298</t>
  </si>
  <si>
    <t>260</t>
  </si>
  <si>
    <t>17</t>
  </si>
  <si>
    <t>영종1동제9투</t>
  </si>
  <si>
    <t>2,576</t>
  </si>
  <si>
    <t>1,721</t>
  </si>
  <si>
    <t>882</t>
  </si>
  <si>
    <t>739</t>
  </si>
  <si>
    <t>50</t>
  </si>
  <si>
    <t>영종1동제10투</t>
  </si>
  <si>
    <t>1,658</t>
  </si>
  <si>
    <t>1,196</t>
  </si>
  <si>
    <t>565</t>
  </si>
  <si>
    <t>580</t>
  </si>
  <si>
    <t>36</t>
  </si>
  <si>
    <t>5,292</t>
  </si>
  <si>
    <t>3,551</t>
  </si>
  <si>
    <t>1,573</t>
  </si>
  <si>
    <t>1,808</t>
  </si>
  <si>
    <t>73</t>
  </si>
  <si>
    <t>1,292</t>
  </si>
  <si>
    <t>622</t>
  </si>
  <si>
    <t>626</t>
  </si>
  <si>
    <t>개항동제1투</t>
  </si>
  <si>
    <t>1,210</t>
  </si>
  <si>
    <t>665</t>
  </si>
  <si>
    <t>284</t>
  </si>
  <si>
    <t>347</t>
  </si>
  <si>
    <t>개항동제2투</t>
  </si>
  <si>
    <t>570</t>
  </si>
  <si>
    <t>393</t>
  </si>
  <si>
    <t>152</t>
  </si>
  <si>
    <t>228</t>
  </si>
  <si>
    <t>5</t>
  </si>
  <si>
    <t>개항동제3투</t>
  </si>
  <si>
    <t>1,447</t>
  </si>
  <si>
    <t>801</t>
  </si>
  <si>
    <t>364</t>
  </si>
  <si>
    <t>389</t>
  </si>
  <si>
    <t>개항동제4투</t>
  </si>
  <si>
    <t>773</t>
  </si>
  <si>
    <t>400</t>
  </si>
  <si>
    <t>151</t>
  </si>
  <si>
    <t>218</t>
  </si>
  <si>
    <t>53,909</t>
  </si>
  <si>
    <t>40,918</t>
  </si>
  <si>
    <t>19,195</t>
  </si>
  <si>
    <t>19,661</t>
  </si>
  <si>
    <t>79</t>
  </si>
  <si>
    <t>72</t>
  </si>
  <si>
    <t>1</t>
  </si>
  <si>
    <t>4,047</t>
  </si>
  <si>
    <t>4,045</t>
  </si>
  <si>
    <t>1,980</t>
  </si>
  <si>
    <t>1,840</t>
  </si>
  <si>
    <t>135</t>
  </si>
  <si>
    <t>142</t>
  </si>
  <si>
    <t>85</t>
  </si>
  <si>
    <t>6</t>
  </si>
  <si>
    <t>5,687</t>
  </si>
  <si>
    <t>4,132</t>
  </si>
  <si>
    <t>1,896</t>
  </si>
  <si>
    <t>125</t>
  </si>
  <si>
    <t>1,689</t>
  </si>
  <si>
    <t>749</t>
  </si>
  <si>
    <t>만석동제1투</t>
  </si>
  <si>
    <t>1,687</t>
  </si>
  <si>
    <t>879</t>
  </si>
  <si>
    <t>419</t>
  </si>
  <si>
    <t>만석동제2투</t>
  </si>
  <si>
    <t>2,311</t>
  </si>
  <si>
    <t>1,564</t>
  </si>
  <si>
    <t>728</t>
  </si>
  <si>
    <t>4,823</t>
  </si>
  <si>
    <t>3,537</t>
  </si>
  <si>
    <t>1,600</t>
  </si>
  <si>
    <t>1,774</t>
  </si>
  <si>
    <t>86</t>
  </si>
  <si>
    <t>1,616</t>
  </si>
  <si>
    <t>747</t>
  </si>
  <si>
    <t>1,454</t>
  </si>
  <si>
    <t>781</t>
  </si>
  <si>
    <t>316</t>
  </si>
  <si>
    <t>1,753</t>
  </si>
  <si>
    <t>1,140</t>
  </si>
  <si>
    <t>489</t>
  </si>
  <si>
    <t>26</t>
  </si>
  <si>
    <t>5,923</t>
  </si>
  <si>
    <t>4,252</t>
  </si>
  <si>
    <t>1,893</t>
  </si>
  <si>
    <t>2,133</t>
  </si>
  <si>
    <t>123</t>
  </si>
  <si>
    <t>1,355</t>
  </si>
  <si>
    <t>614</t>
  </si>
  <si>
    <t>681</t>
  </si>
  <si>
    <t>34</t>
  </si>
  <si>
    <t>화수2동제1투</t>
  </si>
  <si>
    <t>1,222</t>
  </si>
  <si>
    <t>310</t>
  </si>
  <si>
    <t>351</t>
  </si>
  <si>
    <t>화수2동제2투</t>
  </si>
  <si>
    <t>1,709</t>
  </si>
  <si>
    <t>1,044</t>
  </si>
  <si>
    <t>479</t>
  </si>
  <si>
    <t>화수2동제3투</t>
  </si>
  <si>
    <t>1,637</t>
  </si>
  <si>
    <t>1,147</t>
  </si>
  <si>
    <t>490</t>
  </si>
  <si>
    <t>8,414</t>
  </si>
  <si>
    <t>6,625</t>
  </si>
  <si>
    <t>3,178</t>
  </si>
  <si>
    <t>3,125</t>
  </si>
  <si>
    <t>212</t>
  </si>
  <si>
    <t>3,384</t>
  </si>
  <si>
    <t>1,744</t>
  </si>
  <si>
    <t>108</t>
  </si>
  <si>
    <t>1,208</t>
  </si>
  <si>
    <t>806</t>
  </si>
  <si>
    <t>334</t>
  </si>
  <si>
    <t>433</t>
  </si>
  <si>
    <t>1,904</t>
  </si>
  <si>
    <t>1,253</t>
  </si>
  <si>
    <t>554</t>
  </si>
  <si>
    <t>638</t>
  </si>
  <si>
    <t>1,918</t>
  </si>
  <si>
    <t>1,182</t>
  </si>
  <si>
    <t>546</t>
  </si>
  <si>
    <t>552</t>
  </si>
  <si>
    <t>2,948</t>
  </si>
  <si>
    <t>2,141</t>
  </si>
  <si>
    <t>950</t>
  </si>
  <si>
    <t>1,083</t>
  </si>
  <si>
    <t>54</t>
  </si>
  <si>
    <t>893</t>
  </si>
  <si>
    <t>453</t>
  </si>
  <si>
    <t>송현3동제1투</t>
  </si>
  <si>
    <t>1,090</t>
  </si>
  <si>
    <t>673</t>
  </si>
  <si>
    <t>276</t>
  </si>
  <si>
    <t>365</t>
  </si>
  <si>
    <t>송현3동제2투</t>
  </si>
  <si>
    <t>575</t>
  </si>
  <si>
    <t>221</t>
  </si>
  <si>
    <t>305</t>
  </si>
  <si>
    <t>1,281</t>
  </si>
  <si>
    <t>948</t>
  </si>
  <si>
    <t>397</t>
  </si>
  <si>
    <t>518</t>
  </si>
  <si>
    <t>461</t>
  </si>
  <si>
    <t>231</t>
  </si>
  <si>
    <t>송림1동투표소</t>
  </si>
  <si>
    <t>820</t>
  </si>
  <si>
    <t>487</t>
  </si>
  <si>
    <t>185</t>
  </si>
  <si>
    <t>287</t>
  </si>
  <si>
    <t>2,578</t>
  </si>
  <si>
    <t>1,865</t>
  </si>
  <si>
    <t>1,013</t>
  </si>
  <si>
    <t>982</t>
  </si>
  <si>
    <t>454</t>
  </si>
  <si>
    <t>496</t>
  </si>
  <si>
    <t>송림2동제1투</t>
  </si>
  <si>
    <t>832</t>
  </si>
  <si>
    <t>141</t>
  </si>
  <si>
    <t>258</t>
  </si>
  <si>
    <t>송림2동제2투</t>
  </si>
  <si>
    <t>764</t>
  </si>
  <si>
    <t>460</t>
  </si>
  <si>
    <t>178</t>
  </si>
  <si>
    <t>259</t>
  </si>
  <si>
    <t>5,930</t>
  </si>
  <si>
    <t>4,292</t>
  </si>
  <si>
    <t>2,012</t>
  </si>
  <si>
    <t>2,056</t>
  </si>
  <si>
    <t>130</t>
  </si>
  <si>
    <t>1,974</t>
  </si>
  <si>
    <t>1,973</t>
  </si>
  <si>
    <t>1,032</t>
  </si>
  <si>
    <t>865</t>
  </si>
  <si>
    <t>1,526</t>
  </si>
  <si>
    <t>861</t>
  </si>
  <si>
    <t>309</t>
  </si>
  <si>
    <t>502</t>
  </si>
  <si>
    <t>2,430</t>
  </si>
  <si>
    <t>671</t>
  </si>
  <si>
    <t>689</t>
  </si>
  <si>
    <t>4,530</t>
  </si>
  <si>
    <t>3,411</t>
  </si>
  <si>
    <t>1,757</t>
  </si>
  <si>
    <t>1,494</t>
  </si>
  <si>
    <t>105</t>
  </si>
  <si>
    <t>1,434</t>
  </si>
  <si>
    <t>752</t>
  </si>
  <si>
    <t>637</t>
  </si>
  <si>
    <t>송림4동제1투</t>
  </si>
  <si>
    <t>1,415</t>
  </si>
  <si>
    <t>846</t>
  </si>
  <si>
    <t>426</t>
  </si>
  <si>
    <t>373</t>
  </si>
  <si>
    <t>29</t>
  </si>
  <si>
    <t>송림4동제2투</t>
  </si>
  <si>
    <t>1,681</t>
  </si>
  <si>
    <t>1,131</t>
  </si>
  <si>
    <t>579</t>
  </si>
  <si>
    <t>484</t>
  </si>
  <si>
    <t>4,934</t>
  </si>
  <si>
    <t>3,664</t>
  </si>
  <si>
    <t>1,749</t>
  </si>
  <si>
    <t>1,725</t>
  </si>
  <si>
    <t>112</t>
  </si>
  <si>
    <t>1,768</t>
  </si>
  <si>
    <t>921</t>
  </si>
  <si>
    <t>780</t>
  </si>
  <si>
    <t>송림6동제1투</t>
  </si>
  <si>
    <t>778</t>
  </si>
  <si>
    <t>420</t>
  </si>
  <si>
    <t>162</t>
  </si>
  <si>
    <t>229</t>
  </si>
  <si>
    <t>송림6동제2투</t>
  </si>
  <si>
    <t>2,388</t>
  </si>
  <si>
    <t>1,476</t>
  </si>
  <si>
    <t>666</t>
  </si>
  <si>
    <t>716</t>
  </si>
  <si>
    <t>2,517</t>
  </si>
  <si>
    <t>1,791</t>
  </si>
  <si>
    <t>757</t>
  </si>
  <si>
    <t>937</t>
  </si>
  <si>
    <t>894</t>
  </si>
  <si>
    <t>395</t>
  </si>
  <si>
    <t>459</t>
  </si>
  <si>
    <t>금창동제1투</t>
  </si>
  <si>
    <t>466</t>
  </si>
  <si>
    <t>192</t>
  </si>
  <si>
    <t>245</t>
  </si>
  <si>
    <t>금창동제2투</t>
  </si>
  <si>
    <t>744</t>
  </si>
  <si>
    <t>431</t>
  </si>
  <si>
    <t>233</t>
  </si>
  <si>
    <t>11</t>
  </si>
  <si>
    <t>356,862</t>
  </si>
  <si>
    <t>253,347</t>
  </si>
  <si>
    <t>119,287</t>
  </si>
  <si>
    <t>121,122</t>
  </si>
  <si>
    <t>6,951</t>
  </si>
  <si>
    <t>686</t>
  </si>
  <si>
    <t>636</t>
  </si>
  <si>
    <t>252</t>
  </si>
  <si>
    <t>23</t>
  </si>
  <si>
    <t>26,748</t>
  </si>
  <si>
    <t>26,744</t>
  </si>
  <si>
    <t>13,312</t>
  </si>
  <si>
    <t>11,933</t>
  </si>
  <si>
    <t>777</t>
  </si>
  <si>
    <t>1,305</t>
  </si>
  <si>
    <t>913</t>
  </si>
  <si>
    <t>269</t>
  </si>
  <si>
    <t>10,710</t>
  </si>
  <si>
    <t>6,619</t>
  </si>
  <si>
    <t>3,120</t>
  </si>
  <si>
    <t>184</t>
  </si>
  <si>
    <t>2,439</t>
  </si>
  <si>
    <t>1,258</t>
  </si>
  <si>
    <t>1,087</t>
  </si>
  <si>
    <t>2,968</t>
  </si>
  <si>
    <t>718</t>
  </si>
  <si>
    <t>2,359</t>
  </si>
  <si>
    <t>1,224</t>
  </si>
  <si>
    <t>520</t>
  </si>
  <si>
    <t>630</t>
  </si>
  <si>
    <t>2,944</t>
  </si>
  <si>
    <t>647</t>
  </si>
  <si>
    <t>13,114</t>
  </si>
  <si>
    <t>8,725</t>
  </si>
  <si>
    <t>4,264</t>
  </si>
  <si>
    <t>3,996</t>
  </si>
  <si>
    <t>4,210</t>
  </si>
  <si>
    <t>2,144</t>
  </si>
  <si>
    <t>1,882</t>
  </si>
  <si>
    <t>107</t>
  </si>
  <si>
    <t>숭의2동제1투</t>
  </si>
  <si>
    <t>3,033</t>
  </si>
  <si>
    <t>1,480</t>
  </si>
  <si>
    <t>677</t>
  </si>
  <si>
    <t>695</t>
  </si>
  <si>
    <t>숭의2동제2투</t>
  </si>
  <si>
    <t>3,705</t>
  </si>
  <si>
    <t>1,999</t>
  </si>
  <si>
    <t>972</t>
  </si>
  <si>
    <t>903</t>
  </si>
  <si>
    <t>숭의2동제3투</t>
  </si>
  <si>
    <t>2,166</t>
  </si>
  <si>
    <t>1,036</t>
  </si>
  <si>
    <t>471</t>
  </si>
  <si>
    <t>13,165</t>
  </si>
  <si>
    <t>8,703</t>
  </si>
  <si>
    <t>4,011</t>
  </si>
  <si>
    <t>4,223</t>
  </si>
  <si>
    <t>3,778</t>
  </si>
  <si>
    <t>1,816</t>
  </si>
  <si>
    <t>1,792</t>
  </si>
  <si>
    <t>97</t>
  </si>
  <si>
    <t>숭의4동제1투</t>
  </si>
  <si>
    <t>3,416</t>
  </si>
  <si>
    <t>1,665</t>
  </si>
  <si>
    <t>818</t>
  </si>
  <si>
    <t>45</t>
  </si>
  <si>
    <t>숭의4동제2투</t>
  </si>
  <si>
    <t>2,680</t>
  </si>
  <si>
    <t>1,474</t>
  </si>
  <si>
    <t>623</t>
  </si>
  <si>
    <t>숭의4동제3투</t>
  </si>
  <si>
    <t>3,291</t>
  </si>
  <si>
    <t>1,786</t>
  </si>
  <si>
    <t>14,041</t>
  </si>
  <si>
    <t>9,332</t>
  </si>
  <si>
    <t>3,782</t>
  </si>
  <si>
    <t>5,039</t>
  </si>
  <si>
    <t>3,520</t>
  </si>
  <si>
    <t>1,572</t>
  </si>
  <si>
    <t>1,804</t>
  </si>
  <si>
    <t>76</t>
  </si>
  <si>
    <t>1,831</t>
  </si>
  <si>
    <t>1,618</t>
  </si>
  <si>
    <t>328</t>
  </si>
  <si>
    <t>447</t>
  </si>
  <si>
    <t>2,820</t>
  </si>
  <si>
    <t>1,619</t>
  </si>
  <si>
    <t>33</t>
  </si>
  <si>
    <t>1,853</t>
  </si>
  <si>
    <t>1,079</t>
  </si>
  <si>
    <t>657</t>
  </si>
  <si>
    <t>2,399</t>
  </si>
  <si>
    <t>1,424</t>
  </si>
  <si>
    <t>540</t>
  </si>
  <si>
    <t>774</t>
  </si>
  <si>
    <t>14,763</t>
  </si>
  <si>
    <t>10,699</t>
  </si>
  <si>
    <t>5,099</t>
  </si>
  <si>
    <t>5,087</t>
  </si>
  <si>
    <t>300</t>
  </si>
  <si>
    <t>4,384</t>
  </si>
  <si>
    <t>4,375</t>
  </si>
  <si>
    <t>2,208</t>
  </si>
  <si>
    <t>2,025</t>
  </si>
  <si>
    <t>99</t>
  </si>
  <si>
    <t>용현2동제1투</t>
  </si>
  <si>
    <t>1,738</t>
  </si>
  <si>
    <t>984</t>
  </si>
  <si>
    <t>482</t>
  </si>
  <si>
    <t>용현2동제2투</t>
  </si>
  <si>
    <t>3,016</t>
  </si>
  <si>
    <t>1,715</t>
  </si>
  <si>
    <t>741</t>
  </si>
  <si>
    <t>880</t>
  </si>
  <si>
    <t>51</t>
  </si>
  <si>
    <t>용현2동제3투</t>
  </si>
  <si>
    <t>3,161</t>
  </si>
  <si>
    <t>2,005</t>
  </si>
  <si>
    <t>895</t>
  </si>
  <si>
    <t>1,014</t>
  </si>
  <si>
    <t>용현2동제4투</t>
  </si>
  <si>
    <t>2,464</t>
  </si>
  <si>
    <t>1,620</t>
  </si>
  <si>
    <t>708</t>
  </si>
  <si>
    <t>78</t>
  </si>
  <si>
    <t>7,046</t>
  </si>
  <si>
    <t>4,782</t>
  </si>
  <si>
    <t>2,017</t>
  </si>
  <si>
    <t>2,550</t>
  </si>
  <si>
    <t>1,080</t>
  </si>
  <si>
    <t>1,287</t>
  </si>
  <si>
    <t>용현3동제1투</t>
  </si>
  <si>
    <t>2,418</t>
  </si>
  <si>
    <t>1,171</t>
  </si>
  <si>
    <t>478</t>
  </si>
  <si>
    <t>629</t>
  </si>
  <si>
    <t>28</t>
  </si>
  <si>
    <t>용현3동제2투</t>
  </si>
  <si>
    <t>2,189</t>
  </si>
  <si>
    <t>1,172</t>
  </si>
  <si>
    <t>634</t>
  </si>
  <si>
    <t>36,041</t>
  </si>
  <si>
    <t>25,522</t>
  </si>
  <si>
    <t>12,137</t>
  </si>
  <si>
    <t>12,218</t>
  </si>
  <si>
    <t>9,179</t>
  </si>
  <si>
    <t>4,569</t>
  </si>
  <si>
    <t>4,281</t>
  </si>
  <si>
    <t>214</t>
  </si>
  <si>
    <t>용현5동제1투</t>
  </si>
  <si>
    <t>2,772</t>
  </si>
  <si>
    <t>1,552</t>
  </si>
  <si>
    <t>712</t>
  </si>
  <si>
    <t>751</t>
  </si>
  <si>
    <t>용현5동제2투</t>
  </si>
  <si>
    <t>3,068</t>
  </si>
  <si>
    <t>1,571</t>
  </si>
  <si>
    <t>699</t>
  </si>
  <si>
    <t>788</t>
  </si>
  <si>
    <t>용현5동제3투</t>
  </si>
  <si>
    <t>2,347</t>
  </si>
  <si>
    <t>1,221</t>
  </si>
  <si>
    <t>547</t>
  </si>
  <si>
    <t>용현5동제4투</t>
  </si>
  <si>
    <t>2,581</t>
  </si>
  <si>
    <t>1,248</t>
  </si>
  <si>
    <t>578</t>
  </si>
  <si>
    <t>591</t>
  </si>
  <si>
    <t>용현5동제5투</t>
  </si>
  <si>
    <t>2,799</t>
  </si>
  <si>
    <t>1,793</t>
  </si>
  <si>
    <t>807</t>
  </si>
  <si>
    <t>891</t>
  </si>
  <si>
    <t>용현5동제6투</t>
  </si>
  <si>
    <t>2,867</t>
  </si>
  <si>
    <t>1,979</t>
  </si>
  <si>
    <t>885</t>
  </si>
  <si>
    <t>991</t>
  </si>
  <si>
    <t>68</t>
  </si>
  <si>
    <t>용현5동제7투</t>
  </si>
  <si>
    <t>3,063</t>
  </si>
  <si>
    <t>1,870</t>
  </si>
  <si>
    <t>922</t>
  </si>
  <si>
    <t>849</t>
  </si>
  <si>
    <t>용현5동제8투</t>
  </si>
  <si>
    <t>3,549</t>
  </si>
  <si>
    <t>1,170</t>
  </si>
  <si>
    <t>1,151</t>
  </si>
  <si>
    <t>용현5동제9투</t>
  </si>
  <si>
    <t>3,816</t>
  </si>
  <si>
    <t>2,674</t>
  </si>
  <si>
    <t>1,322</t>
  </si>
  <si>
    <t>24,711</t>
  </si>
  <si>
    <t>18,442</t>
  </si>
  <si>
    <t>8,652</t>
  </si>
  <si>
    <t>8,935</t>
  </si>
  <si>
    <t>505</t>
  </si>
  <si>
    <t>6,598</t>
  </si>
  <si>
    <t>3,427</t>
  </si>
  <si>
    <t>2,957</t>
  </si>
  <si>
    <t>146</t>
  </si>
  <si>
    <t>학익1동제1투</t>
  </si>
  <si>
    <t>3,034</t>
  </si>
  <si>
    <t>1,934</t>
  </si>
  <si>
    <t>768</t>
  </si>
  <si>
    <t>1,072</t>
  </si>
  <si>
    <t>학익1동제2투</t>
  </si>
  <si>
    <t>926</t>
  </si>
  <si>
    <t>472</t>
  </si>
  <si>
    <t>학익1동제3투</t>
  </si>
  <si>
    <t>2,355</t>
  </si>
  <si>
    <t>668</t>
  </si>
  <si>
    <t>940</t>
  </si>
  <si>
    <t>학익1동제4투</t>
  </si>
  <si>
    <t>3,453</t>
  </si>
  <si>
    <t>2,216</t>
  </si>
  <si>
    <t>1,029</t>
  </si>
  <si>
    <t>1,076</t>
  </si>
  <si>
    <t>학익1동제5투</t>
  </si>
  <si>
    <t>1,337</t>
  </si>
  <si>
    <t>653</t>
  </si>
  <si>
    <t>599</t>
  </si>
  <si>
    <t>학익1동제6투</t>
  </si>
  <si>
    <t>1,152</t>
  </si>
  <si>
    <t>494</t>
  </si>
  <si>
    <t>학익1동제7투</t>
  </si>
  <si>
    <t>3,483</t>
  </si>
  <si>
    <t>2,570</t>
  </si>
  <si>
    <t>1,212</t>
  </si>
  <si>
    <t>1,227</t>
  </si>
  <si>
    <t>84</t>
  </si>
  <si>
    <t>15,074</t>
  </si>
  <si>
    <t>11,007</t>
  </si>
  <si>
    <t>4,930</t>
  </si>
  <si>
    <t>5,551</t>
  </si>
  <si>
    <t>308</t>
  </si>
  <si>
    <t>4,201</t>
  </si>
  <si>
    <t>1,949</t>
  </si>
  <si>
    <t>2,086</t>
  </si>
  <si>
    <t>113</t>
  </si>
  <si>
    <t>학익2동제1투</t>
  </si>
  <si>
    <t>813</t>
  </si>
  <si>
    <t>367</t>
  </si>
  <si>
    <t>386</t>
  </si>
  <si>
    <t>학익2동제2투</t>
  </si>
  <si>
    <t>1,932</t>
  </si>
  <si>
    <t>941</t>
  </si>
  <si>
    <t>391</t>
  </si>
  <si>
    <t>495</t>
  </si>
  <si>
    <t>학익2동제3투</t>
  </si>
  <si>
    <t>2,137</t>
  </si>
  <si>
    <t>1,365</t>
  </si>
  <si>
    <t>학익2동제4투</t>
  </si>
  <si>
    <t>2,577</t>
  </si>
  <si>
    <t>1,889</t>
  </si>
  <si>
    <t>1,016</t>
  </si>
  <si>
    <t>학익2동제5투</t>
  </si>
  <si>
    <t>2,537</t>
  </si>
  <si>
    <t>902</t>
  </si>
  <si>
    <t>18,172</t>
  </si>
  <si>
    <t>11,501</t>
  </si>
  <si>
    <t>5,417</t>
  </si>
  <si>
    <t>5,464</t>
  </si>
  <si>
    <t>4,414</t>
  </si>
  <si>
    <t>2,227</t>
  </si>
  <si>
    <t>2,021</t>
  </si>
  <si>
    <t>88</t>
  </si>
  <si>
    <t>도화1동제1투</t>
  </si>
  <si>
    <t>3,673</t>
  </si>
  <si>
    <t>1,737</t>
  </si>
  <si>
    <t>852</t>
  </si>
  <si>
    <t>도화1동제2투</t>
  </si>
  <si>
    <t>3,510</t>
  </si>
  <si>
    <t>831</t>
  </si>
  <si>
    <t>838</t>
  </si>
  <si>
    <t>도화1동제3투</t>
  </si>
  <si>
    <t>2,932</t>
  </si>
  <si>
    <t>1,719</t>
  </si>
  <si>
    <t>746</t>
  </si>
  <si>
    <t>867</t>
  </si>
  <si>
    <t>도화1동제4투</t>
  </si>
  <si>
    <t>3,643</t>
  </si>
  <si>
    <t>1,857</t>
  </si>
  <si>
    <t>845</t>
  </si>
  <si>
    <t>886</t>
  </si>
  <si>
    <t>66</t>
  </si>
  <si>
    <t>25,352</t>
  </si>
  <si>
    <t>18,249</t>
  </si>
  <si>
    <t>9,051</t>
  </si>
  <si>
    <t>8,208</t>
  </si>
  <si>
    <t>7,649</t>
  </si>
  <si>
    <t>4,111</t>
  </si>
  <si>
    <t>3,211</t>
  </si>
  <si>
    <t>205</t>
  </si>
  <si>
    <t>1,656</t>
  </si>
  <si>
    <t>931</t>
  </si>
  <si>
    <t>407</t>
  </si>
  <si>
    <t>27</t>
  </si>
  <si>
    <t>2,616</t>
  </si>
  <si>
    <t>624</t>
  </si>
  <si>
    <t>742</t>
  </si>
  <si>
    <t>2,586</t>
  </si>
  <si>
    <t>1,516</t>
  </si>
  <si>
    <t>700</t>
  </si>
  <si>
    <t>2,568</t>
  </si>
  <si>
    <t>1,593</t>
  </si>
  <si>
    <t>770</t>
  </si>
  <si>
    <t>735</t>
  </si>
  <si>
    <t>2,640</t>
  </si>
  <si>
    <t>908</t>
  </si>
  <si>
    <t>57</t>
  </si>
  <si>
    <t>2,985</t>
  </si>
  <si>
    <t>1,651</t>
  </si>
  <si>
    <t>722</t>
  </si>
  <si>
    <t>821</t>
  </si>
  <si>
    <t>52</t>
  </si>
  <si>
    <t>2,652</t>
  </si>
  <si>
    <t>1,691</t>
  </si>
  <si>
    <t>809</t>
  </si>
  <si>
    <t>65</t>
  </si>
  <si>
    <t>17,083</t>
  </si>
  <si>
    <t>9,672</t>
  </si>
  <si>
    <t>4,821</t>
  </si>
  <si>
    <t>4,237</t>
  </si>
  <si>
    <t>296</t>
  </si>
  <si>
    <t>3,623</t>
  </si>
  <si>
    <t>1,951</t>
  </si>
  <si>
    <t>1,478</t>
  </si>
  <si>
    <t>102</t>
  </si>
  <si>
    <t>주안1동제1투</t>
  </si>
  <si>
    <t>3,641</t>
  </si>
  <si>
    <t>1,596</t>
  </si>
  <si>
    <t>주안1동제2투</t>
  </si>
  <si>
    <t>2,899</t>
  </si>
  <si>
    <t>619</t>
  </si>
  <si>
    <t>558</t>
  </si>
  <si>
    <t>주안1동제3투</t>
  </si>
  <si>
    <t>3,810</t>
  </si>
  <si>
    <t>1,636</t>
  </si>
  <si>
    <t>790</t>
  </si>
  <si>
    <t>주안1동제4투</t>
  </si>
  <si>
    <t>3,110</t>
  </si>
  <si>
    <t>1,559</t>
  </si>
  <si>
    <t>703</t>
  </si>
  <si>
    <t>767</t>
  </si>
  <si>
    <t>13,500</t>
  </si>
  <si>
    <t>8,745</t>
  </si>
  <si>
    <t>3,850</t>
  </si>
  <si>
    <t>4,465</t>
  </si>
  <si>
    <t>237</t>
  </si>
  <si>
    <t>3,421</t>
  </si>
  <si>
    <t>1,630</t>
  </si>
  <si>
    <t>1,669</t>
  </si>
  <si>
    <t>주안2동제1투</t>
  </si>
  <si>
    <t>2,315</t>
  </si>
  <si>
    <t>1,138</t>
  </si>
  <si>
    <t>주안2동제2투</t>
  </si>
  <si>
    <t>3,001</t>
  </si>
  <si>
    <t>1,654</t>
  </si>
  <si>
    <t>652</t>
  </si>
  <si>
    <t>909</t>
  </si>
  <si>
    <t>주안2동제3투</t>
  </si>
  <si>
    <t>1,015</t>
  </si>
  <si>
    <t>424</t>
  </si>
  <si>
    <t>522</t>
  </si>
  <si>
    <t>주안2동제4투</t>
  </si>
  <si>
    <t>2,870</t>
  </si>
  <si>
    <t>1,517</t>
  </si>
  <si>
    <t>683</t>
  </si>
  <si>
    <t>7,111</t>
  </si>
  <si>
    <t>4,727</t>
  </si>
  <si>
    <t>2,238</t>
  </si>
  <si>
    <t>2,240</t>
  </si>
  <si>
    <t>134</t>
  </si>
  <si>
    <t>1,736</t>
  </si>
  <si>
    <t>주안3동제1투</t>
  </si>
  <si>
    <t>513</t>
  </si>
  <si>
    <t>224</t>
  </si>
  <si>
    <t>주안3동제2투</t>
  </si>
  <si>
    <t>2,202</t>
  </si>
  <si>
    <t>1,276</t>
  </si>
  <si>
    <t>530</t>
  </si>
  <si>
    <t>669</t>
  </si>
  <si>
    <t>주안3동제3투</t>
  </si>
  <si>
    <t>2,033</t>
  </si>
  <si>
    <t>1,202</t>
  </si>
  <si>
    <t>581</t>
  </si>
  <si>
    <t>557</t>
  </si>
  <si>
    <t>10,939</t>
  </si>
  <si>
    <t>7,119</t>
  </si>
  <si>
    <t>3,960</t>
  </si>
  <si>
    <t>153</t>
  </si>
  <si>
    <t>2,678</t>
  </si>
  <si>
    <t>1,457</t>
  </si>
  <si>
    <t>주안4동제1투</t>
  </si>
  <si>
    <t>2,182</t>
  </si>
  <si>
    <t>1,126</t>
  </si>
  <si>
    <t>429</t>
  </si>
  <si>
    <t>632</t>
  </si>
  <si>
    <t>주안4동제2투</t>
  </si>
  <si>
    <t>366</t>
  </si>
  <si>
    <t>주안4동제3투</t>
  </si>
  <si>
    <t>2,479</t>
  </si>
  <si>
    <t>1,428</t>
  </si>
  <si>
    <t>539</t>
  </si>
  <si>
    <t>817</t>
  </si>
  <si>
    <t>주안4동제4투</t>
  </si>
  <si>
    <t>1,697</t>
  </si>
  <si>
    <t>376</t>
  </si>
  <si>
    <t>456</t>
  </si>
  <si>
    <t>17,244</t>
  </si>
  <si>
    <t>12,084</t>
  </si>
  <si>
    <t>5,917</t>
  </si>
  <si>
    <t>5,594</t>
  </si>
  <si>
    <t>4,448</t>
  </si>
  <si>
    <t>2,408</t>
  </si>
  <si>
    <t>111</t>
  </si>
  <si>
    <t>주안5동제1투</t>
  </si>
  <si>
    <t>2,501</t>
  </si>
  <si>
    <t>1,486</t>
  </si>
  <si>
    <t>696</t>
  </si>
  <si>
    <t>731</t>
  </si>
  <si>
    <t>주안5동제2투</t>
  </si>
  <si>
    <t>2,112</t>
  </si>
  <si>
    <t>1,245</t>
  </si>
  <si>
    <t>주안5동제3투</t>
  </si>
  <si>
    <t>2,235</t>
  </si>
  <si>
    <t>1,468</t>
  </si>
  <si>
    <t>687</t>
  </si>
  <si>
    <t>707</t>
  </si>
  <si>
    <t>주안5동제4투</t>
  </si>
  <si>
    <t>2,935</t>
  </si>
  <si>
    <t>1,726</t>
  </si>
  <si>
    <t>814</t>
  </si>
  <si>
    <t>주안5동제5투</t>
  </si>
  <si>
    <t>3,013</t>
  </si>
  <si>
    <t>1,711</t>
  </si>
  <si>
    <t>784</t>
  </si>
  <si>
    <t>17,204</t>
  </si>
  <si>
    <t>11,841</t>
  </si>
  <si>
    <t>5,587</t>
  </si>
  <si>
    <t>5,731</t>
  </si>
  <si>
    <t>4,746</t>
  </si>
  <si>
    <t>2,438</t>
  </si>
  <si>
    <t>주안6동제1투</t>
  </si>
  <si>
    <t>2,533</t>
  </si>
  <si>
    <t>1,324</t>
  </si>
  <si>
    <t>639</t>
  </si>
  <si>
    <t>609</t>
  </si>
  <si>
    <t>주안6동제2투</t>
  </si>
  <si>
    <t>3,780</t>
  </si>
  <si>
    <t>888</t>
  </si>
  <si>
    <t>주안6동제3투</t>
  </si>
  <si>
    <t>1,839</t>
  </si>
  <si>
    <t>1,011</t>
  </si>
  <si>
    <t>381</t>
  </si>
  <si>
    <t>567</t>
  </si>
  <si>
    <t>주안6동제4투</t>
  </si>
  <si>
    <t>1,855</t>
  </si>
  <si>
    <t>1,277</t>
  </si>
  <si>
    <t>648</t>
  </si>
  <si>
    <t>주안6동제5투</t>
  </si>
  <si>
    <t>2,451</t>
  </si>
  <si>
    <t>853</t>
  </si>
  <si>
    <t>12,338</t>
  </si>
  <si>
    <t>9,074</t>
  </si>
  <si>
    <t>4,142</t>
  </si>
  <si>
    <t>4,491</t>
  </si>
  <si>
    <t>4,946</t>
  </si>
  <si>
    <t>2,357</t>
  </si>
  <si>
    <t>2,391</t>
  </si>
  <si>
    <t>138</t>
  </si>
  <si>
    <t>주안7동제1투</t>
  </si>
  <si>
    <t>1,954</t>
  </si>
  <si>
    <t>1,247</t>
  </si>
  <si>
    <t>519</t>
  </si>
  <si>
    <t>주안7동제2투</t>
  </si>
  <si>
    <t>2,198</t>
  </si>
  <si>
    <t>1,271</t>
  </si>
  <si>
    <t>주안7동제3투</t>
  </si>
  <si>
    <t>1,530</t>
  </si>
  <si>
    <t>286</t>
  </si>
  <si>
    <t>329</t>
  </si>
  <si>
    <t>주안7동제4투</t>
  </si>
  <si>
    <t>1,710</t>
  </si>
  <si>
    <t>947</t>
  </si>
  <si>
    <t>510</t>
  </si>
  <si>
    <t>16,468</t>
  </si>
  <si>
    <t>11,642</t>
  </si>
  <si>
    <t>5,544</t>
  </si>
  <si>
    <t>5,541</t>
  </si>
  <si>
    <t>313</t>
  </si>
  <si>
    <t>3,890</t>
  </si>
  <si>
    <t>2,007</t>
  </si>
  <si>
    <t>주안8동제1투</t>
  </si>
  <si>
    <t>2,196</t>
  </si>
  <si>
    <t>1,136</t>
  </si>
  <si>
    <t>526</t>
  </si>
  <si>
    <t>주안8동제2투</t>
  </si>
  <si>
    <t>1,728</t>
  </si>
  <si>
    <t>458</t>
  </si>
  <si>
    <t>주안8동제3투</t>
  </si>
  <si>
    <t>2,592</t>
  </si>
  <si>
    <t>1,577</t>
  </si>
  <si>
    <t>691</t>
  </si>
  <si>
    <t>주안8동제4투</t>
  </si>
  <si>
    <t>2,691</t>
  </si>
  <si>
    <t>1,890</t>
  </si>
  <si>
    <t>900</t>
  </si>
  <si>
    <t>주안8동제5투</t>
  </si>
  <si>
    <t>3,371</t>
  </si>
  <si>
    <t>2,184</t>
  </si>
  <si>
    <t>958</t>
  </si>
  <si>
    <t>12,188</t>
  </si>
  <si>
    <t>9,297</t>
  </si>
  <si>
    <t>4,024</t>
  </si>
  <si>
    <t>4,841</t>
  </si>
  <si>
    <t>270</t>
  </si>
  <si>
    <t>4,013</t>
  </si>
  <si>
    <t>1,886</t>
  </si>
  <si>
    <t>1,996</t>
  </si>
  <si>
    <t>관교동제1투</t>
  </si>
  <si>
    <t>2,096</t>
  </si>
  <si>
    <t>1,438</t>
  </si>
  <si>
    <t>486</t>
  </si>
  <si>
    <t>872</t>
  </si>
  <si>
    <t>관교동제2투</t>
  </si>
  <si>
    <t>1,841</t>
  </si>
  <si>
    <t>1,099</t>
  </si>
  <si>
    <t>452</t>
  </si>
  <si>
    <t>관교동제3투</t>
  </si>
  <si>
    <t>1,775</t>
  </si>
  <si>
    <t>관교동제4투</t>
  </si>
  <si>
    <t>2,463</t>
  </si>
  <si>
    <t>1,537</t>
  </si>
  <si>
    <t>713</t>
  </si>
  <si>
    <t>11,859</t>
  </si>
  <si>
    <t>7,271</t>
  </si>
  <si>
    <t>3,712</t>
  </si>
  <si>
    <t>3,174</t>
  </si>
  <si>
    <t>177</t>
  </si>
  <si>
    <t>3,169</t>
  </si>
  <si>
    <t>1,741</t>
  </si>
  <si>
    <t>1,315</t>
  </si>
  <si>
    <t>문학동제1투</t>
  </si>
  <si>
    <t>2,855</t>
  </si>
  <si>
    <t>594</t>
  </si>
  <si>
    <t>문학동제2투</t>
  </si>
  <si>
    <t>2,664</t>
  </si>
  <si>
    <t>662</t>
  </si>
  <si>
    <t>문학동제3투</t>
  </si>
  <si>
    <t>3,171</t>
  </si>
  <si>
    <t>1,466</t>
  </si>
  <si>
    <t>715</t>
  </si>
  <si>
    <t>317,609</t>
  </si>
  <si>
    <t>250,104</t>
  </si>
  <si>
    <t>111,446</t>
  </si>
  <si>
    <t>127,768</t>
  </si>
  <si>
    <t>6,812</t>
  </si>
  <si>
    <t>569</t>
  </si>
  <si>
    <t>25,715</t>
  </si>
  <si>
    <t>25,706</t>
  </si>
  <si>
    <t>11,547</t>
  </si>
  <si>
    <t>12,919</t>
  </si>
  <si>
    <t>1,998</t>
  </si>
  <si>
    <t>1,452</t>
  </si>
  <si>
    <t>789</t>
  </si>
  <si>
    <t>469</t>
  </si>
  <si>
    <t>14,478</t>
  </si>
  <si>
    <t>10,441</t>
  </si>
  <si>
    <t>4,656</t>
  </si>
  <si>
    <t>5,299</t>
  </si>
  <si>
    <t>3,445</t>
  </si>
  <si>
    <t>1,643</t>
  </si>
  <si>
    <t>옥련1동제1투</t>
  </si>
  <si>
    <t>2,335</t>
  </si>
  <si>
    <t>1,426</t>
  </si>
  <si>
    <t>옥련1동제2투</t>
  </si>
  <si>
    <t>옥련1동제3투</t>
  </si>
  <si>
    <t>2,297</t>
  </si>
  <si>
    <t>1,364</t>
  </si>
  <si>
    <t>588</t>
  </si>
  <si>
    <t>705</t>
  </si>
  <si>
    <t>옥련1동제4투</t>
  </si>
  <si>
    <t>2,455</t>
  </si>
  <si>
    <t>866</t>
  </si>
  <si>
    <t>옥련1동제5투</t>
  </si>
  <si>
    <t>2,604</t>
  </si>
  <si>
    <t>1,718</t>
  </si>
  <si>
    <t>854</t>
  </si>
  <si>
    <t>17,064</t>
  </si>
  <si>
    <t>13,005</t>
  </si>
  <si>
    <t>6,034</t>
  </si>
  <si>
    <t>6,377</t>
  </si>
  <si>
    <t>5,643</t>
  </si>
  <si>
    <t>5,641</t>
  </si>
  <si>
    <t>2,896</t>
  </si>
  <si>
    <t>2,582</t>
  </si>
  <si>
    <t>옥련2동제1투</t>
  </si>
  <si>
    <t>1,990</t>
  </si>
  <si>
    <t>1,153</t>
  </si>
  <si>
    <t>443</t>
  </si>
  <si>
    <t>628</t>
  </si>
  <si>
    <t>옥련2동제2투</t>
  </si>
  <si>
    <t>1,025</t>
  </si>
  <si>
    <t>450</t>
  </si>
  <si>
    <t>옥련2동제3투</t>
  </si>
  <si>
    <t>2,910</t>
  </si>
  <si>
    <t>2,014</t>
  </si>
  <si>
    <t>옥련2동제4투</t>
  </si>
  <si>
    <t>2,361</t>
  </si>
  <si>
    <t>672</t>
  </si>
  <si>
    <t>옥련2동제5투</t>
  </si>
  <si>
    <t>2,441</t>
  </si>
  <si>
    <t>1,686</t>
  </si>
  <si>
    <t>753</t>
  </si>
  <si>
    <t>14,302</t>
  </si>
  <si>
    <t>10,294</t>
  </si>
  <si>
    <t>4,732</t>
  </si>
  <si>
    <t>5,091</t>
  </si>
  <si>
    <t>271</t>
  </si>
  <si>
    <t>4,395</t>
  </si>
  <si>
    <t>2,059</t>
  </si>
  <si>
    <t>92</t>
  </si>
  <si>
    <t>선학동제1투</t>
  </si>
  <si>
    <t>504</t>
  </si>
  <si>
    <t>선학동제2투</t>
  </si>
  <si>
    <t>2,044</t>
  </si>
  <si>
    <t>1,420</t>
  </si>
  <si>
    <t>571</t>
  </si>
  <si>
    <t>선학동제3투</t>
  </si>
  <si>
    <t>2,645</t>
  </si>
  <si>
    <t>868</t>
  </si>
  <si>
    <t>선학동제4투</t>
  </si>
  <si>
    <t>1,640</t>
  </si>
  <si>
    <t>750</t>
  </si>
  <si>
    <t>선학동제5투</t>
  </si>
  <si>
    <t>1,869</t>
  </si>
  <si>
    <t>457</t>
  </si>
  <si>
    <t>16,241</t>
  </si>
  <si>
    <t>10,917</t>
  </si>
  <si>
    <t>5,007</t>
  </si>
  <si>
    <t>5,391</t>
  </si>
  <si>
    <t>4,798</t>
  </si>
  <si>
    <t>2,413</t>
  </si>
  <si>
    <t>2,201</t>
  </si>
  <si>
    <t>122</t>
  </si>
  <si>
    <t>연수1동제1투</t>
  </si>
  <si>
    <t>2,008</t>
  </si>
  <si>
    <t>1,173</t>
  </si>
  <si>
    <t>503</t>
  </si>
  <si>
    <t>601</t>
  </si>
  <si>
    <t>연수1동제2투</t>
  </si>
  <si>
    <t>2,045</t>
  </si>
  <si>
    <t>1,320</t>
  </si>
  <si>
    <t>667</t>
  </si>
  <si>
    <t>연수1동제3투</t>
  </si>
  <si>
    <t>2,126</t>
  </si>
  <si>
    <t>1,390</t>
  </si>
  <si>
    <t>566</t>
  </si>
  <si>
    <t>연수1동제4투</t>
  </si>
  <si>
    <t>1,823</t>
  </si>
  <si>
    <t>676</t>
  </si>
  <si>
    <t>292</t>
  </si>
  <si>
    <t>343</t>
  </si>
  <si>
    <t>연수1동제5투</t>
  </si>
  <si>
    <t>1,814</t>
  </si>
  <si>
    <t>465</t>
  </si>
  <si>
    <t>연수1동제6투</t>
  </si>
  <si>
    <t>1,627</t>
  </si>
  <si>
    <t>363</t>
  </si>
  <si>
    <t>17,431</t>
  </si>
  <si>
    <t>13,201</t>
  </si>
  <si>
    <t>5,913</t>
  </si>
  <si>
    <t>6,635</t>
  </si>
  <si>
    <t>374</t>
  </si>
  <si>
    <t>5,468</t>
  </si>
  <si>
    <t>5,461</t>
  </si>
  <si>
    <t>2,660</t>
  </si>
  <si>
    <t>2,594</t>
  </si>
  <si>
    <t>144</t>
  </si>
  <si>
    <t>연수2동제1투</t>
  </si>
  <si>
    <t>2,161</t>
  </si>
  <si>
    <t>연수2동제2투</t>
  </si>
  <si>
    <t>2,170</t>
  </si>
  <si>
    <t>1,576</t>
  </si>
  <si>
    <t>684</t>
  </si>
  <si>
    <t>798</t>
  </si>
  <si>
    <t>연수2동제3투</t>
  </si>
  <si>
    <t>2,270</t>
  </si>
  <si>
    <t>1,395</t>
  </si>
  <si>
    <t>572</t>
  </si>
  <si>
    <t>724</t>
  </si>
  <si>
    <t>연수2동제4투</t>
  </si>
  <si>
    <t>1,729</t>
  </si>
  <si>
    <t>1,205</t>
  </si>
  <si>
    <t>563</t>
  </si>
  <si>
    <t>연수2동제5투</t>
  </si>
  <si>
    <t>연수2동제6투</t>
  </si>
  <si>
    <t>1,272</t>
  </si>
  <si>
    <t>241</t>
  </si>
  <si>
    <t>13,197</t>
  </si>
  <si>
    <t>9,866</t>
  </si>
  <si>
    <t>4,581</t>
  </si>
  <si>
    <t>4,794</t>
  </si>
  <si>
    <t>301</t>
  </si>
  <si>
    <t>3,967</t>
  </si>
  <si>
    <t>3,964</t>
  </si>
  <si>
    <t>2,050</t>
  </si>
  <si>
    <t>1,780</t>
  </si>
  <si>
    <t>91</t>
  </si>
  <si>
    <t>연수3동제1투</t>
  </si>
  <si>
    <t>2,082</t>
  </si>
  <si>
    <t>1,400</t>
  </si>
  <si>
    <t>723</t>
  </si>
  <si>
    <t>연수3동제2투</t>
  </si>
  <si>
    <t>521</t>
  </si>
  <si>
    <t>60</t>
  </si>
  <si>
    <t>연수3동제3투</t>
  </si>
  <si>
    <t>1,267</t>
  </si>
  <si>
    <t>550</t>
  </si>
  <si>
    <t>연수3동제4투</t>
  </si>
  <si>
    <t>1,405</t>
  </si>
  <si>
    <t>연수3동제5투</t>
  </si>
  <si>
    <t>1,231</t>
  </si>
  <si>
    <t>555</t>
  </si>
  <si>
    <t>600</t>
  </si>
  <si>
    <t>20,262</t>
  </si>
  <si>
    <t>14,090</t>
  </si>
  <si>
    <t>6,364</t>
  </si>
  <si>
    <t>7,047</t>
  </si>
  <si>
    <t>5,154</t>
  </si>
  <si>
    <t>2,543</t>
  </si>
  <si>
    <t>115</t>
  </si>
  <si>
    <t>청학동제1투</t>
  </si>
  <si>
    <t>734</t>
  </si>
  <si>
    <t>청학동제2투</t>
  </si>
  <si>
    <t>1,778</t>
  </si>
  <si>
    <t>1,169</t>
  </si>
  <si>
    <t>608</t>
  </si>
  <si>
    <t>청학동제3투</t>
  </si>
  <si>
    <t>2,094</t>
  </si>
  <si>
    <t>688</t>
  </si>
  <si>
    <t>청학동제4투</t>
  </si>
  <si>
    <t>2,510</t>
  </si>
  <si>
    <t>1,435</t>
  </si>
  <si>
    <t>청학동제5투</t>
  </si>
  <si>
    <t>2,271</t>
  </si>
  <si>
    <t>1,299</t>
  </si>
  <si>
    <t>청학동제6투</t>
  </si>
  <si>
    <t>2,204</t>
  </si>
  <si>
    <t>1,266</t>
  </si>
  <si>
    <t>560</t>
  </si>
  <si>
    <t>청학동제7투</t>
  </si>
  <si>
    <t>1,708</t>
  </si>
  <si>
    <t>987</t>
  </si>
  <si>
    <t>583</t>
  </si>
  <si>
    <t>18,869</t>
  </si>
  <si>
    <t>14,685</t>
  </si>
  <si>
    <t>6,989</t>
  </si>
  <si>
    <t>7,019</t>
  </si>
  <si>
    <t>5,124</t>
  </si>
  <si>
    <t>5,122</t>
  </si>
  <si>
    <t>2,696</t>
  </si>
  <si>
    <t>2,247</t>
  </si>
  <si>
    <t>동춘1동제1투</t>
  </si>
  <si>
    <t>2,179</t>
  </si>
  <si>
    <t>618</t>
  </si>
  <si>
    <t>732</t>
  </si>
  <si>
    <t>동춘1동제2투</t>
  </si>
  <si>
    <t>2,506</t>
  </si>
  <si>
    <t>837</t>
  </si>
  <si>
    <t>811</t>
  </si>
  <si>
    <t>동춘1동제3투</t>
  </si>
  <si>
    <t>1,939</t>
  </si>
  <si>
    <t>536</t>
  </si>
  <si>
    <t>동춘1동제4투</t>
  </si>
  <si>
    <t>2,433</t>
  </si>
  <si>
    <t>755</t>
  </si>
  <si>
    <t>동춘1동제5투</t>
  </si>
  <si>
    <t>동춘1동제6투</t>
  </si>
  <si>
    <t>3,678</t>
  </si>
  <si>
    <t>2,775</t>
  </si>
  <si>
    <t>1,238</t>
  </si>
  <si>
    <t>1,404</t>
  </si>
  <si>
    <t>14,596</t>
  </si>
  <si>
    <t>11,581</t>
  </si>
  <si>
    <t>5,606</t>
  </si>
  <si>
    <t>5,435</t>
  </si>
  <si>
    <t>5,347</t>
  </si>
  <si>
    <t>2,868</t>
  </si>
  <si>
    <t>2,273</t>
  </si>
  <si>
    <t>동춘2동제1투</t>
  </si>
  <si>
    <t>1,966</t>
  </si>
  <si>
    <t>1,217</t>
  </si>
  <si>
    <t>동춘2동제2투</t>
  </si>
  <si>
    <t>2,322</t>
  </si>
  <si>
    <t>1,588</t>
  </si>
  <si>
    <t>동춘2동제3투</t>
  </si>
  <si>
    <t>2,282</t>
  </si>
  <si>
    <t>1,566</t>
  </si>
  <si>
    <t>동춘2동제4투</t>
  </si>
  <si>
    <t>2,679</t>
  </si>
  <si>
    <t>1,863</t>
  </si>
  <si>
    <t>977</t>
  </si>
  <si>
    <t>13,874</t>
  </si>
  <si>
    <t>11,428</t>
  </si>
  <si>
    <t>5,385</t>
  </si>
  <si>
    <t>5,596</t>
  </si>
  <si>
    <t>314</t>
  </si>
  <si>
    <t>5,437</t>
  </si>
  <si>
    <t>2,834</t>
  </si>
  <si>
    <t>2,449</t>
  </si>
  <si>
    <t>120</t>
  </si>
  <si>
    <t>동춘3동제1투</t>
  </si>
  <si>
    <t>1,373</t>
  </si>
  <si>
    <t>515</t>
  </si>
  <si>
    <t>787</t>
  </si>
  <si>
    <t>동춘3동제2투</t>
  </si>
  <si>
    <t>2,124</t>
  </si>
  <si>
    <t>1,498</t>
  </si>
  <si>
    <t>740</t>
  </si>
  <si>
    <t>동춘3동제3투</t>
  </si>
  <si>
    <t>2,404</t>
  </si>
  <si>
    <t>1,720</t>
  </si>
  <si>
    <t>897</t>
  </si>
  <si>
    <t>동춘3동제4투</t>
  </si>
  <si>
    <t>1,955</t>
  </si>
  <si>
    <t>26,431</t>
  </si>
  <si>
    <t>20,995</t>
  </si>
  <si>
    <t>8,945</t>
  </si>
  <si>
    <t>11,271</t>
  </si>
  <si>
    <t>7,662</t>
  </si>
  <si>
    <t>7,660</t>
  </si>
  <si>
    <t>3,753</t>
  </si>
  <si>
    <t>3,717</t>
  </si>
  <si>
    <t>133</t>
  </si>
  <si>
    <t>송도1동제1투</t>
  </si>
  <si>
    <t>2,234</t>
  </si>
  <si>
    <t>1,612</t>
  </si>
  <si>
    <t>745</t>
  </si>
  <si>
    <t>송도1동제2투</t>
  </si>
  <si>
    <t>2,262</t>
  </si>
  <si>
    <t>1,677</t>
  </si>
  <si>
    <t>596</t>
  </si>
  <si>
    <t>1,023</t>
  </si>
  <si>
    <t>38</t>
  </si>
  <si>
    <t>송도1동제3투</t>
  </si>
  <si>
    <t>2,300</t>
  </si>
  <si>
    <t>1,536</t>
  </si>
  <si>
    <t>679</t>
  </si>
  <si>
    <t>783</t>
  </si>
  <si>
    <t>송도1동제4투</t>
  </si>
  <si>
    <t>송도1동제5투</t>
  </si>
  <si>
    <t>3,578</t>
  </si>
  <si>
    <t>2,468</t>
  </si>
  <si>
    <t>916</t>
  </si>
  <si>
    <t>송도1동제6투</t>
  </si>
  <si>
    <t>3,160</t>
  </si>
  <si>
    <t>912</t>
  </si>
  <si>
    <t>1,167</t>
  </si>
  <si>
    <t>송도1동제7투</t>
  </si>
  <si>
    <t>3,123</t>
  </si>
  <si>
    <t>1,479</t>
  </si>
  <si>
    <t>24,915</t>
  </si>
  <si>
    <t>20,153</t>
  </si>
  <si>
    <t>8,200</t>
  </si>
  <si>
    <t>11,331</t>
  </si>
  <si>
    <t>8,219</t>
  </si>
  <si>
    <t>8,218</t>
  </si>
  <si>
    <t>3,820</t>
  </si>
  <si>
    <t>4,216</t>
  </si>
  <si>
    <t>송도2동제1투</t>
  </si>
  <si>
    <t>1,850</t>
  </si>
  <si>
    <t>1,352</t>
  </si>
  <si>
    <t>송도2동제2투</t>
  </si>
  <si>
    <t>2,648</t>
  </si>
  <si>
    <t>1,925</t>
  </si>
  <si>
    <t>1,160</t>
  </si>
  <si>
    <t>송도2동제3투</t>
  </si>
  <si>
    <t>3,002</t>
  </si>
  <si>
    <t>1,960</t>
  </si>
  <si>
    <t>송도2동제4투</t>
  </si>
  <si>
    <t>1,341</t>
  </si>
  <si>
    <t>726</t>
  </si>
  <si>
    <t>송도2동제5투</t>
  </si>
  <si>
    <t>2,173</t>
  </si>
  <si>
    <t>642</t>
  </si>
  <si>
    <t>송도2동제6투</t>
  </si>
  <si>
    <t>2,597</t>
  </si>
  <si>
    <t>1,920</t>
  </si>
  <si>
    <t>727</t>
  </si>
  <si>
    <t>1,115</t>
  </si>
  <si>
    <t>송도2동제7투</t>
  </si>
  <si>
    <t>1,746</t>
  </si>
  <si>
    <t>1,114</t>
  </si>
  <si>
    <t>33,330</t>
  </si>
  <si>
    <t>26,676</t>
  </si>
  <si>
    <t>11,685</t>
  </si>
  <si>
    <t>13,893</t>
  </si>
  <si>
    <t>794</t>
  </si>
  <si>
    <t>9,732</t>
  </si>
  <si>
    <t>4,758</t>
  </si>
  <si>
    <t>4,659</t>
  </si>
  <si>
    <t>250</t>
  </si>
  <si>
    <t>송도3동제1투</t>
  </si>
  <si>
    <t>2,705</t>
  </si>
  <si>
    <t>1,900</t>
  </si>
  <si>
    <t>1,078</t>
  </si>
  <si>
    <t>송도3동제2투</t>
  </si>
  <si>
    <t>2,373</t>
  </si>
  <si>
    <t>1,822</t>
  </si>
  <si>
    <t>송도3동제3투</t>
  </si>
  <si>
    <t>3,101</t>
  </si>
  <si>
    <t>2,125</t>
  </si>
  <si>
    <t>1,241</t>
  </si>
  <si>
    <t>송도3동제4투</t>
  </si>
  <si>
    <t>2,205</t>
  </si>
  <si>
    <t>956</t>
  </si>
  <si>
    <t>송도3동제5투</t>
  </si>
  <si>
    <t>3,319</t>
  </si>
  <si>
    <t>송도3동제6투</t>
  </si>
  <si>
    <t>1,848</t>
  </si>
  <si>
    <t>1,274</t>
  </si>
  <si>
    <t>송도3동제7투</t>
  </si>
  <si>
    <t>2,751</t>
  </si>
  <si>
    <t>827</t>
  </si>
  <si>
    <t>966</t>
  </si>
  <si>
    <t>송도3동제8투</t>
  </si>
  <si>
    <t>1,497</t>
  </si>
  <si>
    <t>1,123</t>
  </si>
  <si>
    <t>470</t>
  </si>
  <si>
    <t>585</t>
  </si>
  <si>
    <t>송도3동제9투</t>
  </si>
  <si>
    <t>3,799</t>
  </si>
  <si>
    <t>2,860</t>
  </si>
  <si>
    <t>1,166</t>
  </si>
  <si>
    <t>17,416</t>
  </si>
  <si>
    <t>13,979</t>
  </si>
  <si>
    <t>5,780</t>
  </si>
  <si>
    <t>7,706</t>
  </si>
  <si>
    <t>337</t>
  </si>
  <si>
    <t>5,350</t>
  </si>
  <si>
    <t>5,349</t>
  </si>
  <si>
    <t>2,593</t>
  </si>
  <si>
    <t>124</t>
  </si>
  <si>
    <t>송도4동제1투</t>
  </si>
  <si>
    <t>2,210</t>
  </si>
  <si>
    <t>1,387</t>
  </si>
  <si>
    <t>493</t>
  </si>
  <si>
    <t>822</t>
  </si>
  <si>
    <t>송도4동제2투</t>
  </si>
  <si>
    <t>2,387</t>
  </si>
  <si>
    <t>1,742</t>
  </si>
  <si>
    <t>595</t>
  </si>
  <si>
    <t>1,089</t>
  </si>
  <si>
    <t>송도4동제3투</t>
  </si>
  <si>
    <t>816</t>
  </si>
  <si>
    <t>송도4동제4투</t>
  </si>
  <si>
    <t>2,783</t>
  </si>
  <si>
    <t>2,083</t>
  </si>
  <si>
    <t>834</t>
  </si>
  <si>
    <t>1,188</t>
  </si>
  <si>
    <t>송도4동제5투</t>
  </si>
  <si>
    <t>2,706</t>
  </si>
  <si>
    <t>1,964</t>
  </si>
  <si>
    <t>694</t>
  </si>
  <si>
    <t>1,198</t>
  </si>
  <si>
    <t>26,921</t>
  </si>
  <si>
    <t>21,097</t>
  </si>
  <si>
    <t>9,047</t>
  </si>
  <si>
    <t>11,246</t>
  </si>
  <si>
    <t>7,258</t>
  </si>
  <si>
    <t>7,257</t>
  </si>
  <si>
    <t>3,534</t>
  </si>
  <si>
    <t>3,504</t>
  </si>
  <si>
    <t>173</t>
  </si>
  <si>
    <t>송도5동제1투</t>
  </si>
  <si>
    <t>2,872</t>
  </si>
  <si>
    <t>1,906</t>
  </si>
  <si>
    <t>765</t>
  </si>
  <si>
    <t>1,050</t>
  </si>
  <si>
    <t>송도5동제2투</t>
  </si>
  <si>
    <t>3,158</t>
  </si>
  <si>
    <t>2,186</t>
  </si>
  <si>
    <t>송도5동제3투</t>
  </si>
  <si>
    <t>3,199</t>
  </si>
  <si>
    <t>952</t>
  </si>
  <si>
    <t>송도5동제4투</t>
  </si>
  <si>
    <t>3,197</t>
  </si>
  <si>
    <t>2,341</t>
  </si>
  <si>
    <t>975</t>
  </si>
  <si>
    <t>71</t>
  </si>
  <si>
    <t>송도5동제5투</t>
  </si>
  <si>
    <t>2,278</t>
  </si>
  <si>
    <t>1,751</t>
  </si>
  <si>
    <t>675</t>
  </si>
  <si>
    <t>999</t>
  </si>
  <si>
    <t>송도5동제6투</t>
  </si>
  <si>
    <t>2,807</t>
  </si>
  <si>
    <t>682</t>
  </si>
  <si>
    <t>1,051</t>
  </si>
  <si>
    <t>송도5동제7투</t>
  </si>
  <si>
    <t>2,152</t>
  </si>
  <si>
    <t>1,473</t>
  </si>
  <si>
    <t>627</t>
  </si>
  <si>
    <t>2</t>
  </si>
  <si>
    <t>441,525</t>
  </si>
  <si>
    <t>329,653</t>
  </si>
  <si>
    <t>162,476</t>
  </si>
  <si>
    <t>150,877</t>
  </si>
  <si>
    <t>9,232</t>
  </si>
  <si>
    <t>1,061</t>
  </si>
  <si>
    <t>998</t>
  </si>
  <si>
    <t>390</t>
  </si>
  <si>
    <t>416</t>
  </si>
  <si>
    <t>33,832</t>
  </si>
  <si>
    <t>33,826</t>
  </si>
  <si>
    <t>17,027</t>
  </si>
  <si>
    <t>15,007</t>
  </si>
  <si>
    <t>289</t>
  </si>
  <si>
    <t>24,615</t>
  </si>
  <si>
    <t>18,414</t>
  </si>
  <si>
    <t>9,115</t>
  </si>
  <si>
    <t>8,446</t>
  </si>
  <si>
    <t>7,919</t>
  </si>
  <si>
    <t>4,189</t>
  </si>
  <si>
    <t>198</t>
  </si>
  <si>
    <t>구월1동제1투</t>
  </si>
  <si>
    <t>2,153</t>
  </si>
  <si>
    <t>1,361</t>
  </si>
  <si>
    <t>구월1동제2투</t>
  </si>
  <si>
    <t>2,157</t>
  </si>
  <si>
    <t>620</t>
  </si>
  <si>
    <t>577</t>
  </si>
  <si>
    <t>구월1동제3투</t>
  </si>
  <si>
    <t>2,352</t>
  </si>
  <si>
    <t>1,176</t>
  </si>
  <si>
    <t>구월1동제4투</t>
  </si>
  <si>
    <t>2,429</t>
  </si>
  <si>
    <t>641</t>
  </si>
  <si>
    <t>697</t>
  </si>
  <si>
    <t>구월1동제5투</t>
  </si>
  <si>
    <t>3,114</t>
  </si>
  <si>
    <t>1,871</t>
  </si>
  <si>
    <t>892</t>
  </si>
  <si>
    <t>구월1동제6투</t>
  </si>
  <si>
    <t>2,099</t>
  </si>
  <si>
    <t>1,545</t>
  </si>
  <si>
    <t>구월1동제7투</t>
  </si>
  <si>
    <t>2,392</t>
  </si>
  <si>
    <t>1,835</t>
  </si>
  <si>
    <t>890</t>
  </si>
  <si>
    <t>26,634</t>
  </si>
  <si>
    <t>20,840</t>
  </si>
  <si>
    <t>9,981</t>
  </si>
  <si>
    <t>9,988</t>
  </si>
  <si>
    <t>553</t>
  </si>
  <si>
    <t>8,834</t>
  </si>
  <si>
    <t>4,666</t>
  </si>
  <si>
    <t>3,866</t>
  </si>
  <si>
    <t>구월2동제1투</t>
  </si>
  <si>
    <t>2,129</t>
  </si>
  <si>
    <t>구월2동제2투</t>
  </si>
  <si>
    <t>1,959</t>
  </si>
  <si>
    <t>918</t>
  </si>
  <si>
    <t>957</t>
  </si>
  <si>
    <t>구월2동제3투</t>
  </si>
  <si>
    <t>2,505</t>
  </si>
  <si>
    <t>936</t>
  </si>
  <si>
    <t>구월2동제4투</t>
  </si>
  <si>
    <t>2,475</t>
  </si>
  <si>
    <t>1,837</t>
  </si>
  <si>
    <t>944</t>
  </si>
  <si>
    <t>구월2동제5투</t>
  </si>
  <si>
    <t>2,623</t>
  </si>
  <si>
    <t>구월2동제6투</t>
  </si>
  <si>
    <t>3,287</t>
  </si>
  <si>
    <t>1,993</t>
  </si>
  <si>
    <t>1,027</t>
  </si>
  <si>
    <t>구월2동제7투</t>
  </si>
  <si>
    <t>1,982</t>
  </si>
  <si>
    <t>1,215</t>
  </si>
  <si>
    <t>514</t>
  </si>
  <si>
    <t>23,590</t>
  </si>
  <si>
    <t>14,419</t>
  </si>
  <si>
    <t>7,025</t>
  </si>
  <si>
    <t>6,551</t>
  </si>
  <si>
    <t>448</t>
  </si>
  <si>
    <t>4,314</t>
  </si>
  <si>
    <t>2,368</t>
  </si>
  <si>
    <t>1,743</t>
  </si>
  <si>
    <t>119</t>
  </si>
  <si>
    <t>구월3동제1투</t>
  </si>
  <si>
    <t>1,331</t>
  </si>
  <si>
    <t>구월3동제2투</t>
  </si>
  <si>
    <t>2,629</t>
  </si>
  <si>
    <t>1,429</t>
  </si>
  <si>
    <t>구월3동제3투</t>
  </si>
  <si>
    <t>2,849</t>
  </si>
  <si>
    <t>1,629</t>
  </si>
  <si>
    <t>904</t>
  </si>
  <si>
    <t>구월3동제4투</t>
  </si>
  <si>
    <t>3,937</t>
  </si>
  <si>
    <t>2,123</t>
  </si>
  <si>
    <t>1,052</t>
  </si>
  <si>
    <t>82</t>
  </si>
  <si>
    <t>구월3동제5투</t>
  </si>
  <si>
    <t>3,824</t>
  </si>
  <si>
    <t>1,860</t>
  </si>
  <si>
    <t>842</t>
  </si>
  <si>
    <t>구월3동제6투</t>
  </si>
  <si>
    <t>3,619</t>
  </si>
  <si>
    <t>1,733</t>
  </si>
  <si>
    <t>12,631</t>
  </si>
  <si>
    <t>8,197</t>
  </si>
  <si>
    <t>3,975</t>
  </si>
  <si>
    <t>3,774</t>
  </si>
  <si>
    <t>3,336</t>
  </si>
  <si>
    <t>1,781</t>
  </si>
  <si>
    <t>1,399</t>
  </si>
  <si>
    <t>구월4동제1투</t>
  </si>
  <si>
    <t>1,992</t>
  </si>
  <si>
    <t>978</t>
  </si>
  <si>
    <t>구월4동제2투</t>
  </si>
  <si>
    <t>1,796</t>
  </si>
  <si>
    <t>979</t>
  </si>
  <si>
    <t>506</t>
  </si>
  <si>
    <t>구월4동제3투</t>
  </si>
  <si>
    <t>480</t>
  </si>
  <si>
    <t>구월4동제4투</t>
  </si>
  <si>
    <t>1,887</t>
  </si>
  <si>
    <t>973</t>
  </si>
  <si>
    <t>구월4동제5투</t>
  </si>
  <si>
    <t>1,652</t>
  </si>
  <si>
    <t>427</t>
  </si>
  <si>
    <t>17,975</t>
  </si>
  <si>
    <t>12,917</t>
  </si>
  <si>
    <t>6,201</t>
  </si>
  <si>
    <t>6,080</t>
  </si>
  <si>
    <t>5,180</t>
  </si>
  <si>
    <t>2,750</t>
  </si>
  <si>
    <t>2,258</t>
  </si>
  <si>
    <t>간석1동제1투</t>
  </si>
  <si>
    <t>2,893</t>
  </si>
  <si>
    <t>1,632</t>
  </si>
  <si>
    <t>785</t>
  </si>
  <si>
    <t>간석1동제2투</t>
  </si>
  <si>
    <t>3,218</t>
  </si>
  <si>
    <t>1,598</t>
  </si>
  <si>
    <t>709</t>
  </si>
  <si>
    <t>간석1동제3투</t>
  </si>
  <si>
    <t>2,726</t>
  </si>
  <si>
    <t>1,696</t>
  </si>
  <si>
    <t>간석1동제4투</t>
  </si>
  <si>
    <t>2,320</t>
  </si>
  <si>
    <t>간석1동제5투</t>
  </si>
  <si>
    <t>1,638</t>
  </si>
  <si>
    <t>1,062</t>
  </si>
  <si>
    <t>16,539</t>
  </si>
  <si>
    <t>11,730</t>
  </si>
  <si>
    <t>5,261</t>
  </si>
  <si>
    <t>5,936</t>
  </si>
  <si>
    <t>3,785</t>
  </si>
  <si>
    <t>1,885</t>
  </si>
  <si>
    <t>1,758</t>
  </si>
  <si>
    <t>간석2동제1투</t>
  </si>
  <si>
    <t>3,116</t>
  </si>
  <si>
    <t>1,401</t>
  </si>
  <si>
    <t>582</t>
  </si>
  <si>
    <t>733</t>
  </si>
  <si>
    <t>간석2동제2투</t>
  </si>
  <si>
    <t>2,801</t>
  </si>
  <si>
    <t>간석2동제3투</t>
  </si>
  <si>
    <t>2,762</t>
  </si>
  <si>
    <t>1,101</t>
  </si>
  <si>
    <t>간석2동제4투</t>
  </si>
  <si>
    <t>간석2동제5투</t>
  </si>
  <si>
    <t>21,833</t>
  </si>
  <si>
    <t>14,514</t>
  </si>
  <si>
    <t>7,191</t>
  </si>
  <si>
    <t>6,512</t>
  </si>
  <si>
    <t>4,969</t>
  </si>
  <si>
    <t>2,735</t>
  </si>
  <si>
    <t>114</t>
  </si>
  <si>
    <t>간석3동제1투</t>
  </si>
  <si>
    <t>1,948</t>
  </si>
  <si>
    <t>간석3동제2투</t>
  </si>
  <si>
    <t>976</t>
  </si>
  <si>
    <t>간석3동제3투</t>
  </si>
  <si>
    <t>2,565</t>
  </si>
  <si>
    <t>1,278</t>
  </si>
  <si>
    <t>605</t>
  </si>
  <si>
    <t>573</t>
  </si>
  <si>
    <t>간석3동제4투</t>
  </si>
  <si>
    <t>2,325</t>
  </si>
  <si>
    <t>644</t>
  </si>
  <si>
    <t>간석3동제5투</t>
  </si>
  <si>
    <t>3,631</t>
  </si>
  <si>
    <t>974</t>
  </si>
  <si>
    <t>간석3동제6투</t>
  </si>
  <si>
    <t>21,990</t>
  </si>
  <si>
    <t>14,981</t>
  </si>
  <si>
    <t>7,174</t>
  </si>
  <si>
    <t>7,036</t>
  </si>
  <si>
    <t>432</t>
  </si>
  <si>
    <t>간석4동제1투</t>
  </si>
  <si>
    <t>1,108</t>
  </si>
  <si>
    <t>488</t>
  </si>
  <si>
    <t>간석4동제2투</t>
  </si>
  <si>
    <t>4,881</t>
  </si>
  <si>
    <t>2,440</t>
  </si>
  <si>
    <t>1,185</t>
  </si>
  <si>
    <t>1,110</t>
  </si>
  <si>
    <t>간석4동제3투</t>
  </si>
  <si>
    <t>2,793</t>
  </si>
  <si>
    <t>1,832</t>
  </si>
  <si>
    <t>737</t>
  </si>
  <si>
    <t>985</t>
  </si>
  <si>
    <t>간석4동제4투</t>
  </si>
  <si>
    <t>1,527</t>
  </si>
  <si>
    <t>769</t>
  </si>
  <si>
    <t>간석4동제5투</t>
  </si>
  <si>
    <t>2,638</t>
  </si>
  <si>
    <t>1,487</t>
  </si>
  <si>
    <t>612</t>
  </si>
  <si>
    <t>간석4동제6투</t>
  </si>
  <si>
    <t>1,921</t>
  </si>
  <si>
    <t>925</t>
  </si>
  <si>
    <t>14,783</t>
  </si>
  <si>
    <t>10,418</t>
  </si>
  <si>
    <t>4,912</t>
  </si>
  <si>
    <t>4,880</t>
  </si>
  <si>
    <t>336</t>
  </si>
  <si>
    <t>4,241</t>
  </si>
  <si>
    <t>121</t>
  </si>
  <si>
    <t>만수1동제1투</t>
  </si>
  <si>
    <t>1,257</t>
  </si>
  <si>
    <t>543</t>
  </si>
  <si>
    <t>만수1동제2투</t>
  </si>
  <si>
    <t>2,771</t>
  </si>
  <si>
    <t>만수1동제3투</t>
  </si>
  <si>
    <t>2,310</t>
  </si>
  <si>
    <t>만수1동제4투</t>
  </si>
  <si>
    <t>1,667</t>
  </si>
  <si>
    <t>533</t>
  </si>
  <si>
    <t>만수1동제5투</t>
  </si>
  <si>
    <t>483</t>
  </si>
  <si>
    <t>19,456</t>
  </si>
  <si>
    <t>14,504</t>
  </si>
  <si>
    <t>7,535</t>
  </si>
  <si>
    <t>6,274</t>
  </si>
  <si>
    <t>402</t>
  </si>
  <si>
    <t>5,778</t>
  </si>
  <si>
    <t>5,776</t>
  </si>
  <si>
    <t>3,259</t>
  </si>
  <si>
    <t>2,304</t>
  </si>
  <si>
    <t>145</t>
  </si>
  <si>
    <t>만수2동제1투</t>
  </si>
  <si>
    <t>2,029</t>
  </si>
  <si>
    <t>1,178</t>
  </si>
  <si>
    <t>464</t>
  </si>
  <si>
    <t>만수2동제2투</t>
  </si>
  <si>
    <t>2,450</t>
  </si>
  <si>
    <t>1,442</t>
  </si>
  <si>
    <t>661</t>
  </si>
  <si>
    <t>만수2동제3투</t>
  </si>
  <si>
    <t>2,600</t>
  </si>
  <si>
    <t>1,584</t>
  </si>
  <si>
    <t>만수2동제4투</t>
  </si>
  <si>
    <t>498</t>
  </si>
  <si>
    <t>435</t>
  </si>
  <si>
    <t>만수2동제5투</t>
  </si>
  <si>
    <t>2,215</t>
  </si>
  <si>
    <t>1,611</t>
  </si>
  <si>
    <t>만수2동제6투</t>
  </si>
  <si>
    <t>2,665</t>
  </si>
  <si>
    <t>889</t>
  </si>
  <si>
    <t>14,657</t>
  </si>
  <si>
    <t>10,503</t>
  </si>
  <si>
    <t>5,286</t>
  </si>
  <si>
    <t>4,723</t>
  </si>
  <si>
    <t>291</t>
  </si>
  <si>
    <t>4,272</t>
  </si>
  <si>
    <t>2,254</t>
  </si>
  <si>
    <t>1,868</t>
  </si>
  <si>
    <t>96</t>
  </si>
  <si>
    <t>만수3동제1투</t>
  </si>
  <si>
    <t>2,798</t>
  </si>
  <si>
    <t>1,700</t>
  </si>
  <si>
    <t>829</t>
  </si>
  <si>
    <t>67</t>
  </si>
  <si>
    <t>만수3동제2투</t>
  </si>
  <si>
    <t>1,641</t>
  </si>
  <si>
    <t>369</t>
  </si>
  <si>
    <t>만수3동제3투</t>
  </si>
  <si>
    <t>2,523</t>
  </si>
  <si>
    <t>1,325</t>
  </si>
  <si>
    <t>만수3동제4투</t>
  </si>
  <si>
    <t>3,423</t>
  </si>
  <si>
    <t>1,100</t>
  </si>
  <si>
    <t>16,878</t>
  </si>
  <si>
    <t>12,724</t>
  </si>
  <si>
    <t>5,967</t>
  </si>
  <si>
    <t>6,132</t>
  </si>
  <si>
    <t>5,941</t>
  </si>
  <si>
    <t>3,055</t>
  </si>
  <si>
    <t>2,698</t>
  </si>
  <si>
    <t>131</t>
  </si>
  <si>
    <t>만수4동제1투</t>
  </si>
  <si>
    <t>1,745</t>
  </si>
  <si>
    <t>394</t>
  </si>
  <si>
    <t>만수4동제2투</t>
  </si>
  <si>
    <t>1,911</t>
  </si>
  <si>
    <t>만수4동제3투</t>
  </si>
  <si>
    <t>1,184</t>
  </si>
  <si>
    <t>만수4동제4투</t>
  </si>
  <si>
    <t>2,158</t>
  </si>
  <si>
    <t>만수4동제5투</t>
  </si>
  <si>
    <t>1,058</t>
  </si>
  <si>
    <t>437</t>
  </si>
  <si>
    <t>만수4동제6투</t>
  </si>
  <si>
    <t>1,551</t>
  </si>
  <si>
    <t>13,068</t>
  </si>
  <si>
    <t>8,975</t>
  </si>
  <si>
    <t>4,408</t>
  </si>
  <si>
    <t>4,118</t>
  </si>
  <si>
    <t>3,677</t>
  </si>
  <si>
    <t>1,933</t>
  </si>
  <si>
    <t>1,603</t>
  </si>
  <si>
    <t>만수5동제1투</t>
  </si>
  <si>
    <t>2,256</t>
  </si>
  <si>
    <t>1,216</t>
  </si>
  <si>
    <t>만수5동제2투</t>
  </si>
  <si>
    <t>2,316</t>
  </si>
  <si>
    <t>1,475</t>
  </si>
  <si>
    <t>711</t>
  </si>
  <si>
    <t>만수5동제3투</t>
  </si>
  <si>
    <t>2,353</t>
  </si>
  <si>
    <t>1,209</t>
  </si>
  <si>
    <t>만수5동제4투</t>
  </si>
  <si>
    <t>2,466</t>
  </si>
  <si>
    <t>1,398</t>
  </si>
  <si>
    <t>660</t>
  </si>
  <si>
    <t>655</t>
  </si>
  <si>
    <t>20,339</t>
  </si>
  <si>
    <t>15,246</t>
  </si>
  <si>
    <t>7,355</t>
  </si>
  <si>
    <t>7,156</t>
  </si>
  <si>
    <t>5,972</t>
  </si>
  <si>
    <t>3,164</t>
  </si>
  <si>
    <t>2,554</t>
  </si>
  <si>
    <t>174</t>
  </si>
  <si>
    <t>만수6동제1투</t>
  </si>
  <si>
    <t>2,217</t>
  </si>
  <si>
    <t>1,286</t>
  </si>
  <si>
    <t>만수6동제2투</t>
  </si>
  <si>
    <t>1,453</t>
  </si>
  <si>
    <t>만수6동제3투</t>
  </si>
  <si>
    <t>2,321</t>
  </si>
  <si>
    <t>1,448</t>
  </si>
  <si>
    <t>674</t>
  </si>
  <si>
    <t>만수6동제4투</t>
  </si>
  <si>
    <t>2,628</t>
  </si>
  <si>
    <t>1,815</t>
  </si>
  <si>
    <t>836</t>
  </si>
  <si>
    <t>만수6동제5투</t>
  </si>
  <si>
    <t>2,770</t>
  </si>
  <si>
    <t>782</t>
  </si>
  <si>
    <t>만수6동제6투</t>
  </si>
  <si>
    <t>615</t>
  </si>
  <si>
    <t>917</t>
  </si>
  <si>
    <t>15,119</t>
  </si>
  <si>
    <t>11,500</t>
  </si>
  <si>
    <t>5,501</t>
  </si>
  <si>
    <t>5,507</t>
  </si>
  <si>
    <t>303</t>
  </si>
  <si>
    <t>4,897</t>
  </si>
  <si>
    <t>4,896</t>
  </si>
  <si>
    <t>2,641</t>
  </si>
  <si>
    <t>장수서창동제1투</t>
  </si>
  <si>
    <t>3,028</t>
  </si>
  <si>
    <t>1,847</t>
  </si>
  <si>
    <t>825</t>
  </si>
  <si>
    <t>934</t>
  </si>
  <si>
    <t>장수서창동제2투</t>
  </si>
  <si>
    <t>197</t>
  </si>
  <si>
    <t>143</t>
  </si>
  <si>
    <t>110</t>
  </si>
  <si>
    <t>장수서창동제3투</t>
  </si>
  <si>
    <t>2,159</t>
  </si>
  <si>
    <t>1,144</t>
  </si>
  <si>
    <t>장수서창동제4투</t>
  </si>
  <si>
    <t>1,717</t>
  </si>
  <si>
    <t>1,195</t>
  </si>
  <si>
    <t>장수서창동제5투</t>
  </si>
  <si>
    <t>1,961</t>
  </si>
  <si>
    <t>1,260</t>
  </si>
  <si>
    <t>643</t>
  </si>
  <si>
    <t>16,225</t>
  </si>
  <si>
    <t>11,278</t>
  </si>
  <si>
    <t>5,429</t>
  </si>
  <si>
    <t>5,242</t>
  </si>
  <si>
    <t>3,600</t>
  </si>
  <si>
    <t>1,833</t>
  </si>
  <si>
    <t>1,602</t>
  </si>
  <si>
    <t>남촌도림동제1투</t>
  </si>
  <si>
    <t>383</t>
  </si>
  <si>
    <t>남촌도림동제2투</t>
  </si>
  <si>
    <t>2,274</t>
  </si>
  <si>
    <t>1,199</t>
  </si>
  <si>
    <t>529</t>
  </si>
  <si>
    <t>남촌도림동제3투</t>
  </si>
  <si>
    <t>2,711</t>
  </si>
  <si>
    <t>1,597</t>
  </si>
  <si>
    <t>738</t>
  </si>
  <si>
    <t>남촌도림동제4투</t>
  </si>
  <si>
    <t>3,392</t>
  </si>
  <si>
    <t>1,056</t>
  </si>
  <si>
    <t>남촌도림동제5투</t>
  </si>
  <si>
    <t>2,331</t>
  </si>
  <si>
    <t>1,680</t>
  </si>
  <si>
    <t>남촌도림동제6투</t>
  </si>
  <si>
    <t>230</t>
  </si>
  <si>
    <t>24,281</t>
  </si>
  <si>
    <t>18,082</t>
  </si>
  <si>
    <t>9,131</t>
  </si>
  <si>
    <t>8,143</t>
  </si>
  <si>
    <t>7,245</t>
  </si>
  <si>
    <t>3,924</t>
  </si>
  <si>
    <t>3,067</t>
  </si>
  <si>
    <t>165</t>
  </si>
  <si>
    <t>논현1동제1투</t>
  </si>
  <si>
    <t>1,194</t>
  </si>
  <si>
    <t>517</t>
  </si>
  <si>
    <t>논현1동제2투</t>
  </si>
  <si>
    <t>1,589</t>
  </si>
  <si>
    <t>논현1동제3투</t>
  </si>
  <si>
    <t>3,603</t>
  </si>
  <si>
    <t>2,549</t>
  </si>
  <si>
    <t>논현1동제4투</t>
  </si>
  <si>
    <t>2,078</t>
  </si>
  <si>
    <t>1,125</t>
  </si>
  <si>
    <t>497</t>
  </si>
  <si>
    <t>574</t>
  </si>
  <si>
    <t>논현1동제5투</t>
  </si>
  <si>
    <t>1,200</t>
  </si>
  <si>
    <t>논현1동제6투</t>
  </si>
  <si>
    <t>2,534</t>
  </si>
  <si>
    <t>776</t>
  </si>
  <si>
    <t>논현1동제7투</t>
  </si>
  <si>
    <t>2,022</t>
  </si>
  <si>
    <t>26,149</t>
  </si>
  <si>
    <t>19,156</t>
  </si>
  <si>
    <t>9,471</t>
  </si>
  <si>
    <t>8,727</t>
  </si>
  <si>
    <t>7,071</t>
  </si>
  <si>
    <t>3,848</t>
  </si>
  <si>
    <t>2,960</t>
  </si>
  <si>
    <t>148</t>
  </si>
  <si>
    <t>논현2동제1투</t>
  </si>
  <si>
    <t>2,469</t>
  </si>
  <si>
    <t>1,204</t>
  </si>
  <si>
    <t>논현2동제2투</t>
  </si>
  <si>
    <t>논현2동제3투</t>
  </si>
  <si>
    <t>2,047</t>
  </si>
  <si>
    <t>1,318</t>
  </si>
  <si>
    <t>논현2동제4투</t>
  </si>
  <si>
    <t>3,682</t>
  </si>
  <si>
    <t>2,252</t>
  </si>
  <si>
    <t>983</t>
  </si>
  <si>
    <t>논현2동제5투</t>
  </si>
  <si>
    <t>3,694</t>
  </si>
  <si>
    <t>1,146</t>
  </si>
  <si>
    <t>1,047</t>
  </si>
  <si>
    <t>논현2동제6투</t>
  </si>
  <si>
    <t>논현2동제7투</t>
  </si>
  <si>
    <t>2,119</t>
  </si>
  <si>
    <t>논현2동제8투</t>
  </si>
  <si>
    <t>333</t>
  </si>
  <si>
    <t>403</t>
  </si>
  <si>
    <t>30,191</t>
  </si>
  <si>
    <t>23,435</t>
  </si>
  <si>
    <t>11,769</t>
  </si>
  <si>
    <t>10,711</t>
  </si>
  <si>
    <t>9,463</t>
  </si>
  <si>
    <t>9,461</t>
  </si>
  <si>
    <t>5,227</t>
  </si>
  <si>
    <t>논현고잔동제1투</t>
  </si>
  <si>
    <t>논현고잔동제2투</t>
  </si>
  <si>
    <t>856</t>
  </si>
  <si>
    <t>논현고잔동제3투</t>
  </si>
  <si>
    <t>3,252</t>
  </si>
  <si>
    <t>2,165</t>
  </si>
  <si>
    <t>1,019</t>
  </si>
  <si>
    <t>74</t>
  </si>
  <si>
    <t>논현고잔동제4투</t>
  </si>
  <si>
    <t>2,631</t>
  </si>
  <si>
    <t>1,874</t>
  </si>
  <si>
    <t>945</t>
  </si>
  <si>
    <t>논현고잔동제5투</t>
  </si>
  <si>
    <t>3,665</t>
  </si>
  <si>
    <t>1,008</t>
  </si>
  <si>
    <t>1,542</t>
  </si>
  <si>
    <t>논현고잔동제6투</t>
  </si>
  <si>
    <t>2,717</t>
  </si>
  <si>
    <t>2,071</t>
  </si>
  <si>
    <t>1,026</t>
  </si>
  <si>
    <t>935</t>
  </si>
  <si>
    <t>논현고잔동제7투</t>
  </si>
  <si>
    <t>2,051</t>
  </si>
  <si>
    <t>1,529</t>
  </si>
  <si>
    <t>논현고잔동제8투</t>
  </si>
  <si>
    <t>538</t>
  </si>
  <si>
    <t>28,002</t>
  </si>
  <si>
    <t>21,841</t>
  </si>
  <si>
    <t>11,659</t>
  </si>
  <si>
    <t>9,225</t>
  </si>
  <si>
    <t>8,568</t>
  </si>
  <si>
    <t>4,933</t>
  </si>
  <si>
    <t>3,347</t>
  </si>
  <si>
    <t>203</t>
  </si>
  <si>
    <t>서창2동제1투</t>
  </si>
  <si>
    <t>2,643</t>
  </si>
  <si>
    <t>1,714</t>
  </si>
  <si>
    <t>810</t>
  </si>
  <si>
    <t>서창2동제2투</t>
  </si>
  <si>
    <t>1,314</t>
  </si>
  <si>
    <t>서창2동제3투</t>
  </si>
  <si>
    <t>2,156</t>
  </si>
  <si>
    <t>1,223</t>
  </si>
  <si>
    <t>812</t>
  </si>
  <si>
    <t>77</t>
  </si>
  <si>
    <t>서창2동제4투</t>
  </si>
  <si>
    <t>2,194</t>
  </si>
  <si>
    <t>1,145</t>
  </si>
  <si>
    <t>69</t>
  </si>
  <si>
    <t>서창2동제5투</t>
  </si>
  <si>
    <t>1,735</t>
  </si>
  <si>
    <t>1,306</t>
  </si>
  <si>
    <t>서창2동제6투</t>
  </si>
  <si>
    <t>2,878</t>
  </si>
  <si>
    <t>1,909</t>
  </si>
  <si>
    <t>954</t>
  </si>
  <si>
    <t>서창2동제7투</t>
  </si>
  <si>
    <t>380</t>
  </si>
  <si>
    <t>서창2동제8투</t>
  </si>
  <si>
    <t>2,622</t>
  </si>
  <si>
    <t>1,926</t>
  </si>
  <si>
    <t>949</t>
  </si>
  <si>
    <t>424,164</t>
  </si>
  <si>
    <t>316,024</t>
  </si>
  <si>
    <t>159,280</t>
  </si>
  <si>
    <t>141,072</t>
  </si>
  <si>
    <t>8,977</t>
  </si>
  <si>
    <t>264</t>
  </si>
  <si>
    <t>263</t>
  </si>
  <si>
    <t>31,456</t>
  </si>
  <si>
    <t>31,452</t>
  </si>
  <si>
    <t>16,386</t>
  </si>
  <si>
    <t>13,295</t>
  </si>
  <si>
    <t>951</t>
  </si>
  <si>
    <t>1,813</t>
  </si>
  <si>
    <t>388</t>
  </si>
  <si>
    <t>29,554</t>
  </si>
  <si>
    <t>21,264</t>
  </si>
  <si>
    <t>10,148</t>
  </si>
  <si>
    <t>10,058</t>
  </si>
  <si>
    <t>8,535</t>
  </si>
  <si>
    <t>4,460</t>
  </si>
  <si>
    <t>부평1동제1투</t>
  </si>
  <si>
    <t>1,250</t>
  </si>
  <si>
    <t>532</t>
  </si>
  <si>
    <t>부평1동제2투</t>
  </si>
  <si>
    <t>3,653</t>
  </si>
  <si>
    <t>1,650</t>
  </si>
  <si>
    <t>863</t>
  </si>
  <si>
    <t>부평1동제3투</t>
  </si>
  <si>
    <t>964</t>
  </si>
  <si>
    <t>부평1동제4투</t>
  </si>
  <si>
    <t>2,515</t>
  </si>
  <si>
    <t>1,705</t>
  </si>
  <si>
    <t>부평1동제5투</t>
  </si>
  <si>
    <t>1,732</t>
  </si>
  <si>
    <t>부평1동제6투</t>
  </si>
  <si>
    <t>1,767</t>
  </si>
  <si>
    <t>부평1동제7투</t>
  </si>
  <si>
    <t>3,187</t>
  </si>
  <si>
    <t>1,800</t>
  </si>
  <si>
    <t>851</t>
  </si>
  <si>
    <t>부평1동제8투</t>
  </si>
  <si>
    <t>2,213</t>
  </si>
  <si>
    <t>535</t>
  </si>
  <si>
    <t>12,291</t>
  </si>
  <si>
    <t>8,380</t>
  </si>
  <si>
    <t>4,236</t>
  </si>
  <si>
    <t>3,699</t>
  </si>
  <si>
    <t>3,361</t>
  </si>
  <si>
    <t>1,441</t>
  </si>
  <si>
    <t>부평2동제1투</t>
  </si>
  <si>
    <t>2,583</t>
  </si>
  <si>
    <t>부평2동제2투</t>
  </si>
  <si>
    <t>2,477</t>
  </si>
  <si>
    <t>1,413</t>
  </si>
  <si>
    <t>부평2동제3투</t>
  </si>
  <si>
    <t>412</t>
  </si>
  <si>
    <t>부평2동제4투</t>
  </si>
  <si>
    <t>7,610</t>
  </si>
  <si>
    <t>3,719</t>
  </si>
  <si>
    <t>3,479</t>
  </si>
  <si>
    <t>238</t>
  </si>
  <si>
    <t>3,500</t>
  </si>
  <si>
    <t>1,861</t>
  </si>
  <si>
    <t>1,490</t>
  </si>
  <si>
    <t>부평3동제1투</t>
  </si>
  <si>
    <t>2,611</t>
  </si>
  <si>
    <t>1,328</t>
  </si>
  <si>
    <t>부평3동제2투</t>
  </si>
  <si>
    <t>3,005</t>
  </si>
  <si>
    <t>1,752</t>
  </si>
  <si>
    <t>786</t>
  </si>
  <si>
    <t>부평3동제3투</t>
  </si>
  <si>
    <t>1,801</t>
  </si>
  <si>
    <t>1,030</t>
  </si>
  <si>
    <t>441</t>
  </si>
  <si>
    <t>31,497</t>
  </si>
  <si>
    <t>21,139</t>
  </si>
  <si>
    <t>11,168</t>
  </si>
  <si>
    <t>8,861</t>
  </si>
  <si>
    <t>8,183</t>
  </si>
  <si>
    <t>4,706</t>
  </si>
  <si>
    <t>3,117</t>
  </si>
  <si>
    <t>부평4동제1투</t>
  </si>
  <si>
    <t>2,132</t>
  </si>
  <si>
    <t>부평4동제2투</t>
  </si>
  <si>
    <t>914</t>
  </si>
  <si>
    <t>부평4동제3투</t>
  </si>
  <si>
    <t>부평4동제4투</t>
  </si>
  <si>
    <t>2,351</t>
  </si>
  <si>
    <t>1,421</t>
  </si>
  <si>
    <t>부평4동제5투</t>
  </si>
  <si>
    <t>2,731</t>
  </si>
  <si>
    <t>부평4동제6투</t>
  </si>
  <si>
    <t>2,579</t>
  </si>
  <si>
    <t>부평4동제7투</t>
  </si>
  <si>
    <t>3,083</t>
  </si>
  <si>
    <t>848</t>
  </si>
  <si>
    <t>부평4동제8투</t>
  </si>
  <si>
    <t>2,365</t>
  </si>
  <si>
    <t>640</t>
  </si>
  <si>
    <t>부평4동제9투</t>
  </si>
  <si>
    <t>2,307</t>
  </si>
  <si>
    <t>1,193</t>
  </si>
  <si>
    <t>25,107</t>
  </si>
  <si>
    <t>15,623</t>
  </si>
  <si>
    <t>8,574</t>
  </si>
  <si>
    <t>6,250</t>
  </si>
  <si>
    <t>4,994</t>
  </si>
  <si>
    <t>2,976</t>
  </si>
  <si>
    <t>1,859</t>
  </si>
  <si>
    <t>부평5동제1투</t>
  </si>
  <si>
    <t>819</t>
  </si>
  <si>
    <t>415</t>
  </si>
  <si>
    <t>339</t>
  </si>
  <si>
    <t>부평5동제2투</t>
  </si>
  <si>
    <t>2,421</t>
  </si>
  <si>
    <t>1,336</t>
  </si>
  <si>
    <t>730</t>
  </si>
  <si>
    <t>부평5동제3투</t>
  </si>
  <si>
    <t>2,195</t>
  </si>
  <si>
    <t>부평5동제4투</t>
  </si>
  <si>
    <t>3,265</t>
  </si>
  <si>
    <t>1,676</t>
  </si>
  <si>
    <t>부평5동제5투</t>
  </si>
  <si>
    <t>3,313</t>
  </si>
  <si>
    <t>1,794</t>
  </si>
  <si>
    <t>756</t>
  </si>
  <si>
    <t>부평5동제6투</t>
  </si>
  <si>
    <t>2,862</t>
  </si>
  <si>
    <t>1,570</t>
  </si>
  <si>
    <t>840</t>
  </si>
  <si>
    <t>부평5동제7투</t>
  </si>
  <si>
    <t>2,521</t>
  </si>
  <si>
    <t>1,239</t>
  </si>
  <si>
    <t>12,589</t>
  </si>
  <si>
    <t>8,867</t>
  </si>
  <si>
    <t>4,590</t>
  </si>
  <si>
    <t>3,817</t>
  </si>
  <si>
    <t>3,857</t>
  </si>
  <si>
    <t>2,146</t>
  </si>
  <si>
    <t>1,540</t>
  </si>
  <si>
    <t>부평6동제1투</t>
  </si>
  <si>
    <t>541</t>
  </si>
  <si>
    <t>부평6동제2투</t>
  </si>
  <si>
    <t>1,826</t>
  </si>
  <si>
    <t>1,034</t>
  </si>
  <si>
    <t>부평6동제3투</t>
  </si>
  <si>
    <t>2,063</t>
  </si>
  <si>
    <t>1,107</t>
  </si>
  <si>
    <t>491</t>
  </si>
  <si>
    <t>부평6동제4투</t>
  </si>
  <si>
    <t>843</t>
  </si>
  <si>
    <t>797</t>
  </si>
  <si>
    <t>9,769</t>
  </si>
  <si>
    <t>7,113</t>
  </si>
  <si>
    <t>3,364</t>
  </si>
  <si>
    <t>3,391</t>
  </si>
  <si>
    <t>2,776</t>
  </si>
  <si>
    <t>1,440</t>
  </si>
  <si>
    <t>산곡1동제1투</t>
  </si>
  <si>
    <t>1,456</t>
  </si>
  <si>
    <t>산곡1동제2투</t>
  </si>
  <si>
    <t>1,969</t>
  </si>
  <si>
    <t>산곡1동제3투</t>
  </si>
  <si>
    <t>1,068</t>
  </si>
  <si>
    <t>산곡1동제4투</t>
  </si>
  <si>
    <t>1,877</t>
  </si>
  <si>
    <t>1,086</t>
  </si>
  <si>
    <t>492</t>
  </si>
  <si>
    <t>545</t>
  </si>
  <si>
    <t>22,373</t>
  </si>
  <si>
    <t>17,211</t>
  </si>
  <si>
    <t>8,518</t>
  </si>
  <si>
    <t>7,900</t>
  </si>
  <si>
    <t>5,600</t>
  </si>
  <si>
    <t>5,597</t>
  </si>
  <si>
    <t>3,037</t>
  </si>
  <si>
    <t>2,370</t>
  </si>
  <si>
    <t>산곡2동제1투</t>
  </si>
  <si>
    <t>1,647</t>
  </si>
  <si>
    <t>산곡2동제2투</t>
  </si>
  <si>
    <t>2,040</t>
  </si>
  <si>
    <t>산곡2동제3투</t>
  </si>
  <si>
    <t>2,134</t>
  </si>
  <si>
    <t>산곡2동제4투</t>
  </si>
  <si>
    <t>2,095</t>
  </si>
  <si>
    <t>959</t>
  </si>
  <si>
    <t>1,041</t>
  </si>
  <si>
    <t>산곡2동제5투</t>
  </si>
  <si>
    <t>2,990</t>
  </si>
  <si>
    <t>971</t>
  </si>
  <si>
    <t>997</t>
  </si>
  <si>
    <t>산곡2동제6투</t>
  </si>
  <si>
    <t>3,107</t>
  </si>
  <si>
    <t>2,218</t>
  </si>
  <si>
    <t>990</t>
  </si>
  <si>
    <t>17,756</t>
  </si>
  <si>
    <t>13,426</t>
  </si>
  <si>
    <t>5,898</t>
  </si>
  <si>
    <t>6,912</t>
  </si>
  <si>
    <t>5,009</t>
  </si>
  <si>
    <t>2,395</t>
  </si>
  <si>
    <t>산곡3동제1투</t>
  </si>
  <si>
    <t>1,688</t>
  </si>
  <si>
    <t>873</t>
  </si>
  <si>
    <t>산곡3동제2투</t>
  </si>
  <si>
    <t>3,193</t>
  </si>
  <si>
    <t>830</t>
  </si>
  <si>
    <t>1,096</t>
  </si>
  <si>
    <t>산곡3동제3투</t>
  </si>
  <si>
    <t>산곡3동제4투</t>
  </si>
  <si>
    <t>896</t>
  </si>
  <si>
    <t>산곡3동제5투</t>
  </si>
  <si>
    <t>2,121</t>
  </si>
  <si>
    <t>1,333</t>
  </si>
  <si>
    <t>16,153</t>
  </si>
  <si>
    <t>13,108</t>
  </si>
  <si>
    <t>6,394</t>
  </si>
  <si>
    <t>6,189</t>
  </si>
  <si>
    <t>6,060</t>
  </si>
  <si>
    <t>3,222</t>
  </si>
  <si>
    <t>132</t>
  </si>
  <si>
    <t>산곡4동제1투</t>
  </si>
  <si>
    <t>2,702</t>
  </si>
  <si>
    <t>1,899</t>
  </si>
  <si>
    <t>939</t>
  </si>
  <si>
    <t>산곡4동제2투</t>
  </si>
  <si>
    <t>2,292</t>
  </si>
  <si>
    <t>1,535</t>
  </si>
  <si>
    <t>산곡4동제3투</t>
  </si>
  <si>
    <t>2,761</t>
  </si>
  <si>
    <t>884</t>
  </si>
  <si>
    <t>산곡4동제4투</t>
  </si>
  <si>
    <t>2,338</t>
  </si>
  <si>
    <t>1,646</t>
  </si>
  <si>
    <t>815</t>
  </si>
  <si>
    <t>6,206</t>
  </si>
  <si>
    <t>4,139</t>
  </si>
  <si>
    <t>2,117</t>
  </si>
  <si>
    <t>118</t>
  </si>
  <si>
    <t>청천1동제1투</t>
  </si>
  <si>
    <t>1,989</t>
  </si>
  <si>
    <t>929</t>
  </si>
  <si>
    <t>청천1동제2투</t>
  </si>
  <si>
    <t>523</t>
  </si>
  <si>
    <t>534</t>
  </si>
  <si>
    <t>25,162</t>
  </si>
  <si>
    <t>17,826</t>
  </si>
  <si>
    <t>8,924</t>
  </si>
  <si>
    <t>8,025</t>
  </si>
  <si>
    <t>4,909</t>
  </si>
  <si>
    <t>2,064</t>
  </si>
  <si>
    <t>청천2동제1투</t>
  </si>
  <si>
    <t>3,390</t>
  </si>
  <si>
    <t>1,692</t>
  </si>
  <si>
    <t>청천2동제2투</t>
  </si>
  <si>
    <t>3,157</t>
  </si>
  <si>
    <t>1,884</t>
  </si>
  <si>
    <t>청천2동제3투</t>
  </si>
  <si>
    <t>2,163</t>
  </si>
  <si>
    <t>761</t>
  </si>
  <si>
    <t>청천2동제4투</t>
  </si>
  <si>
    <t>1,546</t>
  </si>
  <si>
    <t>청천2동제5투</t>
  </si>
  <si>
    <t>2,111</t>
  </si>
  <si>
    <t>청천2동제6투</t>
  </si>
  <si>
    <t>2,289</t>
  </si>
  <si>
    <t>1,606</t>
  </si>
  <si>
    <t>청천2동제7투</t>
  </si>
  <si>
    <t>2,291</t>
  </si>
  <si>
    <t>1,567</t>
  </si>
  <si>
    <t>766</t>
  </si>
  <si>
    <t>725</t>
  </si>
  <si>
    <t>청천2동제8투</t>
  </si>
  <si>
    <t>2,651</t>
  </si>
  <si>
    <t>1,550</t>
  </si>
  <si>
    <t>13,929</t>
  </si>
  <si>
    <t>9,864</t>
  </si>
  <si>
    <t>5,067</t>
  </si>
  <si>
    <t>4,288</t>
  </si>
  <si>
    <t>4,276</t>
  </si>
  <si>
    <t>2,386</t>
  </si>
  <si>
    <t>1,730</t>
  </si>
  <si>
    <t>98</t>
  </si>
  <si>
    <t>갈산1동제1투</t>
  </si>
  <si>
    <t>1,761</t>
  </si>
  <si>
    <t>878</t>
  </si>
  <si>
    <t>398</t>
  </si>
  <si>
    <t>422</t>
  </si>
  <si>
    <t>갈산1동제2투</t>
  </si>
  <si>
    <t>2,947</t>
  </si>
  <si>
    <t>갈산1동제3투</t>
  </si>
  <si>
    <t>2,712</t>
  </si>
  <si>
    <t>1,614</t>
  </si>
  <si>
    <t>갈산1동제4투</t>
  </si>
  <si>
    <t>2,233</t>
  </si>
  <si>
    <t>1,445</t>
  </si>
  <si>
    <t>15,297</t>
  </si>
  <si>
    <t>11,586</t>
  </si>
  <si>
    <t>5,520</t>
  </si>
  <si>
    <t>5,559</t>
  </si>
  <si>
    <t>5,232</t>
  </si>
  <si>
    <t>2,756</t>
  </si>
  <si>
    <t>2,302</t>
  </si>
  <si>
    <t>갈산2동제1투</t>
  </si>
  <si>
    <t>2,930</t>
  </si>
  <si>
    <t>1,820</t>
  </si>
  <si>
    <t>갈산2동제2투</t>
  </si>
  <si>
    <t>2,171</t>
  </si>
  <si>
    <t>갈산2동제3투</t>
  </si>
  <si>
    <t>710</t>
  </si>
  <si>
    <t>갈산2동제4투</t>
  </si>
  <si>
    <t>989</t>
  </si>
  <si>
    <t>26,162</t>
  </si>
  <si>
    <t>19,312</t>
  </si>
  <si>
    <t>10,376</t>
  </si>
  <si>
    <t>8,001</t>
  </si>
  <si>
    <t>7,330</t>
  </si>
  <si>
    <t>7,329</t>
  </si>
  <si>
    <t>4,249</t>
  </si>
  <si>
    <t>2,835</t>
  </si>
  <si>
    <t>삼산1동제1투</t>
  </si>
  <si>
    <t>1,512</t>
  </si>
  <si>
    <t>삼산1동제2투</t>
  </si>
  <si>
    <t>2,187</t>
  </si>
  <si>
    <t>삼산1동제3투</t>
  </si>
  <si>
    <t>1,345</t>
  </si>
  <si>
    <t>삼산1동제4투</t>
  </si>
  <si>
    <t>1,852</t>
  </si>
  <si>
    <t>1,091</t>
  </si>
  <si>
    <t>444</t>
  </si>
  <si>
    <t>삼산1동제5투</t>
  </si>
  <si>
    <t>1,866</t>
  </si>
  <si>
    <t>삼산1동제6투</t>
  </si>
  <si>
    <t>2,974</t>
  </si>
  <si>
    <t>2,049</t>
  </si>
  <si>
    <t>1,060</t>
  </si>
  <si>
    <t>삼산1동제7투</t>
  </si>
  <si>
    <t>1,734</t>
  </si>
  <si>
    <t>삼산1동제8투</t>
  </si>
  <si>
    <t>2,518</t>
  </si>
  <si>
    <t>736</t>
  </si>
  <si>
    <t>21,425</t>
  </si>
  <si>
    <t>17,010</t>
  </si>
  <si>
    <t>8,956</t>
  </si>
  <si>
    <t>7,356</t>
  </si>
  <si>
    <t>6,599</t>
  </si>
  <si>
    <t>3,886</t>
  </si>
  <si>
    <t>삼산2동제1투</t>
  </si>
  <si>
    <t>삼산2동제2투</t>
  </si>
  <si>
    <t>2,667</t>
  </si>
  <si>
    <t>1,985</t>
  </si>
  <si>
    <t>1,088</t>
  </si>
  <si>
    <t>81</t>
  </si>
  <si>
    <t>삼산2동제3투</t>
  </si>
  <si>
    <t>2,167</t>
  </si>
  <si>
    <t>1,506</t>
  </si>
  <si>
    <t>삼산2동제4투</t>
  </si>
  <si>
    <t>2,245</t>
  </si>
  <si>
    <t>삼산2동제5투</t>
  </si>
  <si>
    <t>2,572</t>
  </si>
  <si>
    <t>삼산2동제6투</t>
  </si>
  <si>
    <t>2,530</t>
  </si>
  <si>
    <t>1,707</t>
  </si>
  <si>
    <t>13,083</t>
  </si>
  <si>
    <t>9,161</t>
  </si>
  <si>
    <t>4,474</t>
  </si>
  <si>
    <t>4,255</t>
  </si>
  <si>
    <t>3,869</t>
  </si>
  <si>
    <t>1,722</t>
  </si>
  <si>
    <t>부개1동제1투</t>
  </si>
  <si>
    <t>1,302</t>
  </si>
  <si>
    <t>610</t>
  </si>
  <si>
    <t>607</t>
  </si>
  <si>
    <t>부개1동제2투</t>
  </si>
  <si>
    <t>1,756</t>
  </si>
  <si>
    <t>835</t>
  </si>
  <si>
    <t>부개1동제3투</t>
  </si>
  <si>
    <t>2,138</t>
  </si>
  <si>
    <t>부개1동제4투</t>
  </si>
  <si>
    <t>1,963</t>
  </si>
  <si>
    <t>525</t>
  </si>
  <si>
    <t>15,765</t>
  </si>
  <si>
    <t>11,836</t>
  </si>
  <si>
    <t>5,932</t>
  </si>
  <si>
    <t>5,324</t>
  </si>
  <si>
    <t>4,724</t>
  </si>
  <si>
    <t>2,605</t>
  </si>
  <si>
    <t>1,910</t>
  </si>
  <si>
    <t>부개2동제1투</t>
  </si>
  <si>
    <t>3,279</t>
  </si>
  <si>
    <t>981</t>
  </si>
  <si>
    <t>996</t>
  </si>
  <si>
    <t>부개2동제2투</t>
  </si>
  <si>
    <t>2,461</t>
  </si>
  <si>
    <t>1,660</t>
  </si>
  <si>
    <t>760</t>
  </si>
  <si>
    <t>부개2동제3투</t>
  </si>
  <si>
    <t>3,043</t>
  </si>
  <si>
    <t>1,905</t>
  </si>
  <si>
    <t>부개2동제4투</t>
  </si>
  <si>
    <t>1,461</t>
  </si>
  <si>
    <t>25,389</t>
  </si>
  <si>
    <t>19,872</t>
  </si>
  <si>
    <t>10,203</t>
  </si>
  <si>
    <t>8,722</t>
  </si>
  <si>
    <t>8,071</t>
  </si>
  <si>
    <t>4,547</t>
  </si>
  <si>
    <t>3,228</t>
  </si>
  <si>
    <t>211</t>
  </si>
  <si>
    <t>부개3동제1투</t>
  </si>
  <si>
    <t>부개3동제2투</t>
  </si>
  <si>
    <t>1,129</t>
  </si>
  <si>
    <t>부개3동제3투</t>
  </si>
  <si>
    <t>2,384</t>
  </si>
  <si>
    <t>부개3동제4투</t>
  </si>
  <si>
    <t>2,397</t>
  </si>
  <si>
    <t>1,563</t>
  </si>
  <si>
    <t>부개3동제5투</t>
  </si>
  <si>
    <t>2,145</t>
  </si>
  <si>
    <t>1,116</t>
  </si>
  <si>
    <t>부개3동제6투</t>
  </si>
  <si>
    <t>2,710</t>
  </si>
  <si>
    <t>2,003</t>
  </si>
  <si>
    <t>부개3동제7투</t>
  </si>
  <si>
    <t>2,662</t>
  </si>
  <si>
    <t>864</t>
  </si>
  <si>
    <t>10,265</t>
  </si>
  <si>
    <t>7,914</t>
  </si>
  <si>
    <t>3,598</t>
  </si>
  <si>
    <t>1,515</t>
  </si>
  <si>
    <t>일신동제1투</t>
  </si>
  <si>
    <t>2,400</t>
  </si>
  <si>
    <t>일신동제2투</t>
  </si>
  <si>
    <t>717</t>
  </si>
  <si>
    <t>일신동제3투</t>
  </si>
  <si>
    <t>1,927</t>
  </si>
  <si>
    <t>1,291</t>
  </si>
  <si>
    <t>656</t>
  </si>
  <si>
    <t>11,951</t>
  </si>
  <si>
    <t>8,789</t>
  </si>
  <si>
    <t>4,336</t>
  </si>
  <si>
    <t>3,768</t>
  </si>
  <si>
    <t>3,765</t>
  </si>
  <si>
    <t>1,962</t>
  </si>
  <si>
    <t>1,682</t>
  </si>
  <si>
    <t>십정1동제1투</t>
  </si>
  <si>
    <t>3,041</t>
  </si>
  <si>
    <t>1,615</t>
  </si>
  <si>
    <t>십정1동제2투</t>
  </si>
  <si>
    <t>1,876</t>
  </si>
  <si>
    <t>십정1동제3투</t>
  </si>
  <si>
    <t>2,308</t>
  </si>
  <si>
    <t>1,533</t>
  </si>
  <si>
    <t>702</t>
  </si>
  <si>
    <t>17,541</t>
  </si>
  <si>
    <t>11,553</t>
  </si>
  <si>
    <t>5,410</t>
  </si>
  <si>
    <t>5,568</t>
  </si>
  <si>
    <t>282</t>
  </si>
  <si>
    <t>3,589</t>
  </si>
  <si>
    <t>1,843</t>
  </si>
  <si>
    <t>1,595</t>
  </si>
  <si>
    <t>십정2동제1투</t>
  </si>
  <si>
    <t>2,366</t>
  </si>
  <si>
    <t>십정2동제2투</t>
  </si>
  <si>
    <t>2,669</t>
  </si>
  <si>
    <t>십정2동제3투</t>
  </si>
  <si>
    <t>3,274</t>
  </si>
  <si>
    <t>1,770</t>
  </si>
  <si>
    <t>844</t>
  </si>
  <si>
    <t>십정2동제4투</t>
  </si>
  <si>
    <t>3,056</t>
  </si>
  <si>
    <t>1,659</t>
  </si>
  <si>
    <t>십정2동제5투</t>
  </si>
  <si>
    <t>2,587</t>
  </si>
  <si>
    <t>258,741</t>
  </si>
  <si>
    <t>193,864</t>
  </si>
  <si>
    <t>100,532</t>
  </si>
  <si>
    <t>83,638</t>
  </si>
  <si>
    <t>5,502</t>
  </si>
  <si>
    <t>524</t>
  </si>
  <si>
    <t>451</t>
  </si>
  <si>
    <t>182</t>
  </si>
  <si>
    <t>19,742</t>
  </si>
  <si>
    <t>19,739</t>
  </si>
  <si>
    <t>10,406</t>
  </si>
  <si>
    <t>586</t>
  </si>
  <si>
    <t>202</t>
  </si>
  <si>
    <t>22,354</t>
  </si>
  <si>
    <t>16,531</t>
  </si>
  <si>
    <t>8,548</t>
  </si>
  <si>
    <t>7,215</t>
  </si>
  <si>
    <t>6,448</t>
  </si>
  <si>
    <t>3,672</t>
  </si>
  <si>
    <t>2,556</t>
  </si>
  <si>
    <t>효성1동제1투</t>
  </si>
  <si>
    <t>670</t>
  </si>
  <si>
    <t>효성1동제2투</t>
  </si>
  <si>
    <t>1,009</t>
  </si>
  <si>
    <t>473</t>
  </si>
  <si>
    <t>효성1동제3투</t>
  </si>
  <si>
    <t>1,558</t>
  </si>
  <si>
    <t>효성1동제4투</t>
  </si>
  <si>
    <t>2,294</t>
  </si>
  <si>
    <t>효성1동제5투</t>
  </si>
  <si>
    <t>1,538</t>
  </si>
  <si>
    <t>효성1동제6투</t>
  </si>
  <si>
    <t>1,509</t>
  </si>
  <si>
    <t>효성1동제7투</t>
  </si>
  <si>
    <t>2,346</t>
  </si>
  <si>
    <t>690</t>
  </si>
  <si>
    <t>22,806</t>
  </si>
  <si>
    <t>16,168</t>
  </si>
  <si>
    <t>8,220</t>
  </si>
  <si>
    <t>7,202</t>
  </si>
  <si>
    <t>411</t>
  </si>
  <si>
    <t>5,310</t>
  </si>
  <si>
    <t>2,937</t>
  </si>
  <si>
    <t>2,188</t>
  </si>
  <si>
    <t>109</t>
  </si>
  <si>
    <t>효성2동제1투</t>
  </si>
  <si>
    <t>621</t>
  </si>
  <si>
    <t>효성2동제2투</t>
  </si>
  <si>
    <t>3,053</t>
  </si>
  <si>
    <t>1,634</t>
  </si>
  <si>
    <t>839</t>
  </si>
  <si>
    <t>효성2동제3투</t>
  </si>
  <si>
    <t>3,096</t>
  </si>
  <si>
    <t>2,069</t>
  </si>
  <si>
    <t>효성2동제4투</t>
  </si>
  <si>
    <t>1,063</t>
  </si>
  <si>
    <t>효성2동제5투</t>
  </si>
  <si>
    <t>2,513</t>
  </si>
  <si>
    <t>1,470</t>
  </si>
  <si>
    <t>효성2동제6투</t>
  </si>
  <si>
    <t>3,249</t>
  </si>
  <si>
    <t>2,225</t>
  </si>
  <si>
    <t>994</t>
  </si>
  <si>
    <t>15,169</t>
  </si>
  <si>
    <t>9,974</t>
  </si>
  <si>
    <t>4,506</t>
  </si>
  <si>
    <t>3,547</t>
  </si>
  <si>
    <t>계산1동제1투</t>
  </si>
  <si>
    <t>2,496</t>
  </si>
  <si>
    <t>1,321</t>
  </si>
  <si>
    <t>계산1동제2투</t>
  </si>
  <si>
    <t>2,796</t>
  </si>
  <si>
    <t>1,578</t>
  </si>
  <si>
    <t>계산1동제3투</t>
  </si>
  <si>
    <t>계산1동제4투</t>
  </si>
  <si>
    <t>2,589</t>
  </si>
  <si>
    <t>계산1동제5투</t>
  </si>
  <si>
    <t>15,301</t>
  </si>
  <si>
    <t>11,386</t>
  </si>
  <si>
    <t>4,917</t>
  </si>
  <si>
    <t>5,860</t>
  </si>
  <si>
    <t>5,858</t>
  </si>
  <si>
    <t>3,330</t>
  </si>
  <si>
    <t>2,275</t>
  </si>
  <si>
    <t>계산2동제1투</t>
  </si>
  <si>
    <t>1,201</t>
  </si>
  <si>
    <t>551</t>
  </si>
  <si>
    <t>계산2동제2투</t>
  </si>
  <si>
    <t>2,313</t>
  </si>
  <si>
    <t>1,275</t>
  </si>
  <si>
    <t>625</t>
  </si>
  <si>
    <t>계산2동제3투</t>
  </si>
  <si>
    <t>2,649</t>
  </si>
  <si>
    <t>1,818</t>
  </si>
  <si>
    <t>855</t>
  </si>
  <si>
    <t>계산2동제4투</t>
  </si>
  <si>
    <t>2,246</t>
  </si>
  <si>
    <t>1,234</t>
  </si>
  <si>
    <t>16,894</t>
  </si>
  <si>
    <t>12,815</t>
  </si>
  <si>
    <t>6,642</t>
  </si>
  <si>
    <t>5,527</t>
  </si>
  <si>
    <t>5,875</t>
  </si>
  <si>
    <t>5,873</t>
  </si>
  <si>
    <t>3,264</t>
  </si>
  <si>
    <t>2,394</t>
  </si>
  <si>
    <t>계산3동제1투</t>
  </si>
  <si>
    <t>2,573</t>
  </si>
  <si>
    <t>계산3동제2투</t>
  </si>
  <si>
    <t>계산3동제3투</t>
  </si>
  <si>
    <t>계산3동제4투</t>
  </si>
  <si>
    <t>1,427</t>
  </si>
  <si>
    <t>계산3동제5투</t>
  </si>
  <si>
    <t>2,140</t>
  </si>
  <si>
    <t>19,970</t>
  </si>
  <si>
    <t>15,680</t>
  </si>
  <si>
    <t>8,125</t>
  </si>
  <si>
    <t>6,895</t>
  </si>
  <si>
    <t>6,899</t>
  </si>
  <si>
    <t>3,915</t>
  </si>
  <si>
    <t>계산4동제1투</t>
  </si>
  <si>
    <t>2,939</t>
  </si>
  <si>
    <t>1,607</t>
  </si>
  <si>
    <t>계산4동제2투</t>
  </si>
  <si>
    <t>1,936</t>
  </si>
  <si>
    <t>1,329</t>
  </si>
  <si>
    <t>계산4동제3투</t>
  </si>
  <si>
    <t>3,304</t>
  </si>
  <si>
    <t>1,164</t>
  </si>
  <si>
    <t>계산4동제4투</t>
  </si>
  <si>
    <t>1,012</t>
  </si>
  <si>
    <t>계산4동제5투</t>
  </si>
  <si>
    <t>1,625</t>
  </si>
  <si>
    <t>21,378</t>
  </si>
  <si>
    <t>15,667</t>
  </si>
  <si>
    <t>8,114</t>
  </si>
  <si>
    <t>6,745</t>
  </si>
  <si>
    <t>481</t>
  </si>
  <si>
    <t>5,625</t>
  </si>
  <si>
    <t>3,258</t>
  </si>
  <si>
    <t>2,164</t>
  </si>
  <si>
    <t>작전1동제1투</t>
  </si>
  <si>
    <t>3,165</t>
  </si>
  <si>
    <t>2,004</t>
  </si>
  <si>
    <t>80</t>
  </si>
  <si>
    <t>작전1동제2투</t>
  </si>
  <si>
    <t>2,777</t>
  </si>
  <si>
    <t>874</t>
  </si>
  <si>
    <t>작전1동제3투</t>
  </si>
  <si>
    <t>2,752</t>
  </si>
  <si>
    <t>1,862</t>
  </si>
  <si>
    <t>850</t>
  </si>
  <si>
    <t>작전1동제4투</t>
  </si>
  <si>
    <t>1,739</t>
  </si>
  <si>
    <t>445</t>
  </si>
  <si>
    <t>작전1동제5투</t>
  </si>
  <si>
    <t>2,895</t>
  </si>
  <si>
    <t>작전1동제6투</t>
  </si>
  <si>
    <t>2,425</t>
  </si>
  <si>
    <t>1,635</t>
  </si>
  <si>
    <t>16,678</t>
  </si>
  <si>
    <t>11,962</t>
  </si>
  <si>
    <t>6,202</t>
  </si>
  <si>
    <t>5,367</t>
  </si>
  <si>
    <t>5,369</t>
  </si>
  <si>
    <t>3,009</t>
  </si>
  <si>
    <t>작전2동제1투</t>
  </si>
  <si>
    <t>556</t>
  </si>
  <si>
    <t>531</t>
  </si>
  <si>
    <t>작전2동제2투</t>
  </si>
  <si>
    <t>2,267</t>
  </si>
  <si>
    <t>작전2동제3투</t>
  </si>
  <si>
    <t>작전2동제4투</t>
  </si>
  <si>
    <t>3,036</t>
  </si>
  <si>
    <t>928</t>
  </si>
  <si>
    <t>작전2동제5투</t>
  </si>
  <si>
    <t>1,046</t>
  </si>
  <si>
    <t>25,365</t>
  </si>
  <si>
    <t>18,535</t>
  </si>
  <si>
    <t>9,701</t>
  </si>
  <si>
    <t>7,990</t>
  </si>
  <si>
    <t>5,364</t>
  </si>
  <si>
    <t>3,011</t>
  </si>
  <si>
    <t>2,174</t>
  </si>
  <si>
    <t>116</t>
  </si>
  <si>
    <t>작전서운동제1투</t>
  </si>
  <si>
    <t>2,434</t>
  </si>
  <si>
    <t>512</t>
  </si>
  <si>
    <t>작전서운동제2투</t>
  </si>
  <si>
    <t>2,845</t>
  </si>
  <si>
    <t>2,023</t>
  </si>
  <si>
    <t>작전서운동제3투</t>
  </si>
  <si>
    <t>2,207</t>
  </si>
  <si>
    <t>1,484</t>
  </si>
  <si>
    <t>작전서운동제4투</t>
  </si>
  <si>
    <t>3,240</t>
  </si>
  <si>
    <t>1,134</t>
  </si>
  <si>
    <t>작전서운동제5투</t>
  </si>
  <si>
    <t>작전서운동제6투</t>
  </si>
  <si>
    <t>2,590</t>
  </si>
  <si>
    <t>작전서운동제7투</t>
  </si>
  <si>
    <t>1,562</t>
  </si>
  <si>
    <t>작전서운동제8투</t>
  </si>
  <si>
    <t>1,298</t>
  </si>
  <si>
    <t>14,566</t>
  </si>
  <si>
    <t>10,436</t>
  </si>
  <si>
    <t>5,096</t>
  </si>
  <si>
    <t>4,791</t>
  </si>
  <si>
    <t>312</t>
  </si>
  <si>
    <t>3,202</t>
  </si>
  <si>
    <t>1,351</t>
  </si>
  <si>
    <t>계양1동제1투</t>
  </si>
  <si>
    <t>2,784</t>
  </si>
  <si>
    <t>계양1동제2투</t>
  </si>
  <si>
    <t>2,088</t>
  </si>
  <si>
    <t>계양1동제3투</t>
  </si>
  <si>
    <t>2,972</t>
  </si>
  <si>
    <t>계양1동제4투</t>
  </si>
  <si>
    <t>2,108</t>
  </si>
  <si>
    <t>27,801</t>
  </si>
  <si>
    <t>19,522</t>
  </si>
  <si>
    <t>10,039</t>
  </si>
  <si>
    <t>8,453</t>
  </si>
  <si>
    <t>559</t>
  </si>
  <si>
    <t>3,936</t>
  </si>
  <si>
    <t>2,986</t>
  </si>
  <si>
    <t>156</t>
  </si>
  <si>
    <t>계양2동제1투</t>
  </si>
  <si>
    <t>3,231</t>
  </si>
  <si>
    <t>1,776</t>
  </si>
  <si>
    <t>계양2동제2투</t>
  </si>
  <si>
    <t>2,502</t>
  </si>
  <si>
    <t>계양2동제3투</t>
  </si>
  <si>
    <t>계양2동제4투</t>
  </si>
  <si>
    <t>계양2동제5투</t>
  </si>
  <si>
    <t>2,114</t>
  </si>
  <si>
    <t>계양2동제6투</t>
  </si>
  <si>
    <t>3,054</t>
  </si>
  <si>
    <t>826</t>
  </si>
  <si>
    <t>계양2동제7투</t>
  </si>
  <si>
    <t>3,206</t>
  </si>
  <si>
    <t>계양2동제8투</t>
  </si>
  <si>
    <t>1,795</t>
  </si>
  <si>
    <t>899</t>
  </si>
  <si>
    <t>803</t>
  </si>
  <si>
    <t>19,160</t>
  </si>
  <si>
    <t>14,245</t>
  </si>
  <si>
    <t>5,605</t>
  </si>
  <si>
    <t>409</t>
  </si>
  <si>
    <t>5,951</t>
  </si>
  <si>
    <t>5,950</t>
  </si>
  <si>
    <t>3,628</t>
  </si>
  <si>
    <t>137</t>
  </si>
  <si>
    <t>계양3동제1투</t>
  </si>
  <si>
    <t>1,296</t>
  </si>
  <si>
    <t>548</t>
  </si>
  <si>
    <t>계양3동제2투</t>
  </si>
  <si>
    <t>계양3동제3투</t>
  </si>
  <si>
    <t>2,788</t>
  </si>
  <si>
    <t>계양3동제4투</t>
  </si>
  <si>
    <t>2,768</t>
  </si>
  <si>
    <t>계양3동제5투</t>
  </si>
  <si>
    <t>3,038</t>
  </si>
  <si>
    <t>계양3동제6투</t>
  </si>
  <si>
    <t>1,673</t>
  </si>
  <si>
    <t>462,821</t>
  </si>
  <si>
    <t>346,084</t>
  </si>
  <si>
    <t>174,908</t>
  </si>
  <si>
    <t>154,553</t>
  </si>
  <si>
    <t>9,594</t>
  </si>
  <si>
    <t>34,328</t>
  </si>
  <si>
    <t>34,319</t>
  </si>
  <si>
    <t>17,496</t>
  </si>
  <si>
    <t>14,963</t>
  </si>
  <si>
    <t>963</t>
  </si>
  <si>
    <t>1,777</t>
  </si>
  <si>
    <t>1,297</t>
  </si>
  <si>
    <t>396</t>
  </si>
  <si>
    <t>33,717</t>
  </si>
  <si>
    <t>24,154</t>
  </si>
  <si>
    <t>12,903</t>
  </si>
  <si>
    <t>10,074</t>
  </si>
  <si>
    <t>7,521</t>
  </si>
  <si>
    <t>7,522</t>
  </si>
  <si>
    <t>4,364</t>
  </si>
  <si>
    <t>2,880</t>
  </si>
  <si>
    <t>검암경서동제1투</t>
  </si>
  <si>
    <t>2,707</t>
  </si>
  <si>
    <t>검암경서동제2투</t>
  </si>
  <si>
    <t>검암경서동제3투</t>
  </si>
  <si>
    <t>3,572</t>
  </si>
  <si>
    <t>1,912</t>
  </si>
  <si>
    <t>980</t>
  </si>
  <si>
    <t>검암경서동제4투</t>
  </si>
  <si>
    <t>763</t>
  </si>
  <si>
    <t>검암경서동제5투</t>
  </si>
  <si>
    <t>2,800</t>
  </si>
  <si>
    <t>1,864</t>
  </si>
  <si>
    <t>검암경서동제6투</t>
  </si>
  <si>
    <t>1,569</t>
  </si>
  <si>
    <t>검암경서동제7투</t>
  </si>
  <si>
    <t>2,272</t>
  </si>
  <si>
    <t>검암경서동제8투</t>
  </si>
  <si>
    <t>검암경서동제9투</t>
  </si>
  <si>
    <t>2,412</t>
  </si>
  <si>
    <t>1,402</t>
  </si>
  <si>
    <t>검암경서동제10투</t>
  </si>
  <si>
    <t>1,888</t>
  </si>
  <si>
    <t>1,045</t>
  </si>
  <si>
    <t>검암경서동제11투</t>
  </si>
  <si>
    <t>587</t>
  </si>
  <si>
    <t>33,952</t>
  </si>
  <si>
    <t>23,218</t>
  </si>
  <si>
    <t>11,682</t>
  </si>
  <si>
    <t>10,284</t>
  </si>
  <si>
    <t>9,229</t>
  </si>
  <si>
    <t>4,956</t>
  </si>
  <si>
    <t>3,874</t>
  </si>
  <si>
    <t>247</t>
  </si>
  <si>
    <t>연희동제1투</t>
  </si>
  <si>
    <t>2,877</t>
  </si>
  <si>
    <t>1,565</t>
  </si>
  <si>
    <t>연희동제2투</t>
  </si>
  <si>
    <t>3,070</t>
  </si>
  <si>
    <t>연희동제3투</t>
  </si>
  <si>
    <t>연희동제4투</t>
  </si>
  <si>
    <t>연희동제5투</t>
  </si>
  <si>
    <t>2,672</t>
  </si>
  <si>
    <t>연희동제6투</t>
  </si>
  <si>
    <t>연희동제7투</t>
  </si>
  <si>
    <t>1,439</t>
  </si>
  <si>
    <t>연희동제8투</t>
  </si>
  <si>
    <t>2,250</t>
  </si>
  <si>
    <t>1,393</t>
  </si>
  <si>
    <t>연희동제9투</t>
  </si>
  <si>
    <t>3,127</t>
  </si>
  <si>
    <t>22,141</t>
  </si>
  <si>
    <t>16,908</t>
  </si>
  <si>
    <t>7,676</t>
  </si>
  <si>
    <t>5,865</t>
  </si>
  <si>
    <t>3,247</t>
  </si>
  <si>
    <t>2,448</t>
  </si>
  <si>
    <t>청라1동제1투</t>
  </si>
  <si>
    <t>2,054</t>
  </si>
  <si>
    <t>883</t>
  </si>
  <si>
    <t>청라1동제2투</t>
  </si>
  <si>
    <t>2,765</t>
  </si>
  <si>
    <t>1,003</t>
  </si>
  <si>
    <t>청라1동제3투</t>
  </si>
  <si>
    <t>3,515</t>
  </si>
  <si>
    <t>청라1동제4투</t>
  </si>
  <si>
    <t>3,792</t>
  </si>
  <si>
    <t>2,445</t>
  </si>
  <si>
    <t>1,139</t>
  </si>
  <si>
    <t>1,186</t>
  </si>
  <si>
    <t>청라1동제5투</t>
  </si>
  <si>
    <t>3,308</t>
  </si>
  <si>
    <t>1,128</t>
  </si>
  <si>
    <t>22,533</t>
  </si>
  <si>
    <t>16,259</t>
  </si>
  <si>
    <t>8,438</t>
  </si>
  <si>
    <t>7,011</t>
  </si>
  <si>
    <t>5,927</t>
  </si>
  <si>
    <t>3,459</t>
  </si>
  <si>
    <t>2,231</t>
  </si>
  <si>
    <t>가정1동제1투</t>
  </si>
  <si>
    <t>2,482</t>
  </si>
  <si>
    <t>1,259</t>
  </si>
  <si>
    <t>가정1동제2투</t>
  </si>
  <si>
    <t>가정1동제3투</t>
  </si>
  <si>
    <t>3,587</t>
  </si>
  <si>
    <t>2,299</t>
  </si>
  <si>
    <t>1,177</t>
  </si>
  <si>
    <t>992</t>
  </si>
  <si>
    <t>가정1동제4투</t>
  </si>
  <si>
    <t>1,031</t>
  </si>
  <si>
    <t>가정1동제5투</t>
  </si>
  <si>
    <t>4,680</t>
  </si>
  <si>
    <t>1,534</t>
  </si>
  <si>
    <t>5,530</t>
  </si>
  <si>
    <t>3,946</t>
  </si>
  <si>
    <t>1,952</t>
  </si>
  <si>
    <t>1,967</t>
  </si>
  <si>
    <t>가정2동제1투</t>
  </si>
  <si>
    <t>425</t>
  </si>
  <si>
    <t>가정2동제2투</t>
  </si>
  <si>
    <t>1,642</t>
  </si>
  <si>
    <t>946</t>
  </si>
  <si>
    <t>8,138</t>
  </si>
  <si>
    <t>2,904</t>
  </si>
  <si>
    <t>2,677</t>
  </si>
  <si>
    <t>2,509</t>
  </si>
  <si>
    <t>1,343</t>
  </si>
  <si>
    <t>1,066</t>
  </si>
  <si>
    <t>가정3동제1투</t>
  </si>
  <si>
    <t>2,484</t>
  </si>
  <si>
    <t>가정3동제2투</t>
  </si>
  <si>
    <t>1,549</t>
  </si>
  <si>
    <t>358</t>
  </si>
  <si>
    <t>335</t>
  </si>
  <si>
    <t>가정3동제3투</t>
  </si>
  <si>
    <t>24,272</t>
  </si>
  <si>
    <t>17,706</t>
  </si>
  <si>
    <t>8,527</t>
  </si>
  <si>
    <t>8,358</t>
  </si>
  <si>
    <t>5,457</t>
  </si>
  <si>
    <t>5,450</t>
  </si>
  <si>
    <t>2,481</t>
  </si>
  <si>
    <t>신현원창동제1투</t>
  </si>
  <si>
    <t>2,097</t>
  </si>
  <si>
    <t>474</t>
  </si>
  <si>
    <t>신현원창동제2투</t>
  </si>
  <si>
    <t>2,369</t>
  </si>
  <si>
    <t>1,378</t>
  </si>
  <si>
    <t>신현원창동제3투</t>
  </si>
  <si>
    <t>2,229</t>
  </si>
  <si>
    <t>1,280</t>
  </si>
  <si>
    <t>584</t>
  </si>
  <si>
    <t>신현원창동제4투</t>
  </si>
  <si>
    <t>3,148</t>
  </si>
  <si>
    <t>943</t>
  </si>
  <si>
    <t>911</t>
  </si>
  <si>
    <t>신현원창동제5투</t>
  </si>
  <si>
    <t>9</t>
  </si>
  <si>
    <t>신현원창동제6투</t>
  </si>
  <si>
    <t>3,269</t>
  </si>
  <si>
    <t>2,381</t>
  </si>
  <si>
    <t>1,190</t>
  </si>
  <si>
    <t>신현원창동제7투</t>
  </si>
  <si>
    <t>2,656</t>
  </si>
  <si>
    <t>신현원창동제8투</t>
  </si>
  <si>
    <t>3,032</t>
  </si>
  <si>
    <t>995</t>
  </si>
  <si>
    <t>18,609</t>
  </si>
  <si>
    <t>12,424</t>
  </si>
  <si>
    <t>6,025</t>
  </si>
  <si>
    <t>5,739</t>
  </si>
  <si>
    <t>323</t>
  </si>
  <si>
    <t>4,318</t>
  </si>
  <si>
    <t>2,236</t>
  </si>
  <si>
    <t>석남1동제1투</t>
  </si>
  <si>
    <t>2,964</t>
  </si>
  <si>
    <t>775</t>
  </si>
  <si>
    <t>석남1동제2투</t>
  </si>
  <si>
    <t>2,718</t>
  </si>
  <si>
    <t>석남1동제3투</t>
  </si>
  <si>
    <t>3,098</t>
  </si>
  <si>
    <t>1,712</t>
  </si>
  <si>
    <t>석남1동제4투</t>
  </si>
  <si>
    <t>2,019</t>
  </si>
  <si>
    <t>1,104</t>
  </si>
  <si>
    <t>501</t>
  </si>
  <si>
    <t>석남1동제5투</t>
  </si>
  <si>
    <t>3,492</t>
  </si>
  <si>
    <t>11,540</t>
  </si>
  <si>
    <t>8,364</t>
  </si>
  <si>
    <t>4,018</t>
  </si>
  <si>
    <t>3,958</t>
  </si>
  <si>
    <t>204</t>
  </si>
  <si>
    <t>3,474</t>
  </si>
  <si>
    <t>3,473</t>
  </si>
  <si>
    <t>석남2동제1투</t>
  </si>
  <si>
    <t>석남2동제2투</t>
  </si>
  <si>
    <t>2,682</t>
  </si>
  <si>
    <t>1,819</t>
  </si>
  <si>
    <t>석남2동제3투</t>
  </si>
  <si>
    <t>2,666</t>
  </si>
  <si>
    <t>1,657</t>
  </si>
  <si>
    <t>792</t>
  </si>
  <si>
    <t>10,960</t>
  </si>
  <si>
    <t>7,139</t>
  </si>
  <si>
    <t>3,509</t>
  </si>
  <si>
    <t>3,242</t>
  </si>
  <si>
    <t>석남3동제1투</t>
  </si>
  <si>
    <t>석남3동제2투</t>
  </si>
  <si>
    <t>2,905</t>
  </si>
  <si>
    <t>1,581</t>
  </si>
  <si>
    <t>석남3동제3투</t>
  </si>
  <si>
    <t>2,792</t>
  </si>
  <si>
    <t>1,407</t>
  </si>
  <si>
    <t>10,648</t>
  </si>
  <si>
    <t>7,057</t>
  </si>
  <si>
    <t>3,476</t>
  </si>
  <si>
    <t>183</t>
  </si>
  <si>
    <t>3,058</t>
  </si>
  <si>
    <t>1,605</t>
  </si>
  <si>
    <t>가좌1동제1투</t>
  </si>
  <si>
    <t>2,371</t>
  </si>
  <si>
    <t>가좌1동제2투</t>
  </si>
  <si>
    <t>2,406</t>
  </si>
  <si>
    <t>가좌1동제3투</t>
  </si>
  <si>
    <t>2,813</t>
  </si>
  <si>
    <t>654</t>
  </si>
  <si>
    <t>16,183</t>
  </si>
  <si>
    <t>12,545</t>
  </si>
  <si>
    <t>6,006</t>
  </si>
  <si>
    <t>5,959</t>
  </si>
  <si>
    <t>5,296</t>
  </si>
  <si>
    <t>2,790</t>
  </si>
  <si>
    <t>가좌2동제1투</t>
  </si>
  <si>
    <t>가좌2동제2투</t>
  </si>
  <si>
    <t>가좌2동제3투</t>
  </si>
  <si>
    <t>759</t>
  </si>
  <si>
    <t>923</t>
  </si>
  <si>
    <t>가좌2동제4투</t>
  </si>
  <si>
    <t>3,604</t>
  </si>
  <si>
    <t>2,627</t>
  </si>
  <si>
    <t>1,273</t>
  </si>
  <si>
    <t>14,107</t>
  </si>
  <si>
    <t>10,120</t>
  </si>
  <si>
    <t>4,817</t>
  </si>
  <si>
    <t>268</t>
  </si>
  <si>
    <t>4,641</t>
  </si>
  <si>
    <t>2,314</t>
  </si>
  <si>
    <t>가좌3동제1투</t>
  </si>
  <si>
    <t>가좌3동제2투</t>
  </si>
  <si>
    <t>2,372</t>
  </si>
  <si>
    <t>1,284</t>
  </si>
  <si>
    <t>가좌3동제3투</t>
  </si>
  <si>
    <t>1,519</t>
  </si>
  <si>
    <t>가좌3동제4투</t>
  </si>
  <si>
    <t>791</t>
  </si>
  <si>
    <t>8,046</t>
  </si>
  <si>
    <t>5,786</t>
  </si>
  <si>
    <t>2,700</t>
  </si>
  <si>
    <t>2,781</t>
  </si>
  <si>
    <t>172</t>
  </si>
  <si>
    <t>2,422</t>
  </si>
  <si>
    <t>1,261</t>
  </si>
  <si>
    <t>가좌4동제1투</t>
  </si>
  <si>
    <t>1,472</t>
  </si>
  <si>
    <t>가좌4동제2투</t>
  </si>
  <si>
    <t>207</t>
  </si>
  <si>
    <t>가좌4동제3투</t>
  </si>
  <si>
    <t>1,363</t>
  </si>
  <si>
    <t>561</t>
  </si>
  <si>
    <t>33,755</t>
  </si>
  <si>
    <t>26,205</t>
  </si>
  <si>
    <t>12,738</t>
  </si>
  <si>
    <t>12,469</t>
  </si>
  <si>
    <t>10,530</t>
  </si>
  <si>
    <t>5,516</t>
  </si>
  <si>
    <t>청라2동제1투</t>
  </si>
  <si>
    <t>3,332</t>
  </si>
  <si>
    <t>2,474</t>
  </si>
  <si>
    <t>1,219</t>
  </si>
  <si>
    <t>청라2동제2투</t>
  </si>
  <si>
    <t>청라2동제3투</t>
  </si>
  <si>
    <t>청라2동제4투</t>
  </si>
  <si>
    <t>청라2동제5투</t>
  </si>
  <si>
    <t>3,343</t>
  </si>
  <si>
    <t>1,317</t>
  </si>
  <si>
    <t>청라2동제6투</t>
  </si>
  <si>
    <t>2,663</t>
  </si>
  <si>
    <t>청라2동제7투</t>
  </si>
  <si>
    <t>1,485</t>
  </si>
  <si>
    <t>938</t>
  </si>
  <si>
    <t>327</t>
  </si>
  <si>
    <t>청라2동제8투</t>
  </si>
  <si>
    <t>2,232</t>
  </si>
  <si>
    <t>청라2동제9투</t>
  </si>
  <si>
    <t>3,443</t>
  </si>
  <si>
    <t>1,988</t>
  </si>
  <si>
    <t>21,861</t>
  </si>
  <si>
    <t>17,139</t>
  </si>
  <si>
    <t>8,478</t>
  </si>
  <si>
    <t>8,016</t>
  </si>
  <si>
    <t>7,027</t>
  </si>
  <si>
    <t>7,026</t>
  </si>
  <si>
    <t>3,811</t>
  </si>
  <si>
    <t>3,017</t>
  </si>
  <si>
    <t>청라3동제1투</t>
  </si>
  <si>
    <t>1,788</t>
  </si>
  <si>
    <t>857</t>
  </si>
  <si>
    <t>청라3동제2투</t>
  </si>
  <si>
    <t>3,146</t>
  </si>
  <si>
    <t>2,305</t>
  </si>
  <si>
    <t>1,133</t>
  </si>
  <si>
    <t>청라3동제3투</t>
  </si>
  <si>
    <t>2,734</t>
  </si>
  <si>
    <t>청라3동제4투</t>
  </si>
  <si>
    <t>2,090</t>
  </si>
  <si>
    <t>청라3동제5투</t>
  </si>
  <si>
    <t>1,304</t>
  </si>
  <si>
    <t>청라3동제6투</t>
  </si>
  <si>
    <t>2,061</t>
  </si>
  <si>
    <t>26,006</t>
  </si>
  <si>
    <t>17,903</t>
  </si>
  <si>
    <t>9,193</t>
  </si>
  <si>
    <t>7,858</t>
  </si>
  <si>
    <t>475</t>
  </si>
  <si>
    <t>7,102</t>
  </si>
  <si>
    <t>3,911</t>
  </si>
  <si>
    <t>2,934</t>
  </si>
  <si>
    <t>163</t>
  </si>
  <si>
    <t>검단동제1투</t>
  </si>
  <si>
    <t>4,068</t>
  </si>
  <si>
    <t>2,473</t>
  </si>
  <si>
    <t>1,262</t>
  </si>
  <si>
    <t>1,082</t>
  </si>
  <si>
    <t>검단동제2투</t>
  </si>
  <si>
    <t>검단동제3투</t>
  </si>
  <si>
    <t>2,836</t>
  </si>
  <si>
    <t>847</t>
  </si>
  <si>
    <t>검단동제4투</t>
  </si>
  <si>
    <t>3,689</t>
  </si>
  <si>
    <t>1,923</t>
  </si>
  <si>
    <t>검단동제5투</t>
  </si>
  <si>
    <t>3,865</t>
  </si>
  <si>
    <t>2,362</t>
  </si>
  <si>
    <t>1,174</t>
  </si>
  <si>
    <t>1,081</t>
  </si>
  <si>
    <t>검단동제6투</t>
  </si>
  <si>
    <t>1,175</t>
  </si>
  <si>
    <t>17,263</t>
  </si>
  <si>
    <t>12,554</t>
  </si>
  <si>
    <t>6,535</t>
  </si>
  <si>
    <t>5,458</t>
  </si>
  <si>
    <t>319</t>
  </si>
  <si>
    <t>5,756</t>
  </si>
  <si>
    <t>5,755</t>
  </si>
  <si>
    <t>2,340</t>
  </si>
  <si>
    <t>불로대곡동제1투</t>
  </si>
  <si>
    <t>불로대곡동제2투</t>
  </si>
  <si>
    <t>2,409</t>
  </si>
  <si>
    <t>1,523</t>
  </si>
  <si>
    <t>불로대곡동제3투</t>
  </si>
  <si>
    <t>불로대곡동제4투</t>
  </si>
  <si>
    <t>17,470</t>
  </si>
  <si>
    <t>12,824</t>
  </si>
  <si>
    <t>7,125</t>
  </si>
  <si>
    <t>5,149</t>
  </si>
  <si>
    <t>359</t>
  </si>
  <si>
    <t>5,322</t>
  </si>
  <si>
    <t>5,313</t>
  </si>
  <si>
    <t>3,170</t>
  </si>
  <si>
    <t>원당동제1투</t>
  </si>
  <si>
    <t>원당동제2투</t>
  </si>
  <si>
    <t>3,208</t>
  </si>
  <si>
    <t>원당동제3투</t>
  </si>
  <si>
    <t>2,405</t>
  </si>
  <si>
    <t>원당동제4투</t>
  </si>
  <si>
    <t>3,093</t>
  </si>
  <si>
    <t>원당동제5투</t>
  </si>
  <si>
    <t>1,624</t>
  </si>
  <si>
    <t>446</t>
  </si>
  <si>
    <t>21,291</t>
  </si>
  <si>
    <t>15,987</t>
  </si>
  <si>
    <t>8,507</t>
  </si>
  <si>
    <t>6,750</t>
  </si>
  <si>
    <t>7,030</t>
  </si>
  <si>
    <t>4,008</t>
  </si>
  <si>
    <t>당하동제1투</t>
  </si>
  <si>
    <t>2,288</t>
  </si>
  <si>
    <t>당하동제2투</t>
  </si>
  <si>
    <t>3,166</t>
  </si>
  <si>
    <t>2,034</t>
  </si>
  <si>
    <t>1,021</t>
  </si>
  <si>
    <t>당하동제3투</t>
  </si>
  <si>
    <t>2,701</t>
  </si>
  <si>
    <t>당하동제4투</t>
  </si>
  <si>
    <t>3,434</t>
  </si>
  <si>
    <t>당하동제5투</t>
  </si>
  <si>
    <t>18,764</t>
  </si>
  <si>
    <t>6,771</t>
  </si>
  <si>
    <t>5,909</t>
  </si>
  <si>
    <t>5,467</t>
  </si>
  <si>
    <t>5,466</t>
  </si>
  <si>
    <t>3,026</t>
  </si>
  <si>
    <t>오류왕길동제1투</t>
  </si>
  <si>
    <t>3,674</t>
  </si>
  <si>
    <t>1,957</t>
  </si>
  <si>
    <t>오류왕길동제2투</t>
  </si>
  <si>
    <t>2,928</t>
  </si>
  <si>
    <t>1,772</t>
  </si>
  <si>
    <t>오류왕길동제3투</t>
  </si>
  <si>
    <t>901</t>
  </si>
  <si>
    <t>오류왕길동제4투</t>
  </si>
  <si>
    <t>16,695</t>
  </si>
  <si>
    <t>12,456</t>
  </si>
  <si>
    <t>6,553</t>
  </si>
  <si>
    <t>5,327</t>
  </si>
  <si>
    <t>368</t>
  </si>
  <si>
    <t>5,443</t>
  </si>
  <si>
    <t>3,086</t>
  </si>
  <si>
    <t>2,136</t>
  </si>
  <si>
    <t>마전동제1투</t>
  </si>
  <si>
    <t>3,316</t>
  </si>
  <si>
    <t>마전동제2투</t>
  </si>
  <si>
    <t>2,508</t>
  </si>
  <si>
    <t>마전동제3투</t>
  </si>
  <si>
    <t>3,681</t>
  </si>
  <si>
    <t>마전동제4투</t>
  </si>
  <si>
    <t>1,747</t>
  </si>
  <si>
    <t>12,305</t>
  </si>
  <si>
    <t>9,729</t>
  </si>
  <si>
    <t>4,926</t>
  </si>
  <si>
    <t>4,362</t>
  </si>
  <si>
    <t>3,773</t>
  </si>
  <si>
    <t>2,172</t>
  </si>
  <si>
    <t>아라동제1투</t>
  </si>
  <si>
    <t>1,242</t>
  </si>
  <si>
    <t>아라동제2투</t>
  </si>
  <si>
    <t>3,351</t>
  </si>
  <si>
    <t>2,306</t>
  </si>
  <si>
    <t>1,070</t>
  </si>
  <si>
    <t>아라동제3투</t>
  </si>
  <si>
    <t>2,319</t>
  </si>
  <si>
    <t>아라동제4투</t>
  </si>
  <si>
    <t>63,019</t>
  </si>
  <si>
    <t>48,473</t>
  </si>
  <si>
    <t>17,036</t>
  </si>
  <si>
    <t>29,267</t>
  </si>
  <si>
    <t>988</t>
  </si>
  <si>
    <t>106</t>
  </si>
  <si>
    <t>6,194</t>
  </si>
  <si>
    <t>2,478</t>
  </si>
  <si>
    <t>3,471</t>
  </si>
  <si>
    <t>332</t>
  </si>
  <si>
    <t>160</t>
  </si>
  <si>
    <t>17,906</t>
  </si>
  <si>
    <t>12,928</t>
  </si>
  <si>
    <t>4,964</t>
  </si>
  <si>
    <t>7,364</t>
  </si>
  <si>
    <t>5,736</t>
  </si>
  <si>
    <t>2,396</t>
  </si>
  <si>
    <t>강화읍제1투</t>
  </si>
  <si>
    <t>강화읍제2투</t>
  </si>
  <si>
    <t>1,264</t>
  </si>
  <si>
    <t>강화읍제3투</t>
  </si>
  <si>
    <t>1,157</t>
  </si>
  <si>
    <t>7</t>
  </si>
  <si>
    <t>강화읍제4투</t>
  </si>
  <si>
    <t>1,038</t>
  </si>
  <si>
    <t>강화읍제5투</t>
  </si>
  <si>
    <t>2,598</t>
  </si>
  <si>
    <t>강화읍제6투</t>
  </si>
  <si>
    <t>강화읍제7투</t>
  </si>
  <si>
    <t>1,894</t>
  </si>
  <si>
    <t>6,247</t>
  </si>
  <si>
    <t>4,753</t>
  </si>
  <si>
    <t>1,783</t>
  </si>
  <si>
    <t>2,644</t>
  </si>
  <si>
    <t>선원면제1투</t>
  </si>
  <si>
    <t>1,496</t>
  </si>
  <si>
    <t>선원면제2투</t>
  </si>
  <si>
    <t>2,107</t>
  </si>
  <si>
    <t>1,249</t>
  </si>
  <si>
    <t>3,938</t>
  </si>
  <si>
    <t>2,907</t>
  </si>
  <si>
    <t>1,464</t>
  </si>
  <si>
    <t>불은면제1투</t>
  </si>
  <si>
    <t>1,544</t>
  </si>
  <si>
    <t>불은면제2투</t>
  </si>
  <si>
    <t>168</t>
  </si>
  <si>
    <t>6,055</t>
  </si>
  <si>
    <t>4,591</t>
  </si>
  <si>
    <t>2,912</t>
  </si>
  <si>
    <t>2,301</t>
  </si>
  <si>
    <t>1,386</t>
  </si>
  <si>
    <t>길상면제1투</t>
  </si>
  <si>
    <t>1,411</t>
  </si>
  <si>
    <t>길상면제2투</t>
  </si>
  <si>
    <t>길상면제3투</t>
  </si>
  <si>
    <t>906</t>
  </si>
  <si>
    <t>길상면제4투</t>
  </si>
  <si>
    <t>348</t>
  </si>
  <si>
    <t>357</t>
  </si>
  <si>
    <t>화도면제1투</t>
  </si>
  <si>
    <t>화도면제2투</t>
  </si>
  <si>
    <t>화도면제3투</t>
  </si>
  <si>
    <t>225</t>
  </si>
  <si>
    <t>화도면제4투</t>
  </si>
  <si>
    <t>253</t>
  </si>
  <si>
    <t>3,408</t>
  </si>
  <si>
    <t>2,558</t>
  </si>
  <si>
    <t>1,300</t>
  </si>
  <si>
    <t>양도면제1투</t>
  </si>
  <si>
    <t>195</t>
  </si>
  <si>
    <t>양도면제2투</t>
  </si>
  <si>
    <t>651</t>
  </si>
  <si>
    <t>167</t>
  </si>
  <si>
    <t>2,026</t>
  </si>
  <si>
    <t>내가면제1투</t>
  </si>
  <si>
    <t>150</t>
  </si>
  <si>
    <t>353</t>
  </si>
  <si>
    <t>내가면제2투</t>
  </si>
  <si>
    <t>405</t>
  </si>
  <si>
    <t>내가면제3투</t>
  </si>
  <si>
    <t>235</t>
  </si>
  <si>
    <t>3,344</t>
  </si>
  <si>
    <t>2,456</t>
  </si>
  <si>
    <t>1,591</t>
  </si>
  <si>
    <t>하점면제1투</t>
  </si>
  <si>
    <t>1,022</t>
  </si>
  <si>
    <t>161</t>
  </si>
  <si>
    <t>417</t>
  </si>
  <si>
    <t>하점면제2투</t>
  </si>
  <si>
    <t>93</t>
  </si>
  <si>
    <t>285</t>
  </si>
  <si>
    <t>하점면제3투</t>
  </si>
  <si>
    <t>1,168</t>
  </si>
  <si>
    <t>199</t>
  </si>
  <si>
    <t>양사면제1투</t>
  </si>
  <si>
    <t>215</t>
  </si>
  <si>
    <t>양사면제2투</t>
  </si>
  <si>
    <t>87</t>
  </si>
  <si>
    <t>171</t>
  </si>
  <si>
    <t>양사면제3투</t>
  </si>
  <si>
    <t>157</t>
  </si>
  <si>
    <t>1,375</t>
  </si>
  <si>
    <t>1,374</t>
  </si>
  <si>
    <t>859</t>
  </si>
  <si>
    <t>송해면투표소</t>
  </si>
  <si>
    <t>1,504</t>
  </si>
  <si>
    <t>272</t>
  </si>
  <si>
    <t>교동면제1투</t>
  </si>
  <si>
    <t>325</t>
  </si>
  <si>
    <t>교동면제2투</t>
  </si>
  <si>
    <t>교동면제3투</t>
  </si>
  <si>
    <t>265</t>
  </si>
  <si>
    <t>삼산면제1투</t>
  </si>
  <si>
    <t>187</t>
  </si>
  <si>
    <t>삼산면제2투</t>
  </si>
  <si>
    <t>삼산면제3투</t>
  </si>
  <si>
    <t>삼산면제4투</t>
  </si>
  <si>
    <t>서도면제1투</t>
  </si>
  <si>
    <t>206</t>
  </si>
  <si>
    <t>서도면제2투</t>
  </si>
  <si>
    <t>188</t>
  </si>
  <si>
    <t>18,659</t>
  </si>
  <si>
    <t>14,912</t>
  </si>
  <si>
    <t>5,218</t>
  </si>
  <si>
    <t>8,797</t>
  </si>
  <si>
    <t>304</t>
  </si>
  <si>
    <t>3,554</t>
  </si>
  <si>
    <t>3,553</t>
  </si>
  <si>
    <t>1,344</t>
  </si>
  <si>
    <t>1,437</t>
  </si>
  <si>
    <t>북도면제1투</t>
  </si>
  <si>
    <t>100</t>
  </si>
  <si>
    <t>북도면제2투</t>
  </si>
  <si>
    <t>북도면제3투</t>
  </si>
  <si>
    <t>1,507</t>
  </si>
  <si>
    <t>349</t>
  </si>
  <si>
    <t>236</t>
  </si>
  <si>
    <t>연평면제1투</t>
  </si>
  <si>
    <t>154</t>
  </si>
  <si>
    <t>연평면제2투</t>
  </si>
  <si>
    <t>3,741</t>
  </si>
  <si>
    <t>1,307</t>
  </si>
  <si>
    <t>백령면제1투</t>
  </si>
  <si>
    <t>백령면제2투</t>
  </si>
  <si>
    <t>백령면제3투</t>
  </si>
  <si>
    <t>322</t>
  </si>
  <si>
    <t>240</t>
  </si>
  <si>
    <t>백령면제4투</t>
  </si>
  <si>
    <t>176</t>
  </si>
  <si>
    <t>1,109</t>
  </si>
  <si>
    <t>320</t>
  </si>
  <si>
    <t>대청면제1투</t>
  </si>
  <si>
    <t>대청면제2투</t>
  </si>
  <si>
    <t>대청면제3투</t>
  </si>
  <si>
    <t>1,285</t>
  </si>
  <si>
    <t>346</t>
  </si>
  <si>
    <t>덕적면제1투</t>
  </si>
  <si>
    <t>147</t>
  </si>
  <si>
    <t>덕적면제2투</t>
  </si>
  <si>
    <t>덕적면제3투</t>
  </si>
  <si>
    <t>덕적면제4투</t>
  </si>
  <si>
    <t>덕적면제5투</t>
  </si>
  <si>
    <t>덕적면제6투</t>
  </si>
  <si>
    <t>자월면제1투</t>
  </si>
  <si>
    <t>257</t>
  </si>
  <si>
    <t>자월면제2투</t>
  </si>
  <si>
    <t>자월면제3투</t>
  </si>
  <si>
    <t>자월면제4투</t>
  </si>
  <si>
    <t>4,988</t>
  </si>
  <si>
    <t>3,724</t>
  </si>
  <si>
    <t>1,986</t>
  </si>
  <si>
    <t>1,059</t>
  </si>
  <si>
    <t>영흥면제1투</t>
  </si>
  <si>
    <t>1,357</t>
  </si>
  <si>
    <t>영흥면제2투</t>
  </si>
  <si>
    <t>649</t>
  </si>
  <si>
    <t>영흥면제3투</t>
  </si>
  <si>
    <t>참조: 북성동, 송월동 =&gt; 개항동 (2021.07.01), 20210630 데이터에 이를 반영 두 항목을 합쳐서 개항동 항목으로 정리</t>
  </si>
  <si>
    <t>2301060, 2302051</t>
  </si>
  <si>
    <t>2301058, 2301060, 2301060, 2302051, 2302052, 2302055, 2302064</t>
  </si>
  <si>
    <t>2332033, 2332034</t>
  </si>
  <si>
    <t>2332034, 2332033, 2332032</t>
  </si>
  <si>
    <t>2332032, 2331042</t>
  </si>
  <si>
    <t>2331042, 2331040, 2331041, 2332032</t>
  </si>
  <si>
    <t>2331040, 2331038, 2331037, 2331041</t>
  </si>
  <si>
    <t>2331041, 2331037, 2331036, 2331035, 2331034</t>
  </si>
  <si>
    <t>2331031, 2331032, 2331036, 2331034, 2301065, 2301064, 2301063</t>
  </si>
  <si>
    <t>2301065, 2301066, 2308084, 2308079, 2308073</t>
  </si>
  <si>
    <t>2301066, 2308079, 2308073</t>
  </si>
  <si>
    <t>2332035, 2332036</t>
  </si>
  <si>
    <t>2332036, 2301063, 2332037</t>
  </si>
  <si>
    <t>2332037, 2301063, 2304065, 2304064, 2304068</t>
  </si>
  <si>
    <t>2331033, 2331034, 2331035, 2308073, 2308084</t>
  </si>
  <si>
    <t>2308073, 2308074, 2308078, 2308079, 2301065, 2308084</t>
  </si>
  <si>
    <t>참조: 도서 지역은 일부 수동으로 neighbor가 지정됨.</t>
  </si>
  <si>
    <t>Admin_Neighbors</t>
  </si>
  <si>
    <t>거소.선상투표</t>
  </si>
  <si>
    <t>잘못 투입.구분된 투표지</t>
  </si>
  <si>
    <t>화수1.화평동제1투</t>
  </si>
  <si>
    <t>화수1.화평동제2투</t>
  </si>
  <si>
    <t>송현1.2동제1투</t>
  </si>
  <si>
    <t>송현1.2동제2투</t>
  </si>
  <si>
    <t>송현1.2동제3투</t>
  </si>
  <si>
    <t>송림3.5동제1투</t>
  </si>
  <si>
    <t>송림3.5동제2투</t>
  </si>
  <si>
    <t>숭의1.3동제1투</t>
  </si>
  <si>
    <t>숭의1.3동제2투</t>
  </si>
  <si>
    <t>숭의1.3동제3투</t>
  </si>
  <si>
    <t>용현1.4동제1투</t>
  </si>
  <si>
    <t>용현1.4동제2투</t>
  </si>
  <si>
    <t>용현1.4동제3투</t>
  </si>
  <si>
    <t>용현1.4동제4투</t>
  </si>
  <si>
    <t>용현1.4동제5투</t>
  </si>
  <si>
    <t>도화2.3동제1투</t>
  </si>
  <si>
    <t>도화2.3동제2투</t>
  </si>
  <si>
    <t>도화2.3동제3투</t>
  </si>
  <si>
    <t>도화2.3동제4투</t>
  </si>
  <si>
    <t>도화2.3동제5투</t>
  </si>
  <si>
    <t>도화2.3동제6투</t>
  </si>
  <si>
    <t>도화2.3동제7투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</si>
</sst>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vertical="center" wrapText="1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/>
    <xf numFmtId="3" fontId="0" fillId="0" borderId="0" xfId="0" applyNumberFormat="1"/>
    <xf numFmtId="0" fontId="0" fillId="0" borderId="0" xfId="0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49" fontId="0" fillId="0" borderId="2" xfId="0" applyNumberFormat="1" applyBorder="1" applyAlignment="1">
      <alignment vertical="center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74"/>
  <sheetViews>
    <sheetView tabSelected="1" workbookViewId="0">
      <selection activeCell="N3" sqref="N3:N156"/>
    </sheetView>
  </sheetViews>
  <sheetFormatPr defaultRowHeight="15" x14ac:dyDescent="0.25"/>
  <cols>
    <col min="3" max="3" width="20.42578125" customWidth="1"/>
    <col min="4" max="4" width="11.42578125" bestFit="1" customWidth="1"/>
    <col min="6" max="7" width="11.85546875" customWidth="1"/>
    <col min="8" max="9" width="25.140625" customWidth="1"/>
    <col min="10" max="10" width="10.5703125" customWidth="1"/>
    <col min="16" max="16" width="14.5703125" customWidth="1"/>
    <col min="19" max="19" width="23" customWidth="1"/>
    <col min="20" max="20" width="16.7109375" customWidth="1"/>
  </cols>
  <sheetData>
    <row r="1" spans="1:23" ht="30" x14ac:dyDescent="0.25">
      <c r="A1" s="1" t="s">
        <v>0</v>
      </c>
      <c r="B1" s="1" t="s">
        <v>1</v>
      </c>
      <c r="C1" s="1" t="s">
        <v>2</v>
      </c>
      <c r="D1" s="1" t="s">
        <v>278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4004</v>
      </c>
      <c r="J1" s="7" t="s">
        <v>497</v>
      </c>
      <c r="K1" s="7" t="s">
        <v>498</v>
      </c>
      <c r="L1" s="7" t="s">
        <v>499</v>
      </c>
      <c r="M1" s="7" t="s">
        <v>500</v>
      </c>
      <c r="N1" s="7" t="s">
        <v>501</v>
      </c>
      <c r="P1" t="s">
        <v>308</v>
      </c>
      <c r="Q1" t="s">
        <v>309</v>
      </c>
      <c r="R1" t="s">
        <v>310</v>
      </c>
      <c r="S1" s="2" t="s">
        <v>307</v>
      </c>
      <c r="T1" s="2" t="s">
        <v>304</v>
      </c>
      <c r="U1" s="2" t="s">
        <v>305</v>
      </c>
      <c r="V1" s="2" t="s">
        <v>306</v>
      </c>
      <c r="W1" s="2" t="s">
        <v>307</v>
      </c>
    </row>
    <row r="2" spans="1:23" x14ac:dyDescent="0.25">
      <c r="A2" s="1">
        <v>20210630</v>
      </c>
      <c r="B2" s="1">
        <v>2301052</v>
      </c>
      <c r="C2" s="1" t="s">
        <v>7</v>
      </c>
      <c r="D2" s="1">
        <f>_xlfn.XLOOKUP(C2,S:S,T:T)</f>
        <v>2811052000</v>
      </c>
      <c r="E2" s="1">
        <v>772</v>
      </c>
      <c r="F2" s="1">
        <v>165431.40952748101</v>
      </c>
      <c r="G2" s="1">
        <v>439147.66515209398</v>
      </c>
      <c r="H2" s="1" t="s">
        <v>157</v>
      </c>
      <c r="I2" s="1" t="s">
        <v>157</v>
      </c>
      <c r="J2">
        <f>_xlfn.XLOOKUP(D2,P:P, R:R)</f>
        <v>6075</v>
      </c>
      <c r="K2" t="str">
        <f>_xlfn.XLOOKUP(D2,Incheon_voteshare!J:J,Incheon_voteshare!F:F)</f>
        <v>3,539</v>
      </c>
      <c r="L2" t="str">
        <f>_xlfn.XLOOKUP(D2,Incheon_voteshare!J:J,Incheon_voteshare!G:G)</f>
        <v>1,500</v>
      </c>
      <c r="M2" t="str">
        <f>_xlfn.XLOOKUP(D2,Incheon_voteshare!J:J,Incheon_voteshare!H:H)</f>
        <v>1,929</v>
      </c>
      <c r="N2" t="str">
        <f>_xlfn.XLOOKUP(D2,Incheon_voteshare!J:J,Incheon_voteshare!I:I)</f>
        <v>56</v>
      </c>
      <c r="P2" s="5">
        <v>2800000000</v>
      </c>
      <c r="Q2" t="s">
        <v>311</v>
      </c>
      <c r="R2" s="6">
        <v>2952699</v>
      </c>
      <c r="S2" s="3"/>
      <c r="T2" s="4">
        <v>2800000000</v>
      </c>
      <c r="U2" s="2" t="s">
        <v>279</v>
      </c>
      <c r="V2" s="3"/>
      <c r="W2" s="3"/>
    </row>
    <row r="3" spans="1:23" ht="30" x14ac:dyDescent="0.25">
      <c r="A3" s="1">
        <v>20210630</v>
      </c>
      <c r="B3" s="1">
        <v>2301053</v>
      </c>
      <c r="C3" s="1" t="s">
        <v>8</v>
      </c>
      <c r="D3" s="1">
        <f>_xlfn.XLOOKUP(C3,S:S,T:T)</f>
        <v>2811053000</v>
      </c>
      <c r="E3" s="1">
        <v>773</v>
      </c>
      <c r="F3" s="1">
        <v>166759.682559963</v>
      </c>
      <c r="G3" s="1">
        <v>440976.50521985901</v>
      </c>
      <c r="H3" s="1" t="s">
        <v>158</v>
      </c>
      <c r="I3" s="1" t="s">
        <v>158</v>
      </c>
      <c r="J3">
        <f t="shared" ref="J3:J66" si="0">_xlfn.XLOOKUP(D3,P:P, R:R)</f>
        <v>5011</v>
      </c>
      <c r="K3" t="str">
        <f>_xlfn.XLOOKUP(D3,Incheon_voteshare!J:J,Incheon_voteshare!F:F)</f>
        <v>3,073</v>
      </c>
      <c r="L3" t="str">
        <f>_xlfn.XLOOKUP(D3,Incheon_voteshare!J:J,Incheon_voteshare!G:G)</f>
        <v>1,418</v>
      </c>
      <c r="M3" t="str">
        <f>_xlfn.XLOOKUP(D3,Incheon_voteshare!J:J,Incheon_voteshare!H:H)</f>
        <v>1,508</v>
      </c>
      <c r="N3" t="str">
        <f>_xlfn.XLOOKUP(D3,Incheon_voteshare!J:J,Incheon_voteshare!I:I)</f>
        <v>75</v>
      </c>
      <c r="P3" s="5">
        <v>2811000000</v>
      </c>
      <c r="Q3" t="s">
        <v>312</v>
      </c>
      <c r="R3" s="6">
        <v>145672</v>
      </c>
      <c r="S3" s="3"/>
      <c r="T3" s="4">
        <v>2811000000</v>
      </c>
      <c r="U3" s="2" t="s">
        <v>279</v>
      </c>
      <c r="V3" s="2" t="s">
        <v>280</v>
      </c>
      <c r="W3" s="3"/>
    </row>
    <row r="4" spans="1:23" ht="45" x14ac:dyDescent="0.25">
      <c r="A4" s="1">
        <v>20210630</v>
      </c>
      <c r="B4" s="1">
        <v>2301054</v>
      </c>
      <c r="C4" s="1" t="s">
        <v>9</v>
      </c>
      <c r="D4" s="1">
        <f>_xlfn.XLOOKUP(C4,S:S,T:T)</f>
        <v>2811054000</v>
      </c>
      <c r="E4" s="1">
        <v>774</v>
      </c>
      <c r="F4" s="1">
        <v>166975.23934913799</v>
      </c>
      <c r="G4" s="1">
        <v>438463.08856697998</v>
      </c>
      <c r="H4" s="1" t="s">
        <v>159</v>
      </c>
      <c r="I4" s="1" t="s">
        <v>159</v>
      </c>
      <c r="J4">
        <f t="shared" si="0"/>
        <v>13291</v>
      </c>
      <c r="K4" t="str">
        <f>_xlfn.XLOOKUP(D4,Incheon_voteshare!J:J,Incheon_voteshare!F:F)</f>
        <v>6,860</v>
      </c>
      <c r="L4" t="str">
        <f>_xlfn.XLOOKUP(D4,Incheon_voteshare!J:J,Incheon_voteshare!G:G)</f>
        <v>3,104</v>
      </c>
      <c r="M4" t="str">
        <f>_xlfn.XLOOKUP(D4,Incheon_voteshare!J:J,Incheon_voteshare!H:H)</f>
        <v>3,446</v>
      </c>
      <c r="N4" t="str">
        <f>_xlfn.XLOOKUP(D4,Incheon_voteshare!J:J,Incheon_voteshare!I:I)</f>
        <v>158</v>
      </c>
      <c r="P4" s="5">
        <v>2811052000</v>
      </c>
      <c r="Q4" t="s">
        <v>313</v>
      </c>
      <c r="R4" s="6">
        <v>6075</v>
      </c>
      <c r="S4" s="2" t="s">
        <v>7</v>
      </c>
      <c r="T4" s="4">
        <v>2811052000</v>
      </c>
      <c r="U4" s="2" t="s">
        <v>279</v>
      </c>
      <c r="V4" s="2" t="s">
        <v>280</v>
      </c>
      <c r="W4" s="2" t="s">
        <v>7</v>
      </c>
    </row>
    <row r="5" spans="1:23" ht="30" x14ac:dyDescent="0.25">
      <c r="A5" s="1">
        <v>20210630</v>
      </c>
      <c r="B5" s="1">
        <v>2301056</v>
      </c>
      <c r="C5" s="1" t="s">
        <v>10</v>
      </c>
      <c r="D5" s="1">
        <f>_xlfn.XLOOKUP(C5,S:S,T:T)</f>
        <v>2811056000</v>
      </c>
      <c r="E5" s="1">
        <v>775</v>
      </c>
      <c r="F5" s="1">
        <v>168140.307655863</v>
      </c>
      <c r="G5" s="1">
        <v>440925.35207790299</v>
      </c>
      <c r="H5" s="1" t="s">
        <v>160</v>
      </c>
      <c r="I5" s="1" t="s">
        <v>160</v>
      </c>
      <c r="J5">
        <f t="shared" si="0"/>
        <v>3926</v>
      </c>
      <c r="K5" t="str">
        <f>_xlfn.XLOOKUP(D5,Incheon_voteshare!J:J,Incheon_voteshare!F:F)</f>
        <v>2,668</v>
      </c>
      <c r="L5" t="str">
        <f>_xlfn.XLOOKUP(D5,Incheon_voteshare!J:J,Incheon_voteshare!G:G)</f>
        <v>1,143</v>
      </c>
      <c r="M5" t="str">
        <f>_xlfn.XLOOKUP(D5,Incheon_voteshare!J:J,Incheon_voteshare!H:H)</f>
        <v>1,396</v>
      </c>
      <c r="N5" t="str">
        <f>_xlfn.XLOOKUP(D5,Incheon_voteshare!J:J,Incheon_voteshare!I:I)</f>
        <v>63</v>
      </c>
      <c r="P5" s="5">
        <v>2811053000</v>
      </c>
      <c r="Q5" t="s">
        <v>314</v>
      </c>
      <c r="R5" s="6">
        <v>5011</v>
      </c>
      <c r="S5" s="2" t="s">
        <v>8</v>
      </c>
      <c r="T5" s="4">
        <v>2811053000</v>
      </c>
      <c r="U5" s="2" t="s">
        <v>279</v>
      </c>
      <c r="V5" s="2" t="s">
        <v>280</v>
      </c>
      <c r="W5" s="2" t="s">
        <v>8</v>
      </c>
    </row>
    <row r="6" spans="1:23" x14ac:dyDescent="0.25">
      <c r="A6" s="1">
        <v>20210630</v>
      </c>
      <c r="B6" s="1">
        <v>2301057</v>
      </c>
      <c r="C6" s="1" t="s">
        <v>11</v>
      </c>
      <c r="D6" s="1">
        <f>_xlfn.XLOOKUP(C6,S:S,T:T)</f>
        <v>2811057000</v>
      </c>
      <c r="E6" s="1">
        <v>776</v>
      </c>
      <c r="F6" s="1">
        <v>167703.72086581</v>
      </c>
      <c r="G6" s="1">
        <v>441249.20349305798</v>
      </c>
      <c r="H6" s="1" t="s">
        <v>161</v>
      </c>
      <c r="I6" s="1" t="s">
        <v>161</v>
      </c>
      <c r="J6">
        <f t="shared" si="0"/>
        <v>3185</v>
      </c>
      <c r="K6" t="str">
        <f>_xlfn.XLOOKUP(D6,Incheon_voteshare!J:J,Incheon_voteshare!F:F)</f>
        <v>1,798</v>
      </c>
      <c r="L6" t="str">
        <f>_xlfn.XLOOKUP(D6,Incheon_voteshare!J:J,Incheon_voteshare!G:G)</f>
        <v>758</v>
      </c>
      <c r="M6" t="str">
        <f>_xlfn.XLOOKUP(D6,Incheon_voteshare!J:J,Incheon_voteshare!H:H)</f>
        <v>930</v>
      </c>
      <c r="N6" t="str">
        <f>_xlfn.XLOOKUP(D6,Incheon_voteshare!J:J,Incheon_voteshare!I:I)</f>
        <v>44</v>
      </c>
      <c r="P6" s="5">
        <v>2811054000</v>
      </c>
      <c r="Q6" t="s">
        <v>315</v>
      </c>
      <c r="R6" s="6">
        <v>13291</v>
      </c>
      <c r="S6" s="2" t="s">
        <v>9</v>
      </c>
      <c r="T6" s="4">
        <v>2811054000</v>
      </c>
      <c r="U6" s="2" t="s">
        <v>279</v>
      </c>
      <c r="V6" s="2" t="s">
        <v>280</v>
      </c>
      <c r="W6" s="2" t="s">
        <v>9</v>
      </c>
    </row>
    <row r="7" spans="1:23" ht="45" x14ac:dyDescent="0.25">
      <c r="A7" s="1">
        <v>20210630</v>
      </c>
      <c r="B7" s="1">
        <v>2301058</v>
      </c>
      <c r="C7" s="1" t="s">
        <v>12</v>
      </c>
      <c r="D7" s="1">
        <f>_xlfn.XLOOKUP(C7,S:S,T:T)</f>
        <v>2811058500</v>
      </c>
      <c r="E7" s="1">
        <v>777</v>
      </c>
      <c r="F7" s="1">
        <v>167167.53489610401</v>
      </c>
      <c r="G7" s="1">
        <v>441806.49614919402</v>
      </c>
      <c r="H7" s="1" t="s">
        <v>3988</v>
      </c>
      <c r="I7" s="1" t="s">
        <v>3988</v>
      </c>
      <c r="J7">
        <f t="shared" si="0"/>
        <v>5798</v>
      </c>
      <c r="K7" t="str">
        <f>_xlfn.XLOOKUP(D7,Incheon_voteshare!J:J,Incheon_voteshare!F:F)</f>
        <v>3,256</v>
      </c>
      <c r="L7" t="str">
        <f>_xlfn.XLOOKUP(D7,Incheon_voteshare!J:J,Incheon_voteshare!G:G)</f>
        <v>1,342</v>
      </c>
      <c r="M7" t="str">
        <f>_xlfn.XLOOKUP(D7,Incheon_voteshare!J:J,Incheon_voteshare!H:H)</f>
        <v>1,731</v>
      </c>
      <c r="N7" t="str">
        <f>_xlfn.XLOOKUP(D7,Incheon_voteshare!J:J,Incheon_voteshare!I:I)</f>
        <v>83</v>
      </c>
      <c r="P7" s="5">
        <v>2811056000</v>
      </c>
      <c r="Q7" t="s">
        <v>317</v>
      </c>
      <c r="R7" s="6">
        <v>3926</v>
      </c>
      <c r="S7" s="2" t="s">
        <v>10</v>
      </c>
      <c r="T7" s="4">
        <v>2811056000</v>
      </c>
      <c r="U7" s="2" t="s">
        <v>279</v>
      </c>
      <c r="V7" s="2" t="s">
        <v>280</v>
      </c>
      <c r="W7" s="2" t="s">
        <v>10</v>
      </c>
    </row>
    <row r="8" spans="1:23" x14ac:dyDescent="0.25">
      <c r="A8" s="1">
        <v>20210630</v>
      </c>
      <c r="B8" s="1">
        <v>2301060</v>
      </c>
      <c r="C8" s="11" t="s">
        <v>281</v>
      </c>
      <c r="D8" s="1">
        <f>_xlfn.XLOOKUP(C8,S:S,T:T)</f>
        <v>2811061500</v>
      </c>
      <c r="E8" s="1">
        <v>778</v>
      </c>
      <c r="F8" s="1">
        <v>165915.37357817549</v>
      </c>
      <c r="G8" s="1">
        <v>442079.79457994353</v>
      </c>
      <c r="H8" s="1" t="s">
        <v>3987</v>
      </c>
      <c r="I8" s="1" t="s">
        <v>3987</v>
      </c>
      <c r="J8">
        <f t="shared" si="0"/>
        <v>6985</v>
      </c>
      <c r="K8" t="str">
        <f>_xlfn.XLOOKUP(D8,Incheon_voteshare!J:J,Incheon_voteshare!F:F)</f>
        <v>3,551</v>
      </c>
      <c r="L8" t="str">
        <f>_xlfn.XLOOKUP(D8,Incheon_voteshare!J:J,Incheon_voteshare!G:G)</f>
        <v>1,573</v>
      </c>
      <c r="M8" t="str">
        <f>_xlfn.XLOOKUP(D8,Incheon_voteshare!J:J,Incheon_voteshare!H:H)</f>
        <v>1,808</v>
      </c>
      <c r="N8" t="str">
        <f>_xlfn.XLOOKUP(D8,Incheon_voteshare!J:J,Incheon_voteshare!I:I)</f>
        <v>73</v>
      </c>
      <c r="P8" s="5">
        <v>2811057000</v>
      </c>
      <c r="Q8" t="s">
        <v>318</v>
      </c>
      <c r="R8" s="6">
        <v>3185</v>
      </c>
      <c r="S8" s="2" t="s">
        <v>11</v>
      </c>
      <c r="T8" s="4">
        <v>2811057000</v>
      </c>
      <c r="U8" s="2" t="s">
        <v>279</v>
      </c>
      <c r="V8" s="2" t="s">
        <v>280</v>
      </c>
      <c r="W8" s="2" t="s">
        <v>11</v>
      </c>
    </row>
    <row r="9" spans="1:23" x14ac:dyDescent="0.25">
      <c r="A9" s="1">
        <v>20210630</v>
      </c>
      <c r="B9" s="1">
        <v>2301063</v>
      </c>
      <c r="C9" s="1" t="s">
        <v>15</v>
      </c>
      <c r="D9" s="1">
        <f>_xlfn.XLOOKUP(C9,S:S,T:T)</f>
        <v>2811063000</v>
      </c>
      <c r="E9" s="1">
        <v>780</v>
      </c>
      <c r="F9" s="1">
        <v>147583.99216313401</v>
      </c>
      <c r="G9" s="1">
        <v>437300.325480817</v>
      </c>
      <c r="H9" s="1" t="s">
        <v>164</v>
      </c>
      <c r="I9" s="1" t="s">
        <v>164</v>
      </c>
      <c r="J9">
        <f t="shared" si="0"/>
        <v>3906</v>
      </c>
      <c r="K9" t="str">
        <f>_xlfn.XLOOKUP(D9,Incheon_voteshare!J:J,Incheon_voteshare!F:F)</f>
        <v>2,206</v>
      </c>
      <c r="L9" t="str">
        <f>_xlfn.XLOOKUP(D9,Incheon_voteshare!J:J,Incheon_voteshare!G:G)</f>
        <v>719</v>
      </c>
      <c r="M9" t="str">
        <f>_xlfn.XLOOKUP(D9,Incheon_voteshare!J:J,Incheon_voteshare!H:H)</f>
        <v>1,417</v>
      </c>
      <c r="N9" t="str">
        <f>_xlfn.XLOOKUP(D9,Incheon_voteshare!J:J,Incheon_voteshare!I:I)</f>
        <v>30</v>
      </c>
      <c r="P9" s="5">
        <v>2811058500</v>
      </c>
      <c r="Q9" t="s">
        <v>320</v>
      </c>
      <c r="R9" s="6">
        <v>5798</v>
      </c>
      <c r="S9" s="2" t="s">
        <v>12</v>
      </c>
      <c r="T9" s="4">
        <v>2811058500</v>
      </c>
      <c r="U9" s="2" t="s">
        <v>279</v>
      </c>
      <c r="V9" s="2" t="s">
        <v>280</v>
      </c>
      <c r="W9" s="2" t="s">
        <v>12</v>
      </c>
    </row>
    <row r="10" spans="1:23" x14ac:dyDescent="0.25">
      <c r="A10" s="1">
        <v>20210630</v>
      </c>
      <c r="B10" s="1">
        <v>2301064</v>
      </c>
      <c r="C10" s="1" t="s">
        <v>16</v>
      </c>
      <c r="D10" s="1">
        <f>_xlfn.XLOOKUP(C10,S:S,T:T)</f>
        <v>2811062800</v>
      </c>
      <c r="E10" s="1">
        <v>781</v>
      </c>
      <c r="F10" s="1">
        <v>152247.04193927499</v>
      </c>
      <c r="G10" s="1">
        <v>441611.48713402502</v>
      </c>
      <c r="H10" s="1" t="s">
        <v>165</v>
      </c>
      <c r="I10" s="1" t="s">
        <v>165</v>
      </c>
      <c r="J10">
        <f t="shared" si="0"/>
        <v>33965</v>
      </c>
      <c r="K10" t="str">
        <f>_xlfn.XLOOKUP(D10,Incheon_voteshare!J:J,Incheon_voteshare!F:F)</f>
        <v>20,247</v>
      </c>
      <c r="L10" t="str">
        <f>_xlfn.XLOOKUP(D10,Incheon_voteshare!J:J,Incheon_voteshare!G:G)</f>
        <v>10,847</v>
      </c>
      <c r="M10" t="str">
        <f>_xlfn.XLOOKUP(D10,Incheon_voteshare!J:J,Incheon_voteshare!H:H)</f>
        <v>8,209</v>
      </c>
      <c r="N10" t="str">
        <f>_xlfn.XLOOKUP(D10,Incheon_voteshare!J:J,Incheon_voteshare!I:I)</f>
        <v>663</v>
      </c>
      <c r="P10" s="5">
        <v>2811061500</v>
      </c>
      <c r="Q10" t="s">
        <v>321</v>
      </c>
      <c r="R10" s="6">
        <v>6985</v>
      </c>
      <c r="S10" s="2" t="s">
        <v>281</v>
      </c>
      <c r="T10" s="4">
        <v>2811061500</v>
      </c>
      <c r="U10" s="2" t="s">
        <v>279</v>
      </c>
      <c r="V10" s="2" t="s">
        <v>280</v>
      </c>
      <c r="W10" s="2" t="s">
        <v>281</v>
      </c>
    </row>
    <row r="11" spans="1:23" ht="30" x14ac:dyDescent="0.25">
      <c r="A11" s="1">
        <v>20210630</v>
      </c>
      <c r="B11" s="1">
        <v>2301065</v>
      </c>
      <c r="C11" s="1" t="s">
        <v>17</v>
      </c>
      <c r="D11" s="1">
        <f>_xlfn.XLOOKUP(C11,S:S,T:T)</f>
        <v>2811062000</v>
      </c>
      <c r="E11" s="1">
        <v>782</v>
      </c>
      <c r="F11" s="1">
        <v>158671.788787389</v>
      </c>
      <c r="G11" s="1">
        <v>445211.76371872402</v>
      </c>
      <c r="H11" s="1" t="s">
        <v>3996</v>
      </c>
      <c r="I11" s="1" t="s">
        <v>3996</v>
      </c>
      <c r="J11">
        <f t="shared" si="0"/>
        <v>19359</v>
      </c>
      <c r="K11" t="str">
        <f>_xlfn.XLOOKUP(D11,Incheon_voteshare!J:J,Incheon_voteshare!F:F)</f>
        <v>10,423</v>
      </c>
      <c r="L11" t="str">
        <f>_xlfn.XLOOKUP(D11,Incheon_voteshare!J:J,Incheon_voteshare!G:G)</f>
        <v>4,847</v>
      </c>
      <c r="M11" t="str">
        <f>_xlfn.XLOOKUP(D11,Incheon_voteshare!J:J,Incheon_voteshare!H:H)</f>
        <v>5,128</v>
      </c>
      <c r="N11" t="str">
        <f>_xlfn.XLOOKUP(D11,Incheon_voteshare!J:J,Incheon_voteshare!I:I)</f>
        <v>243</v>
      </c>
      <c r="P11" s="5">
        <v>2811062000</v>
      </c>
      <c r="Q11" t="s">
        <v>322</v>
      </c>
      <c r="R11" s="6">
        <v>19359</v>
      </c>
      <c r="S11" s="2" t="s">
        <v>17</v>
      </c>
      <c r="T11" s="4">
        <v>2811062000</v>
      </c>
      <c r="U11" s="2" t="s">
        <v>279</v>
      </c>
      <c r="V11" s="2" t="s">
        <v>280</v>
      </c>
      <c r="W11" s="2" t="s">
        <v>17</v>
      </c>
    </row>
    <row r="12" spans="1:23" x14ac:dyDescent="0.25">
      <c r="A12" s="1">
        <v>20210630</v>
      </c>
      <c r="B12" s="1">
        <v>2301066</v>
      </c>
      <c r="C12" s="1" t="s">
        <v>18</v>
      </c>
      <c r="D12" s="1">
        <f>_xlfn.XLOOKUP(C12,S:S,T:T)</f>
        <v>2811062200</v>
      </c>
      <c r="E12" s="1">
        <v>783</v>
      </c>
      <c r="F12" s="1">
        <v>161565.25244081201</v>
      </c>
      <c r="G12" s="1">
        <v>443767.86152990698</v>
      </c>
      <c r="H12" s="1" t="s">
        <v>3997</v>
      </c>
      <c r="I12" s="1" t="s">
        <v>3997</v>
      </c>
      <c r="J12">
        <f t="shared" si="0"/>
        <v>44171</v>
      </c>
      <c r="K12" t="str">
        <f>_xlfn.XLOOKUP(D12,Incheon_voteshare!J:J,Incheon_voteshare!F:F)</f>
        <v>21,325</v>
      </c>
      <c r="L12" t="str">
        <f>_xlfn.XLOOKUP(D12,Incheon_voteshare!J:J,Incheon_voteshare!G:G)</f>
        <v>11,303</v>
      </c>
      <c r="M12" t="str">
        <f>_xlfn.XLOOKUP(D12,Incheon_voteshare!J:J,Incheon_voteshare!H:H)</f>
        <v>9,109</v>
      </c>
      <c r="N12" t="str">
        <f>_xlfn.XLOOKUP(D12,Incheon_voteshare!J:J,Incheon_voteshare!I:I)</f>
        <v>537</v>
      </c>
      <c r="P12" s="5">
        <v>2811062200</v>
      </c>
      <c r="Q12" t="s">
        <v>323</v>
      </c>
      <c r="R12" s="6">
        <v>44171</v>
      </c>
      <c r="S12" s="2" t="s">
        <v>18</v>
      </c>
      <c r="T12" s="4">
        <v>2811062200</v>
      </c>
      <c r="U12" s="2" t="s">
        <v>279</v>
      </c>
      <c r="V12" s="2" t="s">
        <v>280</v>
      </c>
      <c r="W12" s="2" t="s">
        <v>18</v>
      </c>
    </row>
    <row r="13" spans="1:23" x14ac:dyDescent="0.25">
      <c r="A13" s="1">
        <v>20210630</v>
      </c>
      <c r="B13" s="1">
        <v>2302051</v>
      </c>
      <c r="C13" s="1" t="s">
        <v>19</v>
      </c>
      <c r="D13" s="1">
        <f>_xlfn.XLOOKUP(C13,S:S,T:T)</f>
        <v>2814051000</v>
      </c>
      <c r="E13" s="1">
        <v>784</v>
      </c>
      <c r="F13" s="1">
        <v>166463.84767209899</v>
      </c>
      <c r="G13" s="1">
        <v>443047.49004284397</v>
      </c>
      <c r="H13" s="1" t="s">
        <v>166</v>
      </c>
      <c r="I13" s="1" t="s">
        <v>166</v>
      </c>
      <c r="J13">
        <f t="shared" si="0"/>
        <v>6894</v>
      </c>
      <c r="K13" t="str">
        <f>_xlfn.XLOOKUP(D13,Incheon_voteshare!J:J,Incheon_voteshare!F:F)</f>
        <v>4,132</v>
      </c>
      <c r="L13" t="str">
        <f>_xlfn.XLOOKUP(D13,Incheon_voteshare!J:J,Incheon_voteshare!G:G)</f>
        <v>2,031</v>
      </c>
      <c r="M13" t="str">
        <f>_xlfn.XLOOKUP(D13,Incheon_voteshare!J:J,Incheon_voteshare!H:H)</f>
        <v>1,896</v>
      </c>
      <c r="N13" t="str">
        <f>_xlfn.XLOOKUP(D13,Incheon_voteshare!J:J,Incheon_voteshare!I:I)</f>
        <v>125</v>
      </c>
      <c r="P13" s="5">
        <v>2811062800</v>
      </c>
      <c r="Q13" t="s">
        <v>324</v>
      </c>
      <c r="R13" s="6">
        <v>33965</v>
      </c>
      <c r="S13" s="2" t="s">
        <v>16</v>
      </c>
      <c r="T13" s="4">
        <v>2811062800</v>
      </c>
      <c r="U13" s="2" t="s">
        <v>279</v>
      </c>
      <c r="V13" s="2" t="s">
        <v>280</v>
      </c>
      <c r="W13" s="2" t="s">
        <v>16</v>
      </c>
    </row>
    <row r="14" spans="1:23" x14ac:dyDescent="0.25">
      <c r="A14" s="1">
        <v>20210630</v>
      </c>
      <c r="B14" s="1">
        <v>2302052</v>
      </c>
      <c r="C14" s="1" t="s">
        <v>285</v>
      </c>
      <c r="D14" s="1">
        <f>_xlfn.XLOOKUP(C14,S:S,T:T)</f>
        <v>2814052500</v>
      </c>
      <c r="E14" s="1">
        <v>785</v>
      </c>
      <c r="F14" s="1">
        <v>167290.503462861</v>
      </c>
      <c r="G14" s="1">
        <v>442411.49766275502</v>
      </c>
      <c r="H14" s="1" t="s">
        <v>167</v>
      </c>
      <c r="I14" s="1" t="s">
        <v>167</v>
      </c>
      <c r="J14">
        <f t="shared" si="0"/>
        <v>5942</v>
      </c>
      <c r="K14" t="str">
        <f>_xlfn.XLOOKUP(D14,Incheon_voteshare!J:J,Incheon_voteshare!F:F)</f>
        <v>3,537</v>
      </c>
      <c r="L14" t="str">
        <f>_xlfn.XLOOKUP(D14,Incheon_voteshare!J:J,Incheon_voteshare!G:G)</f>
        <v>1,600</v>
      </c>
      <c r="M14" t="str">
        <f>_xlfn.XLOOKUP(D14,Incheon_voteshare!J:J,Incheon_voteshare!H:H)</f>
        <v>1,774</v>
      </c>
      <c r="N14" t="str">
        <f>_xlfn.XLOOKUP(D14,Incheon_voteshare!J:J,Incheon_voteshare!I:I)</f>
        <v>86</v>
      </c>
      <c r="P14" s="5">
        <v>2811063000</v>
      </c>
      <c r="Q14" t="s">
        <v>325</v>
      </c>
      <c r="R14" s="6">
        <v>3906</v>
      </c>
      <c r="S14" s="2" t="s">
        <v>15</v>
      </c>
      <c r="T14" s="4">
        <v>2811063000</v>
      </c>
      <c r="U14" s="2" t="s">
        <v>279</v>
      </c>
      <c r="V14" s="2" t="s">
        <v>280</v>
      </c>
      <c r="W14" s="2" t="s">
        <v>15</v>
      </c>
    </row>
    <row r="15" spans="1:23" x14ac:dyDescent="0.25">
      <c r="A15" s="1">
        <v>20210630</v>
      </c>
      <c r="B15" s="1">
        <v>2302053</v>
      </c>
      <c r="C15" s="1" t="s">
        <v>20</v>
      </c>
      <c r="D15" s="1">
        <f>_xlfn.XLOOKUP(C15,S:S,T:T)</f>
        <v>2814053000</v>
      </c>
      <c r="E15" s="1">
        <v>786</v>
      </c>
      <c r="F15" s="1">
        <v>167413.25860542001</v>
      </c>
      <c r="G15" s="1">
        <v>442922.62306194601</v>
      </c>
      <c r="H15" s="1" t="s">
        <v>168</v>
      </c>
      <c r="I15" s="1" t="s">
        <v>168</v>
      </c>
      <c r="J15">
        <f t="shared" si="0"/>
        <v>7551</v>
      </c>
      <c r="K15" t="str">
        <f>_xlfn.XLOOKUP(D15,Incheon_voteshare!J:J,Incheon_voteshare!F:F)</f>
        <v>4,252</v>
      </c>
      <c r="L15" t="str">
        <f>_xlfn.XLOOKUP(D15,Incheon_voteshare!J:J,Incheon_voteshare!G:G)</f>
        <v>1,893</v>
      </c>
      <c r="M15" t="str">
        <f>_xlfn.XLOOKUP(D15,Incheon_voteshare!J:J,Incheon_voteshare!H:H)</f>
        <v>2,133</v>
      </c>
      <c r="N15" t="str">
        <f>_xlfn.XLOOKUP(D15,Incheon_voteshare!J:J,Incheon_voteshare!I:I)</f>
        <v>123</v>
      </c>
      <c r="P15" s="5">
        <v>2811400000</v>
      </c>
      <c r="Q15" t="s">
        <v>326</v>
      </c>
      <c r="R15" s="5">
        <v>0</v>
      </c>
      <c r="S15" s="3"/>
      <c r="T15" s="4">
        <v>2811400000</v>
      </c>
      <c r="U15" s="2" t="s">
        <v>279</v>
      </c>
      <c r="V15" s="2" t="s">
        <v>282</v>
      </c>
      <c r="W15" s="3"/>
    </row>
    <row r="16" spans="1:23" ht="30" x14ac:dyDescent="0.25">
      <c r="A16" s="1">
        <v>20210630</v>
      </c>
      <c r="B16" s="1">
        <v>2302055</v>
      </c>
      <c r="C16" s="1" t="s">
        <v>286</v>
      </c>
      <c r="D16" s="1">
        <f>_xlfn.XLOOKUP(C16,S:S,T:T)</f>
        <v>2814055500</v>
      </c>
      <c r="E16" s="1">
        <v>787</v>
      </c>
      <c r="F16" s="1">
        <v>167790.29909500899</v>
      </c>
      <c r="G16" s="1">
        <v>442131.23702505499</v>
      </c>
      <c r="H16" s="1" t="s">
        <v>169</v>
      </c>
      <c r="I16" s="1" t="s">
        <v>169</v>
      </c>
      <c r="J16">
        <f t="shared" si="0"/>
        <v>10322</v>
      </c>
      <c r="K16" t="str">
        <f>_xlfn.XLOOKUP(D16,Incheon_voteshare!J:J,Incheon_voteshare!F:F)</f>
        <v>6,625</v>
      </c>
      <c r="L16" t="str">
        <f>_xlfn.XLOOKUP(D16,Incheon_voteshare!J:J,Incheon_voteshare!G:G)</f>
        <v>3,178</v>
      </c>
      <c r="M16" t="str">
        <f>_xlfn.XLOOKUP(D16,Incheon_voteshare!J:J,Incheon_voteshare!H:H)</f>
        <v>3,125</v>
      </c>
      <c r="N16" t="str">
        <f>_xlfn.XLOOKUP(D16,Incheon_voteshare!J:J,Incheon_voteshare!I:I)</f>
        <v>212</v>
      </c>
      <c r="P16" s="5">
        <v>2811800000</v>
      </c>
      <c r="Q16" t="s">
        <v>328</v>
      </c>
      <c r="R16" s="5">
        <v>0</v>
      </c>
      <c r="S16" s="3"/>
      <c r="T16" s="4">
        <v>2811800000</v>
      </c>
      <c r="U16" s="2" t="s">
        <v>279</v>
      </c>
      <c r="V16" s="2" t="s">
        <v>283</v>
      </c>
      <c r="W16" s="3"/>
    </row>
    <row r="17" spans="1:23" ht="30" x14ac:dyDescent="0.25">
      <c r="A17" s="1">
        <v>20210630</v>
      </c>
      <c r="B17" s="1">
        <v>2302057</v>
      </c>
      <c r="C17" s="1" t="s">
        <v>21</v>
      </c>
      <c r="D17" s="1">
        <f>_xlfn.XLOOKUP(C17,S:S,T:T)</f>
        <v>2814057000</v>
      </c>
      <c r="E17" s="1">
        <v>788</v>
      </c>
      <c r="F17" s="1">
        <v>168235.764204151</v>
      </c>
      <c r="G17" s="1">
        <v>443298.29797721002</v>
      </c>
      <c r="H17" s="1" t="s">
        <v>170</v>
      </c>
      <c r="I17" s="1" t="s">
        <v>170</v>
      </c>
      <c r="J17">
        <f t="shared" si="0"/>
        <v>3529</v>
      </c>
      <c r="K17" t="str">
        <f>_xlfn.XLOOKUP(D17,Incheon_voteshare!J:J,Incheon_voteshare!F:F)</f>
        <v>2,141</v>
      </c>
      <c r="L17" t="str">
        <f>_xlfn.XLOOKUP(D17,Incheon_voteshare!J:J,Incheon_voteshare!G:G)</f>
        <v>950</v>
      </c>
      <c r="M17" t="str">
        <f>_xlfn.XLOOKUP(D17,Incheon_voteshare!J:J,Incheon_voteshare!H:H)</f>
        <v>1,083</v>
      </c>
      <c r="N17" t="str">
        <f>_xlfn.XLOOKUP(D17,Incheon_voteshare!J:J,Incheon_voteshare!I:I)</f>
        <v>54</v>
      </c>
      <c r="P17" s="5">
        <v>2814000000</v>
      </c>
      <c r="Q17" t="s">
        <v>329</v>
      </c>
      <c r="R17" s="6">
        <v>60382</v>
      </c>
      <c r="S17" s="3"/>
      <c r="T17" s="4">
        <v>2814000000</v>
      </c>
      <c r="U17" s="2" t="s">
        <v>279</v>
      </c>
      <c r="V17" s="2" t="s">
        <v>284</v>
      </c>
      <c r="W17" s="3"/>
    </row>
    <row r="18" spans="1:23" x14ac:dyDescent="0.25">
      <c r="A18" s="1">
        <v>20210630</v>
      </c>
      <c r="B18" s="1">
        <v>2302058</v>
      </c>
      <c r="C18" s="1" t="s">
        <v>22</v>
      </c>
      <c r="D18" s="1">
        <f>_xlfn.XLOOKUP(C18,S:S,T:T)</f>
        <v>2814058000</v>
      </c>
      <c r="E18" s="1">
        <v>789</v>
      </c>
      <c r="F18" s="1">
        <v>168048.508287292</v>
      </c>
      <c r="G18" s="1">
        <v>441807.63533538202</v>
      </c>
      <c r="H18" s="1" t="s">
        <v>171</v>
      </c>
      <c r="I18" s="1" t="s">
        <v>171</v>
      </c>
      <c r="J18">
        <f t="shared" si="0"/>
        <v>1555</v>
      </c>
      <c r="K18" t="str">
        <f>_xlfn.XLOOKUP(D18,Incheon_voteshare!J:J,Incheon_voteshare!F:F)</f>
        <v>948</v>
      </c>
      <c r="L18" t="str">
        <f>_xlfn.XLOOKUP(D18,Incheon_voteshare!J:J,Incheon_voteshare!G:G)</f>
        <v>397</v>
      </c>
      <c r="M18" t="str">
        <f>_xlfn.XLOOKUP(D18,Incheon_voteshare!J:J,Incheon_voteshare!H:H)</f>
        <v>518</v>
      </c>
      <c r="N18" t="str">
        <f>_xlfn.XLOOKUP(D18,Incheon_voteshare!J:J,Incheon_voteshare!I:I)</f>
        <v>21</v>
      </c>
      <c r="P18" s="5">
        <v>2814051000</v>
      </c>
      <c r="Q18" t="s">
        <v>330</v>
      </c>
      <c r="R18" s="6">
        <v>6894</v>
      </c>
      <c r="S18" s="2" t="s">
        <v>19</v>
      </c>
      <c r="T18" s="4">
        <v>2814051000</v>
      </c>
      <c r="U18" s="2" t="s">
        <v>279</v>
      </c>
      <c r="V18" s="2" t="s">
        <v>284</v>
      </c>
      <c r="W18" s="2" t="s">
        <v>19</v>
      </c>
    </row>
    <row r="19" spans="1:23" ht="30" x14ac:dyDescent="0.25">
      <c r="A19" s="1">
        <v>20210630</v>
      </c>
      <c r="B19" s="1">
        <v>2302059</v>
      </c>
      <c r="C19" s="1" t="s">
        <v>23</v>
      </c>
      <c r="D19" s="1">
        <f>_xlfn.XLOOKUP(C19,S:S,T:T)</f>
        <v>2814059000</v>
      </c>
      <c r="E19" s="1">
        <v>790</v>
      </c>
      <c r="F19" s="1">
        <v>168419.07324002299</v>
      </c>
      <c r="G19" s="1">
        <v>441986.63518877601</v>
      </c>
      <c r="H19" s="1" t="s">
        <v>172</v>
      </c>
      <c r="I19" s="1" t="s">
        <v>172</v>
      </c>
      <c r="J19">
        <f t="shared" si="0"/>
        <v>2673</v>
      </c>
      <c r="K19" t="str">
        <f>_xlfn.XLOOKUP(D19,Incheon_voteshare!J:J,Incheon_voteshare!F:F)</f>
        <v>1,865</v>
      </c>
      <c r="L19" t="str">
        <f>_xlfn.XLOOKUP(D19,Incheon_voteshare!J:J,Incheon_voteshare!G:G)</f>
        <v>773</v>
      </c>
      <c r="M19" t="str">
        <f>_xlfn.XLOOKUP(D19,Incheon_voteshare!J:J,Incheon_voteshare!H:H)</f>
        <v>1,013</v>
      </c>
      <c r="N19" t="str">
        <f>_xlfn.XLOOKUP(D19,Incheon_voteshare!J:J,Incheon_voteshare!I:I)</f>
        <v>42</v>
      </c>
      <c r="P19" s="5">
        <v>2814052500</v>
      </c>
      <c r="Q19" t="s">
        <v>331</v>
      </c>
      <c r="R19" s="6">
        <v>5942</v>
      </c>
      <c r="S19" s="2" t="s">
        <v>285</v>
      </c>
      <c r="T19" s="4">
        <v>2814052500</v>
      </c>
      <c r="U19" s="2" t="s">
        <v>279</v>
      </c>
      <c r="V19" s="2" t="s">
        <v>284</v>
      </c>
      <c r="W19" s="2" t="s">
        <v>285</v>
      </c>
    </row>
    <row r="20" spans="1:23" ht="30" x14ac:dyDescent="0.25">
      <c r="A20" s="1">
        <v>20210630</v>
      </c>
      <c r="B20" s="1">
        <v>2302060</v>
      </c>
      <c r="C20" s="1" t="s">
        <v>287</v>
      </c>
      <c r="D20" s="1">
        <f>_xlfn.XLOOKUP(C20,S:S,T:T)</f>
        <v>2814060500</v>
      </c>
      <c r="E20" s="1">
        <v>791</v>
      </c>
      <c r="F20" s="1">
        <v>168892.159489721</v>
      </c>
      <c r="G20" s="1">
        <v>441559.87670629402</v>
      </c>
      <c r="H20" s="1" t="s">
        <v>173</v>
      </c>
      <c r="I20" s="1" t="s">
        <v>173</v>
      </c>
      <c r="J20">
        <f t="shared" si="0"/>
        <v>6955</v>
      </c>
      <c r="K20" t="str">
        <f>_xlfn.XLOOKUP(D20,Incheon_voteshare!J:J,Incheon_voteshare!F:F)</f>
        <v>4,292</v>
      </c>
      <c r="L20" t="str">
        <f>_xlfn.XLOOKUP(D20,Incheon_voteshare!J:J,Incheon_voteshare!G:G)</f>
        <v>2,012</v>
      </c>
      <c r="M20" t="str">
        <f>_xlfn.XLOOKUP(D20,Incheon_voteshare!J:J,Incheon_voteshare!H:H)</f>
        <v>2,056</v>
      </c>
      <c r="N20" t="str">
        <f>_xlfn.XLOOKUP(D20,Incheon_voteshare!J:J,Incheon_voteshare!I:I)</f>
        <v>130</v>
      </c>
      <c r="P20" s="5">
        <v>2814053000</v>
      </c>
      <c r="Q20" t="s">
        <v>332</v>
      </c>
      <c r="R20" s="6">
        <v>7551</v>
      </c>
      <c r="S20" s="2" t="s">
        <v>20</v>
      </c>
      <c r="T20" s="4">
        <v>2814053000</v>
      </c>
      <c r="U20" s="2" t="s">
        <v>279</v>
      </c>
      <c r="V20" s="2" t="s">
        <v>284</v>
      </c>
      <c r="W20" s="2" t="s">
        <v>20</v>
      </c>
    </row>
    <row r="21" spans="1:23" ht="30" x14ac:dyDescent="0.25">
      <c r="A21" s="1">
        <v>20210630</v>
      </c>
      <c r="B21" s="1">
        <v>2302061</v>
      </c>
      <c r="C21" s="1" t="s">
        <v>24</v>
      </c>
      <c r="D21" s="1">
        <f>_xlfn.XLOOKUP(C21,S:S,T:T)</f>
        <v>2814061000</v>
      </c>
      <c r="E21" s="1">
        <v>792</v>
      </c>
      <c r="F21" s="1">
        <v>169854.10829991099</v>
      </c>
      <c r="G21" s="1">
        <v>442500.403720056</v>
      </c>
      <c r="H21" s="1" t="s">
        <v>174</v>
      </c>
      <c r="I21" s="1" t="s">
        <v>174</v>
      </c>
      <c r="J21">
        <f t="shared" si="0"/>
        <v>6107</v>
      </c>
      <c r="K21" t="str">
        <f>_xlfn.XLOOKUP(D21,Incheon_voteshare!J:J,Incheon_voteshare!F:F)</f>
        <v>3,411</v>
      </c>
      <c r="L21" t="str">
        <f>_xlfn.XLOOKUP(D21,Incheon_voteshare!J:J,Incheon_voteshare!G:G)</f>
        <v>1,757</v>
      </c>
      <c r="M21" t="str">
        <f>_xlfn.XLOOKUP(D21,Incheon_voteshare!J:J,Incheon_voteshare!H:H)</f>
        <v>1,494</v>
      </c>
      <c r="N21" t="str">
        <f>_xlfn.XLOOKUP(D21,Incheon_voteshare!J:J,Incheon_voteshare!I:I)</f>
        <v>105</v>
      </c>
      <c r="P21" s="5">
        <v>2814055500</v>
      </c>
      <c r="Q21" t="s">
        <v>333</v>
      </c>
      <c r="R21" s="6">
        <v>10322</v>
      </c>
      <c r="S21" s="2" t="s">
        <v>286</v>
      </c>
      <c r="T21" s="4">
        <v>2814055500</v>
      </c>
      <c r="U21" s="2" t="s">
        <v>279</v>
      </c>
      <c r="V21" s="2" t="s">
        <v>284</v>
      </c>
      <c r="W21" s="2" t="s">
        <v>286</v>
      </c>
    </row>
    <row r="22" spans="1:23" x14ac:dyDescent="0.25">
      <c r="A22" s="1">
        <v>20210630</v>
      </c>
      <c r="B22" s="1">
        <v>2302063</v>
      </c>
      <c r="C22" s="1" t="s">
        <v>25</v>
      </c>
      <c r="D22" s="1">
        <f>_xlfn.XLOOKUP(C22,S:S,T:T)</f>
        <v>2814063000</v>
      </c>
      <c r="E22" s="1">
        <v>793</v>
      </c>
      <c r="F22" s="1">
        <v>168885.71376641901</v>
      </c>
      <c r="G22" s="1">
        <v>442531.59894322499</v>
      </c>
      <c r="H22" s="1">
        <v>2302063</v>
      </c>
      <c r="I22" s="1">
        <v>2302063</v>
      </c>
      <c r="J22">
        <f t="shared" si="0"/>
        <v>6091</v>
      </c>
      <c r="K22" t="str">
        <f>_xlfn.XLOOKUP(D22,Incheon_voteshare!J:J,Incheon_voteshare!F:F)</f>
        <v>3,664</v>
      </c>
      <c r="L22" t="str">
        <f>_xlfn.XLOOKUP(D22,Incheon_voteshare!J:J,Incheon_voteshare!G:G)</f>
        <v>1,749</v>
      </c>
      <c r="M22" t="str">
        <f>_xlfn.XLOOKUP(D22,Incheon_voteshare!J:J,Incheon_voteshare!H:H)</f>
        <v>1,725</v>
      </c>
      <c r="N22" t="str">
        <f>_xlfn.XLOOKUP(D22,Incheon_voteshare!J:J,Incheon_voteshare!I:I)</f>
        <v>112</v>
      </c>
      <c r="P22" s="5">
        <v>2814057000</v>
      </c>
      <c r="Q22" t="s">
        <v>334</v>
      </c>
      <c r="R22" s="6">
        <v>3529</v>
      </c>
      <c r="S22" s="2" t="s">
        <v>21</v>
      </c>
      <c r="T22" s="4">
        <v>2814057000</v>
      </c>
      <c r="U22" s="2" t="s">
        <v>279</v>
      </c>
      <c r="V22" s="2" t="s">
        <v>284</v>
      </c>
      <c r="W22" s="2" t="s">
        <v>21</v>
      </c>
    </row>
    <row r="23" spans="1:23" x14ac:dyDescent="0.25">
      <c r="A23" s="1">
        <v>20210630</v>
      </c>
      <c r="B23" s="1">
        <v>2302064</v>
      </c>
      <c r="C23" s="1" t="s">
        <v>26</v>
      </c>
      <c r="D23" s="1">
        <f>_xlfn.XLOOKUP(C23,S:S,T:T)</f>
        <v>2814064000</v>
      </c>
      <c r="E23" s="1">
        <v>794</v>
      </c>
      <c r="F23" s="1">
        <v>168192.479965796</v>
      </c>
      <c r="G23" s="1">
        <v>441422.45379722898</v>
      </c>
      <c r="H23" s="1" t="s">
        <v>175</v>
      </c>
      <c r="I23" s="1" t="s">
        <v>175</v>
      </c>
      <c r="J23">
        <f t="shared" si="0"/>
        <v>2763</v>
      </c>
      <c r="K23" t="str">
        <f>_xlfn.XLOOKUP(D23,Incheon_voteshare!J:J,Incheon_voteshare!F:F)</f>
        <v>1,791</v>
      </c>
      <c r="L23" t="str">
        <f>_xlfn.XLOOKUP(D23,Incheon_voteshare!J:J,Incheon_voteshare!G:G)</f>
        <v>757</v>
      </c>
      <c r="M23" t="str">
        <f>_xlfn.XLOOKUP(D23,Incheon_voteshare!J:J,Incheon_voteshare!H:H)</f>
        <v>937</v>
      </c>
      <c r="N23" t="str">
        <f>_xlfn.XLOOKUP(D23,Incheon_voteshare!J:J,Incheon_voteshare!I:I)</f>
        <v>44</v>
      </c>
      <c r="P23" s="5">
        <v>2814058000</v>
      </c>
      <c r="Q23" t="s">
        <v>335</v>
      </c>
      <c r="R23" s="6">
        <v>1555</v>
      </c>
      <c r="S23" s="2" t="s">
        <v>22</v>
      </c>
      <c r="T23" s="4">
        <v>2814058000</v>
      </c>
      <c r="U23" s="2" t="s">
        <v>279</v>
      </c>
      <c r="V23" s="2" t="s">
        <v>284</v>
      </c>
      <c r="W23" s="2" t="s">
        <v>22</v>
      </c>
    </row>
    <row r="24" spans="1:23" ht="30" x14ac:dyDescent="0.25">
      <c r="A24" s="1">
        <v>20210630</v>
      </c>
      <c r="B24" s="1">
        <v>2304051</v>
      </c>
      <c r="C24" s="1" t="s">
        <v>27</v>
      </c>
      <c r="D24" s="1">
        <f>_xlfn.XLOOKUP(C24,S:S,T:T)</f>
        <v>2818563000</v>
      </c>
      <c r="E24" s="1">
        <v>795</v>
      </c>
      <c r="F24" s="1">
        <v>168986.02748265199</v>
      </c>
      <c r="G24" s="1">
        <v>435701.97446596599</v>
      </c>
      <c r="H24" s="1" t="s">
        <v>176</v>
      </c>
      <c r="I24" s="1" t="s">
        <v>176</v>
      </c>
      <c r="J24">
        <f t="shared" si="0"/>
        <v>19241</v>
      </c>
      <c r="K24" t="str">
        <f>_xlfn.XLOOKUP(D24,Incheon_voteshare!J:J,Incheon_voteshare!F:F)</f>
        <v>10,441</v>
      </c>
      <c r="L24" t="str">
        <f>_xlfn.XLOOKUP(D24,Incheon_voteshare!J:J,Incheon_voteshare!G:G)</f>
        <v>4,656</v>
      </c>
      <c r="M24" t="str">
        <f>_xlfn.XLOOKUP(D24,Incheon_voteshare!J:J,Incheon_voteshare!H:H)</f>
        <v>5,299</v>
      </c>
      <c r="N24" t="str">
        <f>_xlfn.XLOOKUP(D24,Incheon_voteshare!J:J,Incheon_voteshare!I:I)</f>
        <v>288</v>
      </c>
      <c r="P24" s="5">
        <v>2814059000</v>
      </c>
      <c r="Q24" t="s">
        <v>337</v>
      </c>
      <c r="R24" s="6">
        <v>2673</v>
      </c>
      <c r="S24" s="2" t="s">
        <v>23</v>
      </c>
      <c r="T24" s="4">
        <v>2814059000</v>
      </c>
      <c r="U24" s="2" t="s">
        <v>279</v>
      </c>
      <c r="V24" s="2" t="s">
        <v>284</v>
      </c>
      <c r="W24" s="2" t="s">
        <v>23</v>
      </c>
    </row>
    <row r="25" spans="1:23" ht="45" x14ac:dyDescent="0.25">
      <c r="A25" s="1">
        <v>20210630</v>
      </c>
      <c r="B25" s="1">
        <v>2304052</v>
      </c>
      <c r="C25" s="1" t="s">
        <v>28</v>
      </c>
      <c r="D25" s="1">
        <f>_xlfn.XLOOKUP(C25,S:S,T:T)</f>
        <v>2818575000</v>
      </c>
      <c r="E25" s="1">
        <v>796</v>
      </c>
      <c r="F25" s="1">
        <v>173229.049423338</v>
      </c>
      <c r="G25" s="1">
        <v>436729.97086647298</v>
      </c>
      <c r="H25" s="1" t="s">
        <v>177</v>
      </c>
      <c r="I25" s="1" t="s">
        <v>177</v>
      </c>
      <c r="J25">
        <f t="shared" si="0"/>
        <v>17076</v>
      </c>
      <c r="K25" t="str">
        <f>_xlfn.XLOOKUP(D25,Incheon_voteshare!J:J,Incheon_voteshare!F:F)</f>
        <v>10,294</v>
      </c>
      <c r="L25" t="str">
        <f>_xlfn.XLOOKUP(D25,Incheon_voteshare!J:J,Incheon_voteshare!G:G)</f>
        <v>4,732</v>
      </c>
      <c r="M25" t="str">
        <f>_xlfn.XLOOKUP(D25,Incheon_voteshare!J:J,Incheon_voteshare!H:H)</f>
        <v>5,091</v>
      </c>
      <c r="N25" t="str">
        <f>_xlfn.XLOOKUP(D25,Incheon_voteshare!J:J,Incheon_voteshare!I:I)</f>
        <v>271</v>
      </c>
      <c r="P25" s="5">
        <v>2814060500</v>
      </c>
      <c r="Q25" t="s">
        <v>338</v>
      </c>
      <c r="R25" s="6">
        <v>6955</v>
      </c>
      <c r="S25" s="2" t="s">
        <v>287</v>
      </c>
      <c r="T25" s="4">
        <v>2814060500</v>
      </c>
      <c r="U25" s="2" t="s">
        <v>279</v>
      </c>
      <c r="V25" s="2" t="s">
        <v>284</v>
      </c>
      <c r="W25" s="2" t="s">
        <v>287</v>
      </c>
    </row>
    <row r="26" spans="1:23" ht="30" x14ac:dyDescent="0.25">
      <c r="A26" s="1">
        <v>20210630</v>
      </c>
      <c r="B26" s="1">
        <v>2304053</v>
      </c>
      <c r="C26" s="1" t="s">
        <v>29</v>
      </c>
      <c r="D26" s="1">
        <f>_xlfn.XLOOKUP(C26,S:S,T:T)</f>
        <v>2818576100</v>
      </c>
      <c r="E26" s="1">
        <v>797</v>
      </c>
      <c r="F26" s="1">
        <v>171673.98818244299</v>
      </c>
      <c r="G26" s="1">
        <v>436236.22877210699</v>
      </c>
      <c r="H26" s="1" t="s">
        <v>178</v>
      </c>
      <c r="I26" s="1" t="s">
        <v>178</v>
      </c>
      <c r="J26">
        <f t="shared" si="0"/>
        <v>19236</v>
      </c>
      <c r="K26" t="str">
        <f>_xlfn.XLOOKUP(D26,Incheon_voteshare!J:J,Incheon_voteshare!F:F)</f>
        <v>10,917</v>
      </c>
      <c r="L26" t="str">
        <f>_xlfn.XLOOKUP(D26,Incheon_voteshare!J:J,Incheon_voteshare!G:G)</f>
        <v>5,007</v>
      </c>
      <c r="M26" t="str">
        <f>_xlfn.XLOOKUP(D26,Incheon_voteshare!J:J,Incheon_voteshare!H:H)</f>
        <v>5,391</v>
      </c>
      <c r="N26" t="str">
        <f>_xlfn.XLOOKUP(D26,Incheon_voteshare!J:J,Incheon_voteshare!I:I)</f>
        <v>279</v>
      </c>
      <c r="P26" s="5">
        <v>2814061000</v>
      </c>
      <c r="Q26" t="s">
        <v>339</v>
      </c>
      <c r="R26" s="6">
        <v>6107</v>
      </c>
      <c r="S26" s="2" t="s">
        <v>24</v>
      </c>
      <c r="T26" s="4">
        <v>2814061000</v>
      </c>
      <c r="U26" s="2" t="s">
        <v>279</v>
      </c>
      <c r="V26" s="2" t="s">
        <v>284</v>
      </c>
      <c r="W26" s="2" t="s">
        <v>24</v>
      </c>
    </row>
    <row r="27" spans="1:23" ht="45" x14ac:dyDescent="0.25">
      <c r="A27" s="1">
        <v>20210630</v>
      </c>
      <c r="B27" s="1">
        <v>2304054</v>
      </c>
      <c r="C27" s="1" t="s">
        <v>30</v>
      </c>
      <c r="D27" s="1">
        <f>_xlfn.XLOOKUP(C27,S:S,T:T)</f>
        <v>2818576200</v>
      </c>
      <c r="E27" s="1">
        <v>798</v>
      </c>
      <c r="F27" s="1">
        <v>172020.630452346</v>
      </c>
      <c r="G27" s="1">
        <v>434927.712019436</v>
      </c>
      <c r="H27" s="1" t="s">
        <v>179</v>
      </c>
      <c r="I27" s="1" t="s">
        <v>179</v>
      </c>
      <c r="J27">
        <f t="shared" si="0"/>
        <v>20969</v>
      </c>
      <c r="K27" t="str">
        <f>_xlfn.XLOOKUP(D27,Incheon_voteshare!J:J,Incheon_voteshare!F:F)</f>
        <v>13,201</v>
      </c>
      <c r="L27" t="str">
        <f>_xlfn.XLOOKUP(D27,Incheon_voteshare!J:J,Incheon_voteshare!G:G)</f>
        <v>5,913</v>
      </c>
      <c r="M27" t="str">
        <f>_xlfn.XLOOKUP(D27,Incheon_voteshare!J:J,Incheon_voteshare!H:H)</f>
        <v>6,635</v>
      </c>
      <c r="N27" t="str">
        <f>_xlfn.XLOOKUP(D27,Incheon_voteshare!J:J,Incheon_voteshare!I:I)</f>
        <v>374</v>
      </c>
      <c r="P27" s="5">
        <v>2814063000</v>
      </c>
      <c r="Q27" t="s">
        <v>340</v>
      </c>
      <c r="R27" s="6">
        <v>6091</v>
      </c>
      <c r="S27" s="2" t="s">
        <v>25</v>
      </c>
      <c r="T27" s="4">
        <v>2814063000</v>
      </c>
      <c r="U27" s="2" t="s">
        <v>279</v>
      </c>
      <c r="V27" s="2" t="s">
        <v>284</v>
      </c>
      <c r="W27" s="2" t="s">
        <v>25</v>
      </c>
    </row>
    <row r="28" spans="1:23" x14ac:dyDescent="0.25">
      <c r="A28" s="1">
        <v>20210630</v>
      </c>
      <c r="B28" s="1">
        <v>2304055</v>
      </c>
      <c r="C28" s="1" t="s">
        <v>31</v>
      </c>
      <c r="D28" s="1">
        <f>_xlfn.XLOOKUP(C28,S:S,T:T)</f>
        <v>2818576300</v>
      </c>
      <c r="E28" s="1">
        <v>799</v>
      </c>
      <c r="F28" s="1">
        <v>172416.92138624901</v>
      </c>
      <c r="G28" s="1">
        <v>435616.24962689402</v>
      </c>
      <c r="H28" s="1">
        <v>2304055</v>
      </c>
      <c r="I28" s="1">
        <v>2304055</v>
      </c>
      <c r="J28">
        <f t="shared" si="0"/>
        <v>16010</v>
      </c>
      <c r="K28" t="str">
        <f>_xlfn.XLOOKUP(D28,Incheon_voteshare!J:J,Incheon_voteshare!F:F)</f>
        <v>9,866</v>
      </c>
      <c r="L28" t="str">
        <f>_xlfn.XLOOKUP(D28,Incheon_voteshare!J:J,Incheon_voteshare!G:G)</f>
        <v>4,581</v>
      </c>
      <c r="M28" t="str">
        <f>_xlfn.XLOOKUP(D28,Incheon_voteshare!J:J,Incheon_voteshare!H:H)</f>
        <v>4,794</v>
      </c>
      <c r="N28" t="str">
        <f>_xlfn.XLOOKUP(D28,Incheon_voteshare!J:J,Incheon_voteshare!I:I)</f>
        <v>301</v>
      </c>
      <c r="P28" s="5">
        <v>2814064000</v>
      </c>
      <c r="Q28" t="s">
        <v>341</v>
      </c>
      <c r="R28" s="6">
        <v>2763</v>
      </c>
      <c r="S28" s="2" t="s">
        <v>26</v>
      </c>
      <c r="T28" s="4">
        <v>2814064000</v>
      </c>
      <c r="U28" s="2" t="s">
        <v>279</v>
      </c>
      <c r="V28" s="2" t="s">
        <v>284</v>
      </c>
      <c r="W28" s="2" t="s">
        <v>26</v>
      </c>
    </row>
    <row r="29" spans="1:23" ht="30" x14ac:dyDescent="0.25">
      <c r="A29" s="1">
        <v>20210630</v>
      </c>
      <c r="B29" s="1">
        <v>2304056</v>
      </c>
      <c r="C29" s="1" t="s">
        <v>32</v>
      </c>
      <c r="D29" s="1">
        <f>_xlfn.XLOOKUP(C29,S:S,T:T)</f>
        <v>2818576600</v>
      </c>
      <c r="E29" s="1">
        <v>800</v>
      </c>
      <c r="F29" s="1">
        <v>170476.134282096</v>
      </c>
      <c r="G29" s="1">
        <v>436213.109051854</v>
      </c>
      <c r="H29" s="1" t="s">
        <v>180</v>
      </c>
      <c r="I29" s="1" t="s">
        <v>180</v>
      </c>
      <c r="J29">
        <f t="shared" si="0"/>
        <v>24789</v>
      </c>
      <c r="K29" t="str">
        <f>_xlfn.XLOOKUP(D29,Incheon_voteshare!J:J,Incheon_voteshare!F:F)</f>
        <v>14,090</v>
      </c>
      <c r="L29" t="str">
        <f>_xlfn.XLOOKUP(D29,Incheon_voteshare!J:J,Incheon_voteshare!G:G)</f>
        <v>6,364</v>
      </c>
      <c r="M29" t="str">
        <f>_xlfn.XLOOKUP(D29,Incheon_voteshare!J:J,Incheon_voteshare!H:H)</f>
        <v>7,047</v>
      </c>
      <c r="N29" t="str">
        <f>_xlfn.XLOOKUP(D29,Incheon_voteshare!J:J,Incheon_voteshare!I:I)</f>
        <v>385</v>
      </c>
      <c r="P29" s="5">
        <v>2817700000</v>
      </c>
      <c r="Q29" t="s">
        <v>343</v>
      </c>
      <c r="R29" s="6">
        <v>406943</v>
      </c>
      <c r="S29" s="3"/>
      <c r="T29" s="4">
        <v>2817700000</v>
      </c>
      <c r="U29" s="2" t="s">
        <v>279</v>
      </c>
      <c r="V29" s="2" t="s">
        <v>288</v>
      </c>
      <c r="W29" s="3"/>
    </row>
    <row r="30" spans="1:23" ht="30" x14ac:dyDescent="0.25">
      <c r="A30" s="1">
        <v>20210630</v>
      </c>
      <c r="B30" s="1">
        <v>2304057</v>
      </c>
      <c r="C30" s="1" t="s">
        <v>33</v>
      </c>
      <c r="D30" s="1">
        <f>_xlfn.XLOOKUP(C30,S:S,T:T)</f>
        <v>2818578000</v>
      </c>
      <c r="E30" s="1">
        <v>801</v>
      </c>
      <c r="F30" s="1">
        <v>169863.650990806</v>
      </c>
      <c r="G30" s="1">
        <v>434425.39060422702</v>
      </c>
      <c r="H30" s="1" t="s">
        <v>181</v>
      </c>
      <c r="I30" s="1" t="s">
        <v>181</v>
      </c>
      <c r="J30">
        <f t="shared" si="0"/>
        <v>25335</v>
      </c>
      <c r="K30" t="str">
        <f>_xlfn.XLOOKUP(D30,Incheon_voteshare!J:J,Incheon_voteshare!F:F)</f>
        <v>14,685</v>
      </c>
      <c r="L30" t="str">
        <f>_xlfn.XLOOKUP(D30,Incheon_voteshare!J:J,Incheon_voteshare!G:G)</f>
        <v>6,989</v>
      </c>
      <c r="M30" t="str">
        <f>_xlfn.XLOOKUP(D30,Incheon_voteshare!J:J,Incheon_voteshare!H:H)</f>
        <v>7,019</v>
      </c>
      <c r="N30" t="str">
        <f>_xlfn.XLOOKUP(D30,Incheon_voteshare!J:J,Incheon_voteshare!I:I)</f>
        <v>456</v>
      </c>
      <c r="P30" s="5">
        <v>2817751000</v>
      </c>
      <c r="Q30" t="s">
        <v>344</v>
      </c>
      <c r="R30" s="6">
        <v>14844</v>
      </c>
      <c r="S30" s="2" t="s">
        <v>119</v>
      </c>
      <c r="T30" s="4">
        <v>2817751000</v>
      </c>
      <c r="U30" s="2" t="s">
        <v>279</v>
      </c>
      <c r="V30" s="2" t="s">
        <v>288</v>
      </c>
      <c r="W30" s="2" t="s">
        <v>119</v>
      </c>
    </row>
    <row r="31" spans="1:23" ht="30" x14ac:dyDescent="0.25">
      <c r="A31" s="1">
        <v>20210630</v>
      </c>
      <c r="B31" s="1">
        <v>2304058</v>
      </c>
      <c r="C31" s="1" t="s">
        <v>34</v>
      </c>
      <c r="D31" s="1">
        <f>_xlfn.XLOOKUP(C31,S:S,T:T)</f>
        <v>2818579000</v>
      </c>
      <c r="E31" s="1">
        <v>802</v>
      </c>
      <c r="F31" s="1">
        <v>170868.54134715299</v>
      </c>
      <c r="G31" s="1">
        <v>433555.23040638299</v>
      </c>
      <c r="H31" s="1" t="s">
        <v>182</v>
      </c>
      <c r="I31" s="1" t="s">
        <v>182</v>
      </c>
      <c r="J31">
        <f t="shared" si="0"/>
        <v>18213</v>
      </c>
      <c r="K31" t="str">
        <f>_xlfn.XLOOKUP(D31,Incheon_voteshare!J:J,Incheon_voteshare!F:F)</f>
        <v>11,581</v>
      </c>
      <c r="L31" t="str">
        <f>_xlfn.XLOOKUP(D31,Incheon_voteshare!J:J,Incheon_voteshare!G:G)</f>
        <v>5,606</v>
      </c>
      <c r="M31" t="str">
        <f>_xlfn.XLOOKUP(D31,Incheon_voteshare!J:J,Incheon_voteshare!H:H)</f>
        <v>5,435</v>
      </c>
      <c r="N31" t="str">
        <f>_xlfn.XLOOKUP(D31,Incheon_voteshare!J:J,Incheon_voteshare!I:I)</f>
        <v>360</v>
      </c>
      <c r="P31" s="5">
        <v>2817752000</v>
      </c>
      <c r="Q31" t="s">
        <v>345</v>
      </c>
      <c r="R31" s="6">
        <v>13864</v>
      </c>
      <c r="S31" s="2" t="s">
        <v>289</v>
      </c>
      <c r="T31" s="4">
        <v>2817752000</v>
      </c>
      <c r="U31" s="2" t="s">
        <v>279</v>
      </c>
      <c r="V31" s="2" t="s">
        <v>288</v>
      </c>
      <c r="W31" s="2" t="s">
        <v>289</v>
      </c>
    </row>
    <row r="32" spans="1:23" x14ac:dyDescent="0.25">
      <c r="A32" s="1">
        <v>20210630</v>
      </c>
      <c r="B32" s="1">
        <v>2304059</v>
      </c>
      <c r="C32" s="1" t="s">
        <v>35</v>
      </c>
      <c r="D32" s="1">
        <f>_xlfn.XLOOKUP(C32,S:S,T:T)</f>
        <v>2818579500</v>
      </c>
      <c r="E32" s="1">
        <v>803</v>
      </c>
      <c r="F32" s="1">
        <v>171504.17421403999</v>
      </c>
      <c r="G32" s="1">
        <v>434329.499562071</v>
      </c>
      <c r="H32" s="1" t="s">
        <v>183</v>
      </c>
      <c r="I32" s="1" t="s">
        <v>183</v>
      </c>
      <c r="J32">
        <f t="shared" si="0"/>
        <v>18407</v>
      </c>
      <c r="K32" t="str">
        <f>_xlfn.XLOOKUP(D32,Incheon_voteshare!J:J,Incheon_voteshare!F:F)</f>
        <v>11,428</v>
      </c>
      <c r="L32" t="str">
        <f>_xlfn.XLOOKUP(D32,Incheon_voteshare!J:J,Incheon_voteshare!G:G)</f>
        <v>5,385</v>
      </c>
      <c r="M32" t="str">
        <f>_xlfn.XLOOKUP(D32,Incheon_voteshare!J:J,Incheon_voteshare!H:H)</f>
        <v>5,596</v>
      </c>
      <c r="N32" t="str">
        <f>_xlfn.XLOOKUP(D32,Incheon_voteshare!J:J,Incheon_voteshare!I:I)</f>
        <v>314</v>
      </c>
      <c r="P32" s="5">
        <v>2817753000</v>
      </c>
      <c r="Q32" t="s">
        <v>346</v>
      </c>
      <c r="R32" s="6">
        <v>16102</v>
      </c>
      <c r="S32" s="2" t="s">
        <v>120</v>
      </c>
      <c r="T32" s="4">
        <v>2817753000</v>
      </c>
      <c r="U32" s="2" t="s">
        <v>279</v>
      </c>
      <c r="V32" s="2" t="s">
        <v>288</v>
      </c>
      <c r="W32" s="2" t="s">
        <v>120</v>
      </c>
    </row>
    <row r="33" spans="1:23" x14ac:dyDescent="0.25">
      <c r="A33" s="1">
        <v>20210630</v>
      </c>
      <c r="B33" s="1">
        <v>2304060</v>
      </c>
      <c r="C33" s="1" t="s">
        <v>36</v>
      </c>
      <c r="D33" s="1">
        <f>_xlfn.XLOOKUP(C33,S:S,T:T)</f>
        <v>2818564000</v>
      </c>
      <c r="E33" s="1">
        <v>804</v>
      </c>
      <c r="F33" s="1">
        <v>168712.02785005499</v>
      </c>
      <c r="G33" s="1">
        <v>436648.60136082699</v>
      </c>
      <c r="H33" s="1" t="s">
        <v>184</v>
      </c>
      <c r="I33" s="1" t="s">
        <v>184</v>
      </c>
      <c r="J33">
        <f t="shared" si="0"/>
        <v>20281</v>
      </c>
      <c r="K33" t="str">
        <f>_xlfn.XLOOKUP(D33,Incheon_voteshare!J:J,Incheon_voteshare!F:F)</f>
        <v>13,005</v>
      </c>
      <c r="L33" t="str">
        <f>_xlfn.XLOOKUP(D33,Incheon_voteshare!J:J,Incheon_voteshare!G:G)</f>
        <v>6,034</v>
      </c>
      <c r="M33" t="str">
        <f>_xlfn.XLOOKUP(D33,Incheon_voteshare!J:J,Incheon_voteshare!H:H)</f>
        <v>6,377</v>
      </c>
      <c r="N33" t="str">
        <f>_xlfn.XLOOKUP(D33,Incheon_voteshare!J:J,Incheon_voteshare!I:I)</f>
        <v>373</v>
      </c>
      <c r="P33" s="5">
        <v>2817754000</v>
      </c>
      <c r="Q33" t="s">
        <v>347</v>
      </c>
      <c r="R33" s="6">
        <v>17518</v>
      </c>
      <c r="S33" s="2" t="s">
        <v>290</v>
      </c>
      <c r="T33" s="4">
        <v>2817754000</v>
      </c>
      <c r="U33" s="2" t="s">
        <v>279</v>
      </c>
      <c r="V33" s="2" t="s">
        <v>288</v>
      </c>
      <c r="W33" s="2" t="s">
        <v>290</v>
      </c>
    </row>
    <row r="34" spans="1:23" ht="30" x14ac:dyDescent="0.25">
      <c r="A34" s="1">
        <v>20210630</v>
      </c>
      <c r="B34" s="1">
        <v>2304064</v>
      </c>
      <c r="C34" s="1" t="s">
        <v>37</v>
      </c>
      <c r="D34" s="1">
        <f>_xlfn.XLOOKUP(C34,S:S,T:T)</f>
        <v>2818582000</v>
      </c>
      <c r="E34" s="1">
        <v>805</v>
      </c>
      <c r="F34" s="1">
        <v>168714.253736143</v>
      </c>
      <c r="G34" s="1">
        <v>431509.49685581599</v>
      </c>
      <c r="H34" s="1" t="s">
        <v>185</v>
      </c>
      <c r="I34" s="1" t="s">
        <v>185</v>
      </c>
      <c r="J34">
        <f t="shared" si="0"/>
        <v>38184</v>
      </c>
      <c r="K34" t="str">
        <f>_xlfn.XLOOKUP(D34,Incheon_voteshare!J:J,Incheon_voteshare!F:F)</f>
        <v>20,995</v>
      </c>
      <c r="L34" t="str">
        <f>_xlfn.XLOOKUP(D34,Incheon_voteshare!J:J,Incheon_voteshare!G:G)</f>
        <v>8,945</v>
      </c>
      <c r="M34" t="str">
        <f>_xlfn.XLOOKUP(D34,Incheon_voteshare!J:J,Incheon_voteshare!H:H)</f>
        <v>11,271</v>
      </c>
      <c r="N34" t="str">
        <f>_xlfn.XLOOKUP(D34,Incheon_voteshare!J:J,Incheon_voteshare!I:I)</f>
        <v>521</v>
      </c>
      <c r="P34" s="5">
        <v>2817755000</v>
      </c>
      <c r="Q34" t="s">
        <v>348</v>
      </c>
      <c r="R34" s="6">
        <v>17900</v>
      </c>
      <c r="S34" s="2" t="s">
        <v>121</v>
      </c>
      <c r="T34" s="4">
        <v>2817755000</v>
      </c>
      <c r="U34" s="2" t="s">
        <v>279</v>
      </c>
      <c r="V34" s="2" t="s">
        <v>288</v>
      </c>
      <c r="W34" s="2" t="s">
        <v>121</v>
      </c>
    </row>
    <row r="35" spans="1:23" x14ac:dyDescent="0.25">
      <c r="A35" s="1">
        <v>20210630</v>
      </c>
      <c r="B35" s="1">
        <v>2304065</v>
      </c>
      <c r="C35" s="1" t="s">
        <v>38</v>
      </c>
      <c r="D35" s="1">
        <f>_xlfn.XLOOKUP(C35,S:S,T:T)</f>
        <v>2818584000</v>
      </c>
      <c r="E35" s="1">
        <v>806</v>
      </c>
      <c r="F35" s="1">
        <v>169206.58064313201</v>
      </c>
      <c r="G35" s="1">
        <v>429386.94687351701</v>
      </c>
      <c r="H35" s="1" t="s">
        <v>186</v>
      </c>
      <c r="I35" s="1" t="s">
        <v>186</v>
      </c>
      <c r="J35">
        <f t="shared" si="0"/>
        <v>48818</v>
      </c>
      <c r="K35" t="str">
        <f>_xlfn.XLOOKUP(D35,Incheon_voteshare!J:J,Incheon_voteshare!F:F)</f>
        <v>26,676</v>
      </c>
      <c r="L35" t="str">
        <f>_xlfn.XLOOKUP(D35,Incheon_voteshare!J:J,Incheon_voteshare!G:G)</f>
        <v>11,685</v>
      </c>
      <c r="M35" t="str">
        <f>_xlfn.XLOOKUP(D35,Incheon_voteshare!J:J,Incheon_voteshare!H:H)</f>
        <v>13,893</v>
      </c>
      <c r="N35" t="str">
        <f>_xlfn.XLOOKUP(D35,Incheon_voteshare!J:J,Incheon_voteshare!I:I)</f>
        <v>794</v>
      </c>
      <c r="P35" s="5">
        <v>2817756000</v>
      </c>
      <c r="Q35" t="s">
        <v>349</v>
      </c>
      <c r="R35" s="6">
        <v>7648</v>
      </c>
      <c r="S35" s="2" t="s">
        <v>122</v>
      </c>
      <c r="T35" s="4">
        <v>2817756000</v>
      </c>
      <c r="U35" s="2" t="s">
        <v>279</v>
      </c>
      <c r="V35" s="2" t="s">
        <v>288</v>
      </c>
      <c r="W35" s="2" t="s">
        <v>122</v>
      </c>
    </row>
    <row r="36" spans="1:23" x14ac:dyDescent="0.25">
      <c r="A36" s="1">
        <v>20210630</v>
      </c>
      <c r="B36" s="1">
        <v>2304066</v>
      </c>
      <c r="C36" s="1" t="s">
        <v>39</v>
      </c>
      <c r="D36" s="1">
        <f>_xlfn.XLOOKUP(C36,S:S,T:T)</f>
        <v>2818583000</v>
      </c>
      <c r="E36" s="1">
        <v>807</v>
      </c>
      <c r="F36" s="1">
        <v>168136.322603901</v>
      </c>
      <c r="G36" s="1">
        <v>433563.68614978401</v>
      </c>
      <c r="H36" s="1" t="s">
        <v>187</v>
      </c>
      <c r="I36" s="1" t="s">
        <v>187</v>
      </c>
      <c r="J36">
        <f t="shared" si="0"/>
        <v>36648</v>
      </c>
      <c r="K36" t="str">
        <f>_xlfn.XLOOKUP(D36,Incheon_voteshare!J:J,Incheon_voteshare!F:F)</f>
        <v>20,153</v>
      </c>
      <c r="L36" t="str">
        <f>_xlfn.XLOOKUP(D36,Incheon_voteshare!J:J,Incheon_voteshare!G:G)</f>
        <v>8,200</v>
      </c>
      <c r="M36" t="str">
        <f>_xlfn.XLOOKUP(D36,Incheon_voteshare!J:J,Incheon_voteshare!H:H)</f>
        <v>11,331</v>
      </c>
      <c r="N36" t="str">
        <f>_xlfn.XLOOKUP(D36,Incheon_voteshare!J:J,Incheon_voteshare!I:I)</f>
        <v>426</v>
      </c>
      <c r="P36" s="5">
        <v>2817757000</v>
      </c>
      <c r="Q36" t="s">
        <v>350</v>
      </c>
      <c r="R36" s="6">
        <v>47384</v>
      </c>
      <c r="S36" s="2" t="s">
        <v>123</v>
      </c>
      <c r="T36" s="4">
        <v>2817757000</v>
      </c>
      <c r="U36" s="2" t="s">
        <v>279</v>
      </c>
      <c r="V36" s="2" t="s">
        <v>288</v>
      </c>
      <c r="W36" s="2" t="s">
        <v>123</v>
      </c>
    </row>
    <row r="37" spans="1:23" x14ac:dyDescent="0.25">
      <c r="A37" s="1">
        <v>20210630</v>
      </c>
      <c r="B37" s="1">
        <v>2304068</v>
      </c>
      <c r="C37" s="1" t="s">
        <v>40</v>
      </c>
      <c r="D37" s="1">
        <f>_xlfn.XLOOKUP(C37,S:S,T:T)</f>
        <v>2818585000</v>
      </c>
      <c r="E37" s="1">
        <v>808</v>
      </c>
      <c r="F37" s="1">
        <v>166598.298684843</v>
      </c>
      <c r="G37" s="1">
        <v>432543.60158855701</v>
      </c>
      <c r="H37" s="1" t="s">
        <v>188</v>
      </c>
      <c r="I37" s="1" t="s">
        <v>188</v>
      </c>
      <c r="J37">
        <f t="shared" si="0"/>
        <v>25509</v>
      </c>
      <c r="K37" t="str">
        <f>_xlfn.XLOOKUP(D37,Incheon_voteshare!J:J,Incheon_voteshare!F:F)</f>
        <v>13,979</v>
      </c>
      <c r="L37" t="str">
        <f>_xlfn.XLOOKUP(D37,Incheon_voteshare!J:J,Incheon_voteshare!G:G)</f>
        <v>5,780</v>
      </c>
      <c r="M37" t="str">
        <f>_xlfn.XLOOKUP(D37,Incheon_voteshare!J:J,Incheon_voteshare!H:H)</f>
        <v>7,706</v>
      </c>
      <c r="N37" t="str">
        <f>_xlfn.XLOOKUP(D37,Incheon_voteshare!J:J,Incheon_voteshare!I:I)</f>
        <v>337</v>
      </c>
      <c r="P37" s="5">
        <v>2817758000</v>
      </c>
      <c r="Q37" t="s">
        <v>351</v>
      </c>
      <c r="R37" s="6">
        <v>31941</v>
      </c>
      <c r="S37" s="2" t="s">
        <v>124</v>
      </c>
      <c r="T37" s="4">
        <v>2817758000</v>
      </c>
      <c r="U37" s="2" t="s">
        <v>279</v>
      </c>
      <c r="V37" s="2" t="s">
        <v>288</v>
      </c>
      <c r="W37" s="2" t="s">
        <v>124</v>
      </c>
    </row>
    <row r="38" spans="1:23" x14ac:dyDescent="0.25">
      <c r="A38" s="1">
        <v>20210630</v>
      </c>
      <c r="B38" s="1">
        <v>2304069</v>
      </c>
      <c r="C38" s="1" t="s">
        <v>41</v>
      </c>
      <c r="D38" s="1">
        <f>_xlfn.XLOOKUP(C38,S:S,T:T)</f>
        <v>2818586000</v>
      </c>
      <c r="E38" s="1">
        <v>809</v>
      </c>
      <c r="F38" s="1">
        <v>166310.10405778501</v>
      </c>
      <c r="G38" s="1">
        <v>435411.60502207198</v>
      </c>
      <c r="H38" s="1">
        <v>2304069</v>
      </c>
      <c r="I38" s="1">
        <v>2304069</v>
      </c>
      <c r="J38">
        <f t="shared" si="0"/>
        <v>40016</v>
      </c>
      <c r="K38" t="str">
        <f>_xlfn.XLOOKUP(D38,Incheon_voteshare!J:J,Incheon_voteshare!F:F)</f>
        <v>21,097</v>
      </c>
      <c r="L38" t="str">
        <f>_xlfn.XLOOKUP(D38,Incheon_voteshare!J:J,Incheon_voteshare!G:G)</f>
        <v>9,047</v>
      </c>
      <c r="M38" t="str">
        <f>_xlfn.XLOOKUP(D38,Incheon_voteshare!J:J,Incheon_voteshare!H:H)</f>
        <v>11,246</v>
      </c>
      <c r="N38" t="str">
        <f>_xlfn.XLOOKUP(D38,Incheon_voteshare!J:J,Incheon_voteshare!I:I)</f>
        <v>571</v>
      </c>
      <c r="P38" s="5">
        <v>2817759000</v>
      </c>
      <c r="Q38" t="s">
        <v>352</v>
      </c>
      <c r="R38" s="6">
        <v>18224</v>
      </c>
      <c r="S38" s="2" t="s">
        <v>125</v>
      </c>
      <c r="T38" s="4">
        <v>2817759000</v>
      </c>
      <c r="U38" s="2" t="s">
        <v>279</v>
      </c>
      <c r="V38" s="2" t="s">
        <v>288</v>
      </c>
      <c r="W38" s="2" t="s">
        <v>125</v>
      </c>
    </row>
    <row r="39" spans="1:23" ht="30" x14ac:dyDescent="0.25">
      <c r="A39" s="1">
        <v>20210630</v>
      </c>
      <c r="B39" s="1">
        <v>2305051</v>
      </c>
      <c r="C39" s="1" t="s">
        <v>42</v>
      </c>
      <c r="D39" s="1">
        <f>_xlfn.XLOOKUP(C39,S:S,T:T)</f>
        <v>2820051000</v>
      </c>
      <c r="E39" s="1">
        <v>810</v>
      </c>
      <c r="F39" s="1">
        <v>174543.745419421</v>
      </c>
      <c r="G39" s="1">
        <v>438417.60735526698</v>
      </c>
      <c r="H39" s="1" t="s">
        <v>189</v>
      </c>
      <c r="I39" s="1" t="s">
        <v>189</v>
      </c>
      <c r="J39">
        <f t="shared" si="0"/>
        <v>31328</v>
      </c>
      <c r="K39" t="str">
        <f>_xlfn.XLOOKUP(D39,Incheon_voteshare!J:J,Incheon_voteshare!F:F)</f>
        <v>18,414</v>
      </c>
      <c r="L39" t="str">
        <f>_xlfn.XLOOKUP(D39,Incheon_voteshare!J:J,Incheon_voteshare!G:G)</f>
        <v>9,115</v>
      </c>
      <c r="M39" t="str">
        <f>_xlfn.XLOOKUP(D39,Incheon_voteshare!J:J,Incheon_voteshare!H:H)</f>
        <v>8,446</v>
      </c>
      <c r="N39" t="str">
        <f>_xlfn.XLOOKUP(D39,Incheon_voteshare!J:J,Incheon_voteshare!I:I)</f>
        <v>557</v>
      </c>
      <c r="P39" s="5">
        <v>2817760000</v>
      </c>
      <c r="Q39" t="s">
        <v>353</v>
      </c>
      <c r="R39" s="6">
        <v>23320</v>
      </c>
      <c r="S39" s="2" t="s">
        <v>126</v>
      </c>
      <c r="T39" s="4">
        <v>2817760000</v>
      </c>
      <c r="U39" s="2" t="s">
        <v>279</v>
      </c>
      <c r="V39" s="2" t="s">
        <v>288</v>
      </c>
      <c r="W39" s="2" t="s">
        <v>126</v>
      </c>
    </row>
    <row r="40" spans="1:23" ht="45" x14ac:dyDescent="0.25">
      <c r="A40" s="1">
        <v>20210630</v>
      </c>
      <c r="B40" s="1">
        <v>2305052</v>
      </c>
      <c r="C40" s="1" t="s">
        <v>43</v>
      </c>
      <c r="D40" s="1">
        <f>_xlfn.XLOOKUP(C40,S:S,T:T)</f>
        <v>2820052000</v>
      </c>
      <c r="E40" s="1">
        <v>811</v>
      </c>
      <c r="F40" s="1">
        <v>174826.94420524599</v>
      </c>
      <c r="G40" s="1">
        <v>439705.18410079199</v>
      </c>
      <c r="H40" s="1" t="s">
        <v>190</v>
      </c>
      <c r="I40" s="1" t="s">
        <v>190</v>
      </c>
      <c r="J40">
        <f t="shared" si="0"/>
        <v>35330</v>
      </c>
      <c r="K40" t="str">
        <f>_xlfn.XLOOKUP(D40,Incheon_voteshare!J:J,Incheon_voteshare!F:F)</f>
        <v>20,840</v>
      </c>
      <c r="L40" t="str">
        <f>_xlfn.XLOOKUP(D40,Incheon_voteshare!J:J,Incheon_voteshare!G:G)</f>
        <v>9,981</v>
      </c>
      <c r="M40" t="str">
        <f>_xlfn.XLOOKUP(D40,Incheon_voteshare!J:J,Incheon_voteshare!H:H)</f>
        <v>9,988</v>
      </c>
      <c r="N40" t="str">
        <f>_xlfn.XLOOKUP(D40,Incheon_voteshare!J:J,Incheon_voteshare!I:I)</f>
        <v>553</v>
      </c>
      <c r="P40" s="5">
        <v>2817761000</v>
      </c>
      <c r="Q40" t="s">
        <v>354</v>
      </c>
      <c r="R40" s="6">
        <v>33051</v>
      </c>
      <c r="S40" s="2" t="s">
        <v>291</v>
      </c>
      <c r="T40" s="4">
        <v>2817761000</v>
      </c>
      <c r="U40" s="2" t="s">
        <v>279</v>
      </c>
      <c r="V40" s="2" t="s">
        <v>288</v>
      </c>
      <c r="W40" s="2" t="s">
        <v>291</v>
      </c>
    </row>
    <row r="41" spans="1:23" ht="30" x14ac:dyDescent="0.25">
      <c r="A41" s="1">
        <v>20210630</v>
      </c>
      <c r="B41" s="1">
        <v>2305053</v>
      </c>
      <c r="C41" s="1" t="s">
        <v>44</v>
      </c>
      <c r="D41" s="1">
        <f>_xlfn.XLOOKUP(C41,S:S,T:T)</f>
        <v>2820052100</v>
      </c>
      <c r="E41" s="1">
        <v>812</v>
      </c>
      <c r="F41" s="1">
        <v>173601.55371781799</v>
      </c>
      <c r="G41" s="1">
        <v>438844.01330397697</v>
      </c>
      <c r="H41" s="1" t="s">
        <v>191</v>
      </c>
      <c r="I41" s="1" t="s">
        <v>191</v>
      </c>
      <c r="J41">
        <f t="shared" si="0"/>
        <v>30361</v>
      </c>
      <c r="K41" t="str">
        <f>_xlfn.XLOOKUP(D41,Incheon_voteshare!J:J,Incheon_voteshare!F:F)</f>
        <v>14,419</v>
      </c>
      <c r="L41" t="str">
        <f>_xlfn.XLOOKUP(D41,Incheon_voteshare!J:J,Incheon_voteshare!G:G)</f>
        <v>7,025</v>
      </c>
      <c r="M41" t="str">
        <f>_xlfn.XLOOKUP(D41,Incheon_voteshare!J:J,Incheon_voteshare!H:H)</f>
        <v>6,551</v>
      </c>
      <c r="N41" t="str">
        <f>_xlfn.XLOOKUP(D41,Incheon_voteshare!J:J,Incheon_voteshare!I:I)</f>
        <v>448</v>
      </c>
      <c r="P41" s="5">
        <v>2817762000</v>
      </c>
      <c r="Q41" t="s">
        <v>355</v>
      </c>
      <c r="R41" s="6">
        <v>20800</v>
      </c>
      <c r="S41" s="2" t="s">
        <v>127</v>
      </c>
      <c r="T41" s="4">
        <v>2817762000</v>
      </c>
      <c r="U41" s="2" t="s">
        <v>279</v>
      </c>
      <c r="V41" s="2" t="s">
        <v>288</v>
      </c>
      <c r="W41" s="2" t="s">
        <v>127</v>
      </c>
    </row>
    <row r="42" spans="1:23" ht="30" x14ac:dyDescent="0.25">
      <c r="A42" s="1">
        <v>20210630</v>
      </c>
      <c r="B42" s="1">
        <v>2305054</v>
      </c>
      <c r="C42" s="1" t="s">
        <v>45</v>
      </c>
      <c r="D42" s="1">
        <f>_xlfn.XLOOKUP(C42,S:S,T:T)</f>
        <v>2820052200</v>
      </c>
      <c r="E42" s="1">
        <v>813</v>
      </c>
      <c r="F42" s="1">
        <v>175453.05415928399</v>
      </c>
      <c r="G42" s="1">
        <v>438816.03502892901</v>
      </c>
      <c r="H42" s="1" t="s">
        <v>192</v>
      </c>
      <c r="I42" s="1" t="s">
        <v>192</v>
      </c>
      <c r="J42">
        <f t="shared" si="0"/>
        <v>14641</v>
      </c>
      <c r="K42" t="str">
        <f>_xlfn.XLOOKUP(D42,Incheon_voteshare!J:J,Incheon_voteshare!F:F)</f>
        <v>8,197</v>
      </c>
      <c r="L42" t="str">
        <f>_xlfn.XLOOKUP(D42,Incheon_voteshare!J:J,Incheon_voteshare!G:G)</f>
        <v>3,975</v>
      </c>
      <c r="M42" t="str">
        <f>_xlfn.XLOOKUP(D42,Incheon_voteshare!J:J,Incheon_voteshare!H:H)</f>
        <v>3,774</v>
      </c>
      <c r="N42" t="str">
        <f>_xlfn.XLOOKUP(D42,Incheon_voteshare!J:J,Incheon_voteshare!I:I)</f>
        <v>224</v>
      </c>
      <c r="P42" s="5">
        <v>2817763000</v>
      </c>
      <c r="Q42" t="s">
        <v>356</v>
      </c>
      <c r="R42" s="6">
        <v>16740</v>
      </c>
      <c r="S42" s="2" t="s">
        <v>128</v>
      </c>
      <c r="T42" s="4">
        <v>2817763000</v>
      </c>
      <c r="U42" s="2" t="s">
        <v>279</v>
      </c>
      <c r="V42" s="2" t="s">
        <v>288</v>
      </c>
      <c r="W42" s="2" t="s">
        <v>128</v>
      </c>
    </row>
    <row r="43" spans="1:23" ht="30" x14ac:dyDescent="0.25">
      <c r="A43" s="1">
        <v>20210630</v>
      </c>
      <c r="B43" s="1">
        <v>2305055</v>
      </c>
      <c r="C43" s="1" t="s">
        <v>46</v>
      </c>
      <c r="D43" s="1">
        <f>_xlfn.XLOOKUP(C43,S:S,T:T)</f>
        <v>2820053000</v>
      </c>
      <c r="E43" s="1">
        <v>814</v>
      </c>
      <c r="F43" s="1">
        <v>173629.777622375</v>
      </c>
      <c r="G43" s="1">
        <v>440080.41119530803</v>
      </c>
      <c r="H43" s="1" t="s">
        <v>193</v>
      </c>
      <c r="I43" s="1" t="s">
        <v>193</v>
      </c>
      <c r="J43">
        <f t="shared" si="0"/>
        <v>20531</v>
      </c>
      <c r="K43" t="str">
        <f>_xlfn.XLOOKUP(D43,Incheon_voteshare!J:J,Incheon_voteshare!F:F)</f>
        <v>12,917</v>
      </c>
      <c r="L43" t="str">
        <f>_xlfn.XLOOKUP(D43,Incheon_voteshare!J:J,Incheon_voteshare!G:G)</f>
        <v>6,201</v>
      </c>
      <c r="M43" t="str">
        <f>_xlfn.XLOOKUP(D43,Incheon_voteshare!J:J,Incheon_voteshare!H:H)</f>
        <v>6,080</v>
      </c>
      <c r="N43" t="str">
        <f>_xlfn.XLOOKUP(D43,Incheon_voteshare!J:J,Incheon_voteshare!I:I)</f>
        <v>351</v>
      </c>
      <c r="P43" s="5">
        <v>2817764000</v>
      </c>
      <c r="Q43" t="s">
        <v>357</v>
      </c>
      <c r="R43" s="6">
        <v>8715</v>
      </c>
      <c r="S43" s="2" t="s">
        <v>129</v>
      </c>
      <c r="T43" s="4">
        <v>2817764000</v>
      </c>
      <c r="U43" s="2" t="s">
        <v>279</v>
      </c>
      <c r="V43" s="2" t="s">
        <v>288</v>
      </c>
      <c r="W43" s="2" t="s">
        <v>129</v>
      </c>
    </row>
    <row r="44" spans="1:23" x14ac:dyDescent="0.25">
      <c r="A44" s="1">
        <v>20210630</v>
      </c>
      <c r="B44" s="1">
        <v>2305056</v>
      </c>
      <c r="C44" s="1" t="s">
        <v>47</v>
      </c>
      <c r="D44" s="1">
        <f>_xlfn.XLOOKUP(C44,S:S,T:T)</f>
        <v>2820054000</v>
      </c>
      <c r="E44" s="1">
        <v>815</v>
      </c>
      <c r="F44" s="1">
        <v>174464.503002649</v>
      </c>
      <c r="G44" s="1">
        <v>440252.612333984</v>
      </c>
      <c r="H44" s="1" t="s">
        <v>194</v>
      </c>
      <c r="I44" s="1" t="s">
        <v>194</v>
      </c>
      <c r="J44">
        <f t="shared" si="0"/>
        <v>21932</v>
      </c>
      <c r="K44" t="str">
        <f>_xlfn.XLOOKUP(D44,Incheon_voteshare!J:J,Incheon_voteshare!F:F)</f>
        <v>11,730</v>
      </c>
      <c r="L44" t="str">
        <f>_xlfn.XLOOKUP(D44,Incheon_voteshare!J:J,Incheon_voteshare!G:G)</f>
        <v>5,261</v>
      </c>
      <c r="M44" t="str">
        <f>_xlfn.XLOOKUP(D44,Incheon_voteshare!J:J,Incheon_voteshare!H:H)</f>
        <v>5,936</v>
      </c>
      <c r="N44" t="str">
        <f>_xlfn.XLOOKUP(D44,Incheon_voteshare!J:J,Incheon_voteshare!I:I)</f>
        <v>298</v>
      </c>
      <c r="P44" s="5">
        <v>2817765000</v>
      </c>
      <c r="Q44" t="s">
        <v>358</v>
      </c>
      <c r="R44" s="6">
        <v>13331</v>
      </c>
      <c r="S44" s="2" t="s">
        <v>130</v>
      </c>
      <c r="T44" s="4">
        <v>2817765000</v>
      </c>
      <c r="U44" s="2" t="s">
        <v>279</v>
      </c>
      <c r="V44" s="2" t="s">
        <v>288</v>
      </c>
      <c r="W44" s="2" t="s">
        <v>130</v>
      </c>
    </row>
    <row r="45" spans="1:23" ht="45" x14ac:dyDescent="0.25">
      <c r="A45" s="1">
        <v>20210630</v>
      </c>
      <c r="B45" s="1">
        <v>2305057</v>
      </c>
      <c r="C45" s="1" t="s">
        <v>48</v>
      </c>
      <c r="D45" s="1">
        <f>_xlfn.XLOOKUP(C45,S:S,T:T)</f>
        <v>2820055000</v>
      </c>
      <c r="E45" s="1">
        <v>816</v>
      </c>
      <c r="F45" s="1">
        <v>174826.89739852201</v>
      </c>
      <c r="G45" s="1">
        <v>441151.63481704902</v>
      </c>
      <c r="H45" s="1" t="s">
        <v>195</v>
      </c>
      <c r="I45" s="1" t="s">
        <v>195</v>
      </c>
      <c r="J45">
        <f t="shared" si="0"/>
        <v>27457</v>
      </c>
      <c r="K45" t="str">
        <f>_xlfn.XLOOKUP(D45,Incheon_voteshare!J:J,Incheon_voteshare!F:F)</f>
        <v>14,514</v>
      </c>
      <c r="L45" t="str">
        <f>_xlfn.XLOOKUP(D45,Incheon_voteshare!J:J,Incheon_voteshare!G:G)</f>
        <v>7,191</v>
      </c>
      <c r="M45" t="str">
        <f>_xlfn.XLOOKUP(D45,Incheon_voteshare!J:J,Incheon_voteshare!H:H)</f>
        <v>6,512</v>
      </c>
      <c r="N45" t="str">
        <f>_xlfn.XLOOKUP(D45,Incheon_voteshare!J:J,Incheon_voteshare!I:I)</f>
        <v>407</v>
      </c>
      <c r="P45" s="5">
        <v>2817766000</v>
      </c>
      <c r="Q45" t="s">
        <v>359</v>
      </c>
      <c r="R45" s="6">
        <v>20815</v>
      </c>
      <c r="S45" s="2" t="s">
        <v>131</v>
      </c>
      <c r="T45" s="4">
        <v>2817766000</v>
      </c>
      <c r="U45" s="2" t="s">
        <v>279</v>
      </c>
      <c r="V45" s="2" t="s">
        <v>288</v>
      </c>
      <c r="W45" s="2" t="s">
        <v>131</v>
      </c>
    </row>
    <row r="46" spans="1:23" ht="30" x14ac:dyDescent="0.25">
      <c r="A46" s="1">
        <v>20210630</v>
      </c>
      <c r="B46" s="1">
        <v>2305058</v>
      </c>
      <c r="C46" s="1" t="s">
        <v>49</v>
      </c>
      <c r="D46" s="1">
        <f>_xlfn.XLOOKUP(C46,S:S,T:T)</f>
        <v>2820055100</v>
      </c>
      <c r="E46" s="1">
        <v>817</v>
      </c>
      <c r="F46" s="1">
        <v>173152.50749272</v>
      </c>
      <c r="G46" s="1">
        <v>440866.98561820597</v>
      </c>
      <c r="H46" s="1" t="s">
        <v>196</v>
      </c>
      <c r="I46" s="1" t="s">
        <v>196</v>
      </c>
      <c r="J46">
        <f t="shared" si="0"/>
        <v>29231</v>
      </c>
      <c r="K46" t="str">
        <f>_xlfn.XLOOKUP(D46,Incheon_voteshare!J:J,Incheon_voteshare!F:F)</f>
        <v>14,981</v>
      </c>
      <c r="L46" t="str">
        <f>_xlfn.XLOOKUP(D46,Incheon_voteshare!J:J,Incheon_voteshare!G:G)</f>
        <v>7,174</v>
      </c>
      <c r="M46" t="str">
        <f>_xlfn.XLOOKUP(D46,Incheon_voteshare!J:J,Incheon_voteshare!H:H)</f>
        <v>7,036</v>
      </c>
      <c r="N46" t="str">
        <f>_xlfn.XLOOKUP(D46,Incheon_voteshare!J:J,Incheon_voteshare!I:I)</f>
        <v>432</v>
      </c>
      <c r="P46" s="5">
        <v>2817767000</v>
      </c>
      <c r="Q46" t="s">
        <v>360</v>
      </c>
      <c r="R46" s="6">
        <v>21905</v>
      </c>
      <c r="S46" s="2" t="s">
        <v>132</v>
      </c>
      <c r="T46" s="4">
        <v>2817767000</v>
      </c>
      <c r="U46" s="2" t="s">
        <v>279</v>
      </c>
      <c r="V46" s="2" t="s">
        <v>288</v>
      </c>
      <c r="W46" s="2" t="s">
        <v>132</v>
      </c>
    </row>
    <row r="47" spans="1:23" ht="30" x14ac:dyDescent="0.25">
      <c r="A47" s="1">
        <v>20210630</v>
      </c>
      <c r="B47" s="1">
        <v>2305059</v>
      </c>
      <c r="C47" s="1" t="s">
        <v>50</v>
      </c>
      <c r="D47" s="1">
        <f>_xlfn.XLOOKUP(C47,S:S,T:T)</f>
        <v>2820056000</v>
      </c>
      <c r="E47" s="1">
        <v>818</v>
      </c>
      <c r="F47" s="1">
        <v>176581.54119849601</v>
      </c>
      <c r="G47" s="1">
        <v>439054.824277976</v>
      </c>
      <c r="H47" s="1" t="s">
        <v>197</v>
      </c>
      <c r="I47" s="1" t="s">
        <v>197</v>
      </c>
      <c r="J47">
        <f t="shared" si="0"/>
        <v>17106</v>
      </c>
      <c r="K47" t="str">
        <f>_xlfn.XLOOKUP(D47,Incheon_voteshare!J:J,Incheon_voteshare!F:F)</f>
        <v>10,418</v>
      </c>
      <c r="L47" t="str">
        <f>_xlfn.XLOOKUP(D47,Incheon_voteshare!J:J,Incheon_voteshare!G:G)</f>
        <v>4,912</v>
      </c>
      <c r="M47" t="str">
        <f>_xlfn.XLOOKUP(D47,Incheon_voteshare!J:J,Incheon_voteshare!H:H)</f>
        <v>4,880</v>
      </c>
      <c r="N47" t="str">
        <f>_xlfn.XLOOKUP(D47,Incheon_voteshare!J:J,Incheon_voteshare!I:I)</f>
        <v>336</v>
      </c>
      <c r="P47" s="5">
        <v>2817768000</v>
      </c>
      <c r="Q47" t="s">
        <v>361</v>
      </c>
      <c r="R47" s="6">
        <v>12464</v>
      </c>
      <c r="S47" s="2" t="s">
        <v>133</v>
      </c>
      <c r="T47" s="4">
        <v>2817768000</v>
      </c>
      <c r="U47" s="2" t="s">
        <v>279</v>
      </c>
      <c r="V47" s="2" t="s">
        <v>288</v>
      </c>
      <c r="W47" s="2" t="s">
        <v>133</v>
      </c>
    </row>
    <row r="48" spans="1:23" ht="30" x14ac:dyDescent="0.25">
      <c r="A48" s="1">
        <v>20210630</v>
      </c>
      <c r="B48" s="1">
        <v>2305060</v>
      </c>
      <c r="C48" s="1" t="s">
        <v>51</v>
      </c>
      <c r="D48" s="1">
        <f>_xlfn.XLOOKUP(C48,S:S,T:T)</f>
        <v>2820057000</v>
      </c>
      <c r="E48" s="1">
        <v>819</v>
      </c>
      <c r="F48" s="1">
        <v>176627.816466794</v>
      </c>
      <c r="G48" s="1">
        <v>440520.68532965501</v>
      </c>
      <c r="H48" s="1" t="s">
        <v>198</v>
      </c>
      <c r="I48" s="1" t="s">
        <v>198</v>
      </c>
      <c r="J48">
        <f t="shared" si="0"/>
        <v>24114</v>
      </c>
      <c r="K48" t="str">
        <f>_xlfn.XLOOKUP(D48,Incheon_voteshare!J:J,Incheon_voteshare!F:F)</f>
        <v>14,504</v>
      </c>
      <c r="L48" t="str">
        <f>_xlfn.XLOOKUP(D48,Incheon_voteshare!J:J,Incheon_voteshare!G:G)</f>
        <v>7,535</v>
      </c>
      <c r="M48" t="str">
        <f>_xlfn.XLOOKUP(D48,Incheon_voteshare!J:J,Incheon_voteshare!H:H)</f>
        <v>6,274</v>
      </c>
      <c r="N48" t="str">
        <f>_xlfn.XLOOKUP(D48,Incheon_voteshare!J:J,Incheon_voteshare!I:I)</f>
        <v>402</v>
      </c>
      <c r="P48" s="5">
        <v>2817769000</v>
      </c>
      <c r="Q48" t="s">
        <v>362</v>
      </c>
      <c r="R48" s="6">
        <v>20992</v>
      </c>
      <c r="S48" s="2" t="s">
        <v>134</v>
      </c>
      <c r="T48" s="4">
        <v>2817769000</v>
      </c>
      <c r="U48" s="2" t="s">
        <v>279</v>
      </c>
      <c r="V48" s="2" t="s">
        <v>288</v>
      </c>
      <c r="W48" s="2" t="s">
        <v>134</v>
      </c>
    </row>
    <row r="49" spans="1:23" ht="30" x14ac:dyDescent="0.25">
      <c r="A49" s="1">
        <v>20210630</v>
      </c>
      <c r="B49" s="1">
        <v>2305061</v>
      </c>
      <c r="C49" s="1" t="s">
        <v>52</v>
      </c>
      <c r="D49" s="1">
        <f>_xlfn.XLOOKUP(C49,S:S,T:T)</f>
        <v>2820058000</v>
      </c>
      <c r="E49" s="1">
        <v>820</v>
      </c>
      <c r="F49" s="1">
        <v>176064.44031600401</v>
      </c>
      <c r="G49" s="1">
        <v>440855.39480966597</v>
      </c>
      <c r="H49" s="1" t="s">
        <v>199</v>
      </c>
      <c r="I49" s="1" t="s">
        <v>199</v>
      </c>
      <c r="J49">
        <f t="shared" si="0"/>
        <v>17671</v>
      </c>
      <c r="K49" t="str">
        <f>_xlfn.XLOOKUP(D49,Incheon_voteshare!J:J,Incheon_voteshare!F:F)</f>
        <v>10,503</v>
      </c>
      <c r="L49" t="str">
        <f>_xlfn.XLOOKUP(D49,Incheon_voteshare!J:J,Incheon_voteshare!G:G)</f>
        <v>5,286</v>
      </c>
      <c r="M49" t="str">
        <f>_xlfn.XLOOKUP(D49,Incheon_voteshare!J:J,Incheon_voteshare!H:H)</f>
        <v>4,723</v>
      </c>
      <c r="N49" t="str">
        <f>_xlfn.XLOOKUP(D49,Incheon_voteshare!J:J,Incheon_voteshare!I:I)</f>
        <v>291</v>
      </c>
      <c r="P49" s="5">
        <v>2817770000</v>
      </c>
      <c r="Q49" t="s">
        <v>363</v>
      </c>
      <c r="R49" s="6">
        <v>14950</v>
      </c>
      <c r="S49" s="2" t="s">
        <v>135</v>
      </c>
      <c r="T49" s="4">
        <v>2817770000</v>
      </c>
      <c r="U49" s="2" t="s">
        <v>279</v>
      </c>
      <c r="V49" s="2" t="s">
        <v>288</v>
      </c>
      <c r="W49" s="2" t="s">
        <v>135</v>
      </c>
    </row>
    <row r="50" spans="1:23" x14ac:dyDescent="0.25">
      <c r="A50" s="1">
        <v>20210630</v>
      </c>
      <c r="B50" s="1">
        <v>2305062</v>
      </c>
      <c r="C50" s="1" t="s">
        <v>53</v>
      </c>
      <c r="D50" s="1">
        <f>_xlfn.XLOOKUP(C50,S:S,T:T)</f>
        <v>2820058100</v>
      </c>
      <c r="E50" s="1">
        <v>821</v>
      </c>
      <c r="F50" s="1">
        <v>176801.31103427001</v>
      </c>
      <c r="G50" s="1">
        <v>439796.05377255898</v>
      </c>
      <c r="H50" s="1" t="s">
        <v>200</v>
      </c>
      <c r="I50" s="1" t="s">
        <v>200</v>
      </c>
      <c r="J50">
        <f t="shared" si="0"/>
        <v>20837</v>
      </c>
      <c r="K50" t="str">
        <f>_xlfn.XLOOKUP(D50,Incheon_voteshare!J:J,Incheon_voteshare!F:F)</f>
        <v>12,724</v>
      </c>
      <c r="L50" t="str">
        <f>_xlfn.XLOOKUP(D50,Incheon_voteshare!J:J,Incheon_voteshare!G:G)</f>
        <v>5,967</v>
      </c>
      <c r="M50" t="str">
        <f>_xlfn.XLOOKUP(D50,Incheon_voteshare!J:J,Incheon_voteshare!H:H)</f>
        <v>6,132</v>
      </c>
      <c r="N50" t="str">
        <f>_xlfn.XLOOKUP(D50,Incheon_voteshare!J:J,Incheon_voteshare!I:I)</f>
        <v>397</v>
      </c>
      <c r="P50" s="5">
        <v>2817771000</v>
      </c>
      <c r="Q50" t="s">
        <v>364</v>
      </c>
      <c r="R50" s="6">
        <v>14435</v>
      </c>
      <c r="S50" s="2" t="s">
        <v>136</v>
      </c>
      <c r="T50" s="4">
        <v>2817771000</v>
      </c>
      <c r="U50" s="2" t="s">
        <v>279</v>
      </c>
      <c r="V50" s="2" t="s">
        <v>288</v>
      </c>
      <c r="W50" s="2" t="s">
        <v>136</v>
      </c>
    </row>
    <row r="51" spans="1:23" x14ac:dyDescent="0.25">
      <c r="A51" s="1">
        <v>20210630</v>
      </c>
      <c r="B51" s="1">
        <v>2305063</v>
      </c>
      <c r="C51" s="1" t="s">
        <v>54</v>
      </c>
      <c r="D51" s="1">
        <f>_xlfn.XLOOKUP(C51,S:S,T:T)</f>
        <v>2820058200</v>
      </c>
      <c r="E51" s="1">
        <v>822</v>
      </c>
      <c r="F51" s="1">
        <v>175785.659979483</v>
      </c>
      <c r="G51" s="1">
        <v>439676.15691979701</v>
      </c>
      <c r="H51" s="1">
        <v>2305063</v>
      </c>
      <c r="I51" s="1">
        <v>2305063</v>
      </c>
      <c r="J51">
        <f t="shared" si="0"/>
        <v>15339</v>
      </c>
      <c r="K51" t="str">
        <f>_xlfn.XLOOKUP(D51,Incheon_voteshare!J:J,Incheon_voteshare!F:F)</f>
        <v>8,975</v>
      </c>
      <c r="L51" t="str">
        <f>_xlfn.XLOOKUP(D51,Incheon_voteshare!J:J,Incheon_voteshare!G:G)</f>
        <v>4,408</v>
      </c>
      <c r="M51" t="str">
        <f>_xlfn.XLOOKUP(D51,Incheon_voteshare!J:J,Incheon_voteshare!H:H)</f>
        <v>4,118</v>
      </c>
      <c r="N51" t="str">
        <f>_xlfn.XLOOKUP(D51,Incheon_voteshare!J:J,Incheon_voteshare!I:I)</f>
        <v>237</v>
      </c>
      <c r="P51" s="5">
        <v>2818500000</v>
      </c>
      <c r="Q51" t="s">
        <v>365</v>
      </c>
      <c r="R51" s="6">
        <v>388732</v>
      </c>
      <c r="S51" s="3"/>
      <c r="T51" s="4">
        <v>2818500000</v>
      </c>
      <c r="U51" s="2" t="s">
        <v>279</v>
      </c>
      <c r="V51" s="2" t="s">
        <v>292</v>
      </c>
      <c r="W51" s="3"/>
    </row>
    <row r="52" spans="1:23" ht="30" x14ac:dyDescent="0.25">
      <c r="A52" s="1">
        <v>20210630</v>
      </c>
      <c r="B52" s="1">
        <v>2305064</v>
      </c>
      <c r="C52" s="1" t="s">
        <v>55</v>
      </c>
      <c r="D52" s="1">
        <f>_xlfn.XLOOKUP(C52,S:S,T:T)</f>
        <v>2820058300</v>
      </c>
      <c r="E52" s="1">
        <v>823</v>
      </c>
      <c r="F52" s="1">
        <v>176999.29651861099</v>
      </c>
      <c r="G52" s="1">
        <v>438090.83882236399</v>
      </c>
      <c r="H52" s="1" t="s">
        <v>201</v>
      </c>
      <c r="I52" s="1" t="s">
        <v>201</v>
      </c>
      <c r="J52">
        <f t="shared" si="0"/>
        <v>24130</v>
      </c>
      <c r="K52" t="str">
        <f>_xlfn.XLOOKUP(D52,Incheon_voteshare!J:J,Incheon_voteshare!F:F)</f>
        <v>15,246</v>
      </c>
      <c r="L52" t="str">
        <f>_xlfn.XLOOKUP(D52,Incheon_voteshare!J:J,Incheon_voteshare!G:G)</f>
        <v>7,355</v>
      </c>
      <c r="M52" t="str">
        <f>_xlfn.XLOOKUP(D52,Incheon_voteshare!J:J,Incheon_voteshare!H:H)</f>
        <v>7,156</v>
      </c>
      <c r="N52" t="str">
        <f>_xlfn.XLOOKUP(D52,Incheon_voteshare!J:J,Incheon_voteshare!I:I)</f>
        <v>461</v>
      </c>
      <c r="P52" s="5">
        <v>2818563000</v>
      </c>
      <c r="Q52" t="s">
        <v>366</v>
      </c>
      <c r="R52" s="6">
        <v>19241</v>
      </c>
      <c r="S52" s="2" t="s">
        <v>27</v>
      </c>
      <c r="T52" s="4">
        <v>2818563000</v>
      </c>
      <c r="U52" s="2" t="s">
        <v>279</v>
      </c>
      <c r="V52" s="2" t="s">
        <v>292</v>
      </c>
      <c r="W52" s="2" t="s">
        <v>27</v>
      </c>
    </row>
    <row r="53" spans="1:23" ht="30" x14ac:dyDescent="0.25">
      <c r="A53" s="1">
        <v>20210630</v>
      </c>
      <c r="B53" s="1">
        <v>2305067</v>
      </c>
      <c r="C53" s="1" t="s">
        <v>56</v>
      </c>
      <c r="D53" s="1">
        <f>_xlfn.XLOOKUP(C53,S:S,T:T)</f>
        <v>2820066000</v>
      </c>
      <c r="E53" s="1">
        <v>824</v>
      </c>
      <c r="F53" s="1">
        <v>175296.20697327601</v>
      </c>
      <c r="G53" s="1">
        <v>436286.267881974</v>
      </c>
      <c r="H53" s="1" t="s">
        <v>202</v>
      </c>
      <c r="I53" s="1" t="s">
        <v>202</v>
      </c>
      <c r="J53">
        <f t="shared" si="0"/>
        <v>21083</v>
      </c>
      <c r="K53" t="str">
        <f>_xlfn.XLOOKUP(D53,Incheon_voteshare!J:J,Incheon_voteshare!F:F)</f>
        <v>11,278</v>
      </c>
      <c r="L53" t="str">
        <f>_xlfn.XLOOKUP(D53,Incheon_voteshare!J:J,Incheon_voteshare!G:G)</f>
        <v>5,429</v>
      </c>
      <c r="M53" t="str">
        <f>_xlfn.XLOOKUP(D53,Incheon_voteshare!J:J,Incheon_voteshare!H:H)</f>
        <v>5,242</v>
      </c>
      <c r="N53" t="str">
        <f>_xlfn.XLOOKUP(D53,Incheon_voteshare!J:J,Incheon_voteshare!I:I)</f>
        <v>329</v>
      </c>
      <c r="P53" s="5">
        <v>2818564000</v>
      </c>
      <c r="Q53" t="s">
        <v>367</v>
      </c>
      <c r="R53" s="6">
        <v>20281</v>
      </c>
      <c r="S53" s="2" t="s">
        <v>36</v>
      </c>
      <c r="T53" s="4">
        <v>2818564000</v>
      </c>
      <c r="U53" s="2" t="s">
        <v>279</v>
      </c>
      <c r="V53" s="2" t="s">
        <v>292</v>
      </c>
      <c r="W53" s="2" t="s">
        <v>36</v>
      </c>
    </row>
    <row r="54" spans="1:23" ht="30" x14ac:dyDescent="0.25">
      <c r="A54" s="1">
        <v>20210630</v>
      </c>
      <c r="B54" s="1">
        <v>2305072</v>
      </c>
      <c r="C54" s="1" t="s">
        <v>57</v>
      </c>
      <c r="D54" s="1">
        <f>_xlfn.XLOOKUP(C54,S:S,T:T)</f>
        <v>2820069000</v>
      </c>
      <c r="E54" s="1">
        <v>825</v>
      </c>
      <c r="F54" s="1">
        <v>176868.06914705099</v>
      </c>
      <c r="G54" s="1">
        <v>434494.80938484002</v>
      </c>
      <c r="H54" s="1" t="s">
        <v>203</v>
      </c>
      <c r="I54" s="1" t="s">
        <v>203</v>
      </c>
      <c r="J54">
        <f t="shared" si="0"/>
        <v>31912</v>
      </c>
      <c r="K54" t="str">
        <f>_xlfn.XLOOKUP(D54,Incheon_voteshare!J:J,Incheon_voteshare!F:F)</f>
        <v>18,082</v>
      </c>
      <c r="L54" t="str">
        <f>_xlfn.XLOOKUP(D54,Incheon_voteshare!J:J,Incheon_voteshare!G:G)</f>
        <v>9,131</v>
      </c>
      <c r="M54" t="str">
        <f>_xlfn.XLOOKUP(D54,Incheon_voteshare!J:J,Incheon_voteshare!H:H)</f>
        <v>8,143</v>
      </c>
      <c r="N54" t="str">
        <f>_xlfn.XLOOKUP(D54,Incheon_voteshare!J:J,Incheon_voteshare!I:I)</f>
        <v>487</v>
      </c>
      <c r="P54" s="5">
        <v>2818575000</v>
      </c>
      <c r="Q54" t="s">
        <v>368</v>
      </c>
      <c r="R54" s="6">
        <v>17076</v>
      </c>
      <c r="S54" s="2" t="s">
        <v>28</v>
      </c>
      <c r="T54" s="4">
        <v>2818575000</v>
      </c>
      <c r="U54" s="2" t="s">
        <v>279</v>
      </c>
      <c r="V54" s="2" t="s">
        <v>292</v>
      </c>
      <c r="W54" s="2" t="s">
        <v>28</v>
      </c>
    </row>
    <row r="55" spans="1:23" x14ac:dyDescent="0.25">
      <c r="A55" s="1">
        <v>20210630</v>
      </c>
      <c r="B55" s="1">
        <v>2305073</v>
      </c>
      <c r="C55" s="1" t="s">
        <v>58</v>
      </c>
      <c r="D55" s="1">
        <f>_xlfn.XLOOKUP(C55,S:S,T:T)</f>
        <v>2820070000</v>
      </c>
      <c r="E55" s="1">
        <v>826</v>
      </c>
      <c r="F55" s="1">
        <v>174165.46639861501</v>
      </c>
      <c r="G55" s="1">
        <v>434288.396919808</v>
      </c>
      <c r="H55" s="1" t="s">
        <v>204</v>
      </c>
      <c r="I55" s="1" t="s">
        <v>204</v>
      </c>
      <c r="J55">
        <f t="shared" si="0"/>
        <v>32895</v>
      </c>
      <c r="K55" t="str">
        <f>_xlfn.XLOOKUP(D55,Incheon_voteshare!J:J,Incheon_voteshare!F:F)</f>
        <v>19,156</v>
      </c>
      <c r="L55" t="str">
        <f>_xlfn.XLOOKUP(D55,Incheon_voteshare!J:J,Incheon_voteshare!G:G)</f>
        <v>9,471</v>
      </c>
      <c r="M55" t="str">
        <f>_xlfn.XLOOKUP(D55,Incheon_voteshare!J:J,Incheon_voteshare!H:H)</f>
        <v>8,727</v>
      </c>
      <c r="N55" t="str">
        <f>_xlfn.XLOOKUP(D55,Incheon_voteshare!J:J,Incheon_voteshare!I:I)</f>
        <v>521</v>
      </c>
      <c r="P55" s="5">
        <v>2818576100</v>
      </c>
      <c r="Q55" t="s">
        <v>369</v>
      </c>
      <c r="R55" s="6">
        <v>19236</v>
      </c>
      <c r="S55" s="2" t="s">
        <v>29</v>
      </c>
      <c r="T55" s="4">
        <v>2818576100</v>
      </c>
      <c r="U55" s="2" t="s">
        <v>279</v>
      </c>
      <c r="V55" s="2" t="s">
        <v>292</v>
      </c>
      <c r="W55" s="2" t="s">
        <v>29</v>
      </c>
    </row>
    <row r="56" spans="1:23" x14ac:dyDescent="0.25">
      <c r="A56" s="1">
        <v>20210630</v>
      </c>
      <c r="B56" s="1">
        <v>2305074</v>
      </c>
      <c r="C56" s="1" t="s">
        <v>59</v>
      </c>
      <c r="D56" s="1">
        <f>_xlfn.XLOOKUP(C56,S:S,T:T)</f>
        <v>2820071000</v>
      </c>
      <c r="E56" s="1">
        <v>827</v>
      </c>
      <c r="F56" s="1">
        <v>173626.084122756</v>
      </c>
      <c r="G56" s="1">
        <v>432825.13940233801</v>
      </c>
      <c r="H56" s="1">
        <v>2305074</v>
      </c>
      <c r="I56" s="1">
        <v>2305074</v>
      </c>
      <c r="J56">
        <f t="shared" si="0"/>
        <v>41172</v>
      </c>
      <c r="K56" t="str">
        <f>_xlfn.XLOOKUP(D56,Incheon_voteshare!J:J,Incheon_voteshare!F:F)</f>
        <v>23,435</v>
      </c>
      <c r="L56" t="str">
        <f>_xlfn.XLOOKUP(D56,Incheon_voteshare!J:J,Incheon_voteshare!G:G)</f>
        <v>11,769</v>
      </c>
      <c r="M56" t="str">
        <f>_xlfn.XLOOKUP(D56,Incheon_voteshare!J:J,Incheon_voteshare!H:H)</f>
        <v>10,711</v>
      </c>
      <c r="N56" t="str">
        <f>_xlfn.XLOOKUP(D56,Incheon_voteshare!J:J,Incheon_voteshare!I:I)</f>
        <v>609</v>
      </c>
      <c r="P56" s="5">
        <v>2818576200</v>
      </c>
      <c r="Q56" t="s">
        <v>370</v>
      </c>
      <c r="R56" s="6">
        <v>20969</v>
      </c>
      <c r="S56" s="2" t="s">
        <v>30</v>
      </c>
      <c r="T56" s="4">
        <v>2818576200</v>
      </c>
      <c r="U56" s="2" t="s">
        <v>279</v>
      </c>
      <c r="V56" s="2" t="s">
        <v>292</v>
      </c>
      <c r="W56" s="2" t="s">
        <v>30</v>
      </c>
    </row>
    <row r="57" spans="1:23" x14ac:dyDescent="0.25">
      <c r="A57" s="1">
        <v>20210630</v>
      </c>
      <c r="B57" s="1">
        <v>2305075</v>
      </c>
      <c r="C57" s="1" t="s">
        <v>60</v>
      </c>
      <c r="D57" s="1">
        <f>_xlfn.XLOOKUP(C57,S:S,T:T)</f>
        <v>2820065000</v>
      </c>
      <c r="E57" s="1">
        <v>828</v>
      </c>
      <c r="F57" s="1">
        <v>178825.36648133901</v>
      </c>
      <c r="G57" s="1">
        <v>439114.81411546702</v>
      </c>
      <c r="H57" s="1" t="s">
        <v>205</v>
      </c>
      <c r="I57" s="1" t="s">
        <v>205</v>
      </c>
      <c r="J57">
        <f t="shared" si="0"/>
        <v>19800</v>
      </c>
      <c r="K57" t="str">
        <f>_xlfn.XLOOKUP(D57,Incheon_voteshare!J:J,Incheon_voteshare!F:F)</f>
        <v>11,500</v>
      </c>
      <c r="L57" t="str">
        <f>_xlfn.XLOOKUP(D57,Incheon_voteshare!J:J,Incheon_voteshare!G:G)</f>
        <v>5,501</v>
      </c>
      <c r="M57" t="str">
        <f>_xlfn.XLOOKUP(D57,Incheon_voteshare!J:J,Incheon_voteshare!H:H)</f>
        <v>5,507</v>
      </c>
      <c r="N57" t="str">
        <f>_xlfn.XLOOKUP(D57,Incheon_voteshare!J:J,Incheon_voteshare!I:I)</f>
        <v>303</v>
      </c>
      <c r="P57" s="5">
        <v>2818576300</v>
      </c>
      <c r="Q57" t="s">
        <v>371</v>
      </c>
      <c r="R57" s="6">
        <v>16010</v>
      </c>
      <c r="S57" s="2" t="s">
        <v>31</v>
      </c>
      <c r="T57" s="4">
        <v>2818576300</v>
      </c>
      <c r="U57" s="2" t="s">
        <v>279</v>
      </c>
      <c r="V57" s="2" t="s">
        <v>292</v>
      </c>
      <c r="W57" s="2" t="s">
        <v>31</v>
      </c>
    </row>
    <row r="58" spans="1:23" x14ac:dyDescent="0.25">
      <c r="A58" s="1">
        <v>20210630</v>
      </c>
      <c r="B58" s="1">
        <v>2305076</v>
      </c>
      <c r="C58" s="1" t="s">
        <v>61</v>
      </c>
      <c r="D58" s="1">
        <f>_xlfn.XLOOKUP(C58,S:S,T:T)</f>
        <v>2820065500</v>
      </c>
      <c r="E58" s="1">
        <v>829</v>
      </c>
      <c r="F58" s="1">
        <v>177717.23543847201</v>
      </c>
      <c r="G58" s="1">
        <v>436409.98153676698</v>
      </c>
      <c r="H58" s="1">
        <v>2305076</v>
      </c>
      <c r="I58" s="1">
        <v>2305076</v>
      </c>
      <c r="J58">
        <f t="shared" si="0"/>
        <v>39306</v>
      </c>
      <c r="K58" t="str">
        <f>_xlfn.XLOOKUP(D58,Incheon_voteshare!J:J,Incheon_voteshare!F:F)</f>
        <v>21,841</v>
      </c>
      <c r="L58" t="str">
        <f>_xlfn.XLOOKUP(D58,Incheon_voteshare!J:J,Incheon_voteshare!G:G)</f>
        <v>11,659</v>
      </c>
      <c r="M58" t="str">
        <f>_xlfn.XLOOKUP(D58,Incheon_voteshare!J:J,Incheon_voteshare!H:H)</f>
        <v>9,225</v>
      </c>
      <c r="N58" t="str">
        <f>_xlfn.XLOOKUP(D58,Incheon_voteshare!J:J,Incheon_voteshare!I:I)</f>
        <v>622</v>
      </c>
      <c r="P58" s="5">
        <v>2818576600</v>
      </c>
      <c r="Q58" t="s">
        <v>372</v>
      </c>
      <c r="R58" s="6">
        <v>24789</v>
      </c>
      <c r="S58" s="2" t="s">
        <v>32</v>
      </c>
      <c r="T58" s="4">
        <v>2818576600</v>
      </c>
      <c r="U58" s="2" t="s">
        <v>279</v>
      </c>
      <c r="V58" s="2" t="s">
        <v>292</v>
      </c>
      <c r="W58" s="2" t="s">
        <v>32</v>
      </c>
    </row>
    <row r="59" spans="1:23" ht="45" x14ac:dyDescent="0.25">
      <c r="A59" s="1">
        <v>20210630</v>
      </c>
      <c r="B59" s="1">
        <v>2306051</v>
      </c>
      <c r="C59" s="1" t="s">
        <v>62</v>
      </c>
      <c r="D59" s="1">
        <f>_xlfn.XLOOKUP(C59,S:S,T:T)</f>
        <v>2823751000</v>
      </c>
      <c r="E59" s="1">
        <v>830</v>
      </c>
      <c r="F59" s="1">
        <v>175266.05702988501</v>
      </c>
      <c r="G59" s="1">
        <v>444117.936262801</v>
      </c>
      <c r="H59" s="1" t="s">
        <v>206</v>
      </c>
      <c r="I59" s="1" t="s">
        <v>206</v>
      </c>
      <c r="J59">
        <f t="shared" si="0"/>
        <v>36496</v>
      </c>
      <c r="K59" t="str">
        <f>_xlfn.XLOOKUP(D59,Incheon_voteshare!J:J,Incheon_voteshare!F:F)</f>
        <v>21,264</v>
      </c>
      <c r="L59" t="str">
        <f>_xlfn.XLOOKUP(D59,Incheon_voteshare!J:J,Incheon_voteshare!G:G)</f>
        <v>10,148</v>
      </c>
      <c r="M59" t="str">
        <f>_xlfn.XLOOKUP(D59,Incheon_voteshare!J:J,Incheon_voteshare!H:H)</f>
        <v>10,058</v>
      </c>
      <c r="N59" t="str">
        <f>_xlfn.XLOOKUP(D59,Incheon_voteshare!J:J,Incheon_voteshare!I:I)</f>
        <v>658</v>
      </c>
      <c r="P59" s="5">
        <v>2818578000</v>
      </c>
      <c r="Q59" t="s">
        <v>373</v>
      </c>
      <c r="R59" s="6">
        <v>25335</v>
      </c>
      <c r="S59" s="2" t="s">
        <v>33</v>
      </c>
      <c r="T59" s="4">
        <v>2818578000</v>
      </c>
      <c r="U59" s="2" t="s">
        <v>279</v>
      </c>
      <c r="V59" s="2" t="s">
        <v>292</v>
      </c>
      <c r="W59" s="2" t="s">
        <v>33</v>
      </c>
    </row>
    <row r="60" spans="1:23" ht="30" x14ac:dyDescent="0.25">
      <c r="A60" s="1">
        <v>20210630</v>
      </c>
      <c r="B60" s="1">
        <v>2306052</v>
      </c>
      <c r="C60" s="1" t="s">
        <v>63</v>
      </c>
      <c r="D60" s="1">
        <f>_xlfn.XLOOKUP(C60,S:S,T:T)</f>
        <v>2823752000</v>
      </c>
      <c r="E60" s="1">
        <v>831</v>
      </c>
      <c r="F60" s="1">
        <v>175342.00508599399</v>
      </c>
      <c r="G60" s="1">
        <v>442241.55474602198</v>
      </c>
      <c r="H60" s="1" t="s">
        <v>207</v>
      </c>
      <c r="I60" s="1" t="s">
        <v>207</v>
      </c>
      <c r="J60">
        <f t="shared" si="0"/>
        <v>14897</v>
      </c>
      <c r="K60" t="str">
        <f>_xlfn.XLOOKUP(D60,Incheon_voteshare!J:J,Incheon_voteshare!F:F)</f>
        <v>8,380</v>
      </c>
      <c r="L60" t="str">
        <f>_xlfn.XLOOKUP(D60,Incheon_voteshare!J:J,Incheon_voteshare!G:G)</f>
        <v>4,236</v>
      </c>
      <c r="M60" t="str">
        <f>_xlfn.XLOOKUP(D60,Incheon_voteshare!J:J,Incheon_voteshare!H:H)</f>
        <v>3,699</v>
      </c>
      <c r="N60" t="str">
        <f>_xlfn.XLOOKUP(D60,Incheon_voteshare!J:J,Incheon_voteshare!I:I)</f>
        <v>231</v>
      </c>
      <c r="P60" s="5">
        <v>2818579000</v>
      </c>
      <c r="Q60" t="s">
        <v>374</v>
      </c>
      <c r="R60" s="6">
        <v>18213</v>
      </c>
      <c r="S60" s="2" t="s">
        <v>34</v>
      </c>
      <c r="T60" s="4">
        <v>2818579000</v>
      </c>
      <c r="U60" s="2" t="s">
        <v>279</v>
      </c>
      <c r="V60" s="2" t="s">
        <v>292</v>
      </c>
      <c r="W60" s="2" t="s">
        <v>34</v>
      </c>
    </row>
    <row r="61" spans="1:23" ht="30" x14ac:dyDescent="0.25">
      <c r="A61" s="1">
        <v>20210630</v>
      </c>
      <c r="B61" s="1">
        <v>2306053</v>
      </c>
      <c r="C61" s="1" t="s">
        <v>64</v>
      </c>
      <c r="D61" s="1">
        <f>_xlfn.XLOOKUP(C61,S:S,T:T)</f>
        <v>2823753000</v>
      </c>
      <c r="E61" s="1">
        <v>832</v>
      </c>
      <c r="F61" s="1">
        <v>174244.34402911199</v>
      </c>
      <c r="G61" s="1">
        <v>442803.36107169901</v>
      </c>
      <c r="H61" s="1" t="s">
        <v>208</v>
      </c>
      <c r="I61" s="1" t="s">
        <v>208</v>
      </c>
      <c r="J61">
        <f t="shared" si="0"/>
        <v>12676</v>
      </c>
      <c r="K61" t="str">
        <f>_xlfn.XLOOKUP(D61,Incheon_voteshare!J:J,Incheon_voteshare!F:F)</f>
        <v>7,610</v>
      </c>
      <c r="L61" t="str">
        <f>_xlfn.XLOOKUP(D61,Incheon_voteshare!J:J,Incheon_voteshare!G:G)</f>
        <v>3,719</v>
      </c>
      <c r="M61" t="str">
        <f>_xlfn.XLOOKUP(D61,Incheon_voteshare!J:J,Incheon_voteshare!H:H)</f>
        <v>3,479</v>
      </c>
      <c r="N61" t="str">
        <f>_xlfn.XLOOKUP(D61,Incheon_voteshare!J:J,Incheon_voteshare!I:I)</f>
        <v>238</v>
      </c>
      <c r="P61" s="5">
        <v>2818579500</v>
      </c>
      <c r="Q61" t="s">
        <v>375</v>
      </c>
      <c r="R61" s="6">
        <v>18407</v>
      </c>
      <c r="S61" s="2" t="s">
        <v>35</v>
      </c>
      <c r="T61" s="4">
        <v>2818579500</v>
      </c>
      <c r="U61" s="2" t="s">
        <v>279</v>
      </c>
      <c r="V61" s="2" t="s">
        <v>292</v>
      </c>
      <c r="W61" s="2" t="s">
        <v>35</v>
      </c>
    </row>
    <row r="62" spans="1:23" ht="30" x14ac:dyDescent="0.25">
      <c r="A62" s="1">
        <v>20210630</v>
      </c>
      <c r="B62" s="1">
        <v>2306054</v>
      </c>
      <c r="C62" s="1" t="s">
        <v>65</v>
      </c>
      <c r="D62" s="1">
        <f>_xlfn.XLOOKUP(C62,S:S,T:T)</f>
        <v>2823754000</v>
      </c>
      <c r="E62" s="1">
        <v>833</v>
      </c>
      <c r="F62" s="1">
        <v>175774.52074858299</v>
      </c>
      <c r="G62" s="1">
        <v>444707.596330036</v>
      </c>
      <c r="H62" s="1" t="s">
        <v>209</v>
      </c>
      <c r="I62" s="1" t="s">
        <v>209</v>
      </c>
      <c r="J62">
        <f t="shared" si="0"/>
        <v>36971</v>
      </c>
      <c r="K62" t="str">
        <f>_xlfn.XLOOKUP(D62,Incheon_voteshare!J:J,Incheon_voteshare!F:F)</f>
        <v>21,139</v>
      </c>
      <c r="L62" t="str">
        <f>_xlfn.XLOOKUP(D62,Incheon_voteshare!J:J,Incheon_voteshare!G:G)</f>
        <v>11,168</v>
      </c>
      <c r="M62" t="str">
        <f>_xlfn.XLOOKUP(D62,Incheon_voteshare!J:J,Incheon_voteshare!H:H)</f>
        <v>8,861</v>
      </c>
      <c r="N62" t="str">
        <f>_xlfn.XLOOKUP(D62,Incheon_voteshare!J:J,Incheon_voteshare!I:I)</f>
        <v>634</v>
      </c>
      <c r="P62" s="5">
        <v>2818582000</v>
      </c>
      <c r="Q62" t="s">
        <v>376</v>
      </c>
      <c r="R62" s="6">
        <v>38184</v>
      </c>
      <c r="S62" s="2" t="s">
        <v>37</v>
      </c>
      <c r="T62" s="4">
        <v>2818582000</v>
      </c>
      <c r="U62" s="2" t="s">
        <v>279</v>
      </c>
      <c r="V62" s="2" t="s">
        <v>292</v>
      </c>
      <c r="W62" s="2" t="s">
        <v>37</v>
      </c>
    </row>
    <row r="63" spans="1:23" ht="30" x14ac:dyDescent="0.25">
      <c r="A63" s="1">
        <v>20210630</v>
      </c>
      <c r="B63" s="1">
        <v>2306055</v>
      </c>
      <c r="C63" s="1" t="s">
        <v>66</v>
      </c>
      <c r="D63" s="1">
        <f>_xlfn.XLOOKUP(C63,S:S,T:T)</f>
        <v>2823755000</v>
      </c>
      <c r="E63" s="1">
        <v>834</v>
      </c>
      <c r="F63" s="1">
        <v>176164.705307814</v>
      </c>
      <c r="G63" s="1">
        <v>444043.66953155003</v>
      </c>
      <c r="H63" s="1" t="s">
        <v>210</v>
      </c>
      <c r="I63" s="1" t="s">
        <v>210</v>
      </c>
      <c r="J63">
        <f t="shared" si="0"/>
        <v>31614</v>
      </c>
      <c r="K63" t="str">
        <f>_xlfn.XLOOKUP(D63,Incheon_voteshare!J:J,Incheon_voteshare!F:F)</f>
        <v>15,623</v>
      </c>
      <c r="L63" t="str">
        <f>_xlfn.XLOOKUP(D63,Incheon_voteshare!J:J,Incheon_voteshare!G:G)</f>
        <v>8,574</v>
      </c>
      <c r="M63" t="str">
        <f>_xlfn.XLOOKUP(D63,Incheon_voteshare!J:J,Incheon_voteshare!H:H)</f>
        <v>6,250</v>
      </c>
      <c r="N63" t="str">
        <f>_xlfn.XLOOKUP(D63,Incheon_voteshare!J:J,Incheon_voteshare!I:I)</f>
        <v>400</v>
      </c>
      <c r="P63" s="5">
        <v>2818583000</v>
      </c>
      <c r="Q63" t="s">
        <v>377</v>
      </c>
      <c r="R63" s="6">
        <v>36648</v>
      </c>
      <c r="S63" s="2" t="s">
        <v>39</v>
      </c>
      <c r="T63" s="4">
        <v>2818583000</v>
      </c>
      <c r="U63" s="2" t="s">
        <v>279</v>
      </c>
      <c r="V63" s="2" t="s">
        <v>292</v>
      </c>
      <c r="W63" s="2" t="s">
        <v>39</v>
      </c>
    </row>
    <row r="64" spans="1:23" x14ac:dyDescent="0.25">
      <c r="A64" s="1">
        <v>20210630</v>
      </c>
      <c r="B64" s="1">
        <v>2306056</v>
      </c>
      <c r="C64" s="1" t="s">
        <v>67</v>
      </c>
      <c r="D64" s="1">
        <f>_xlfn.XLOOKUP(C64,S:S,T:T)</f>
        <v>2823756000</v>
      </c>
      <c r="E64" s="1">
        <v>835</v>
      </c>
      <c r="F64" s="1">
        <v>175855.168875473</v>
      </c>
      <c r="G64" s="1">
        <v>442932.68232496898</v>
      </c>
      <c r="H64" s="1" t="s">
        <v>211</v>
      </c>
      <c r="I64" s="1" t="s">
        <v>211</v>
      </c>
      <c r="J64">
        <f t="shared" si="0"/>
        <v>14913</v>
      </c>
      <c r="K64" t="str">
        <f>_xlfn.XLOOKUP(D64,Incheon_voteshare!J:J,Incheon_voteshare!F:F)</f>
        <v>8,867</v>
      </c>
      <c r="L64" t="str">
        <f>_xlfn.XLOOKUP(D64,Incheon_voteshare!J:J,Incheon_voteshare!G:G)</f>
        <v>4,590</v>
      </c>
      <c r="M64" t="str">
        <f>_xlfn.XLOOKUP(D64,Incheon_voteshare!J:J,Incheon_voteshare!H:H)</f>
        <v>3,817</v>
      </c>
      <c r="N64" t="str">
        <f>_xlfn.XLOOKUP(D64,Incheon_voteshare!J:J,Incheon_voteshare!I:I)</f>
        <v>264</v>
      </c>
      <c r="P64" s="5">
        <v>2818584000</v>
      </c>
      <c r="Q64" t="s">
        <v>378</v>
      </c>
      <c r="R64" s="6">
        <v>48818</v>
      </c>
      <c r="S64" s="2" t="s">
        <v>38</v>
      </c>
      <c r="T64" s="4">
        <v>2818584000</v>
      </c>
      <c r="U64" s="2" t="s">
        <v>279</v>
      </c>
      <c r="V64" s="2" t="s">
        <v>292</v>
      </c>
      <c r="W64" s="2" t="s">
        <v>38</v>
      </c>
    </row>
    <row r="65" spans="1:23" ht="45" x14ac:dyDescent="0.25">
      <c r="A65" s="1">
        <v>20210630</v>
      </c>
      <c r="B65" s="1">
        <v>2306057</v>
      </c>
      <c r="C65" s="1" t="s">
        <v>68</v>
      </c>
      <c r="D65" s="1">
        <f>_xlfn.XLOOKUP(C65,S:S,T:T)</f>
        <v>2823757000</v>
      </c>
      <c r="E65" s="1">
        <v>836</v>
      </c>
      <c r="F65" s="1">
        <v>173143.27211317499</v>
      </c>
      <c r="G65" s="1">
        <v>445044.53623523703</v>
      </c>
      <c r="H65" s="1" t="s">
        <v>212</v>
      </c>
      <c r="I65" s="1" t="s">
        <v>212</v>
      </c>
      <c r="J65">
        <f t="shared" si="0"/>
        <v>12180</v>
      </c>
      <c r="K65" t="str">
        <f>_xlfn.XLOOKUP(D65,Incheon_voteshare!J:J,Incheon_voteshare!F:F)</f>
        <v>7,113</v>
      </c>
      <c r="L65" t="str">
        <f>_xlfn.XLOOKUP(D65,Incheon_voteshare!J:J,Incheon_voteshare!G:G)</f>
        <v>3,364</v>
      </c>
      <c r="M65" t="str">
        <f>_xlfn.XLOOKUP(D65,Incheon_voteshare!J:J,Incheon_voteshare!H:H)</f>
        <v>3,391</v>
      </c>
      <c r="N65" t="str">
        <f>_xlfn.XLOOKUP(D65,Incheon_voteshare!J:J,Incheon_voteshare!I:I)</f>
        <v>221</v>
      </c>
      <c r="P65" s="5">
        <v>2818585000</v>
      </c>
      <c r="Q65" t="s">
        <v>379</v>
      </c>
      <c r="R65" s="6">
        <v>25509</v>
      </c>
      <c r="S65" s="2" t="s">
        <v>40</v>
      </c>
      <c r="T65" s="4">
        <v>2818585000</v>
      </c>
      <c r="U65" s="2" t="s">
        <v>279</v>
      </c>
      <c r="V65" s="2" t="s">
        <v>292</v>
      </c>
      <c r="W65" s="2" t="s">
        <v>40</v>
      </c>
    </row>
    <row r="66" spans="1:23" ht="30" x14ac:dyDescent="0.25">
      <c r="A66" s="1">
        <v>20210630</v>
      </c>
      <c r="B66" s="1">
        <v>2306058</v>
      </c>
      <c r="C66" s="1" t="s">
        <v>69</v>
      </c>
      <c r="D66" s="1">
        <f>_xlfn.XLOOKUP(C66,S:S,T:T)</f>
        <v>2823758000</v>
      </c>
      <c r="E66" s="1">
        <v>837</v>
      </c>
      <c r="F66" s="1">
        <v>173949.32769070001</v>
      </c>
      <c r="G66" s="1">
        <v>444939.47524222097</v>
      </c>
      <c r="H66" s="1" t="s">
        <v>213</v>
      </c>
      <c r="I66" s="1" t="s">
        <v>213</v>
      </c>
      <c r="J66">
        <f t="shared" si="0"/>
        <v>30868</v>
      </c>
      <c r="K66" t="str">
        <f>_xlfn.XLOOKUP(D66,Incheon_voteshare!J:J,Incheon_voteshare!F:F)</f>
        <v>17,211</v>
      </c>
      <c r="L66" t="str">
        <f>_xlfn.XLOOKUP(D66,Incheon_voteshare!J:J,Incheon_voteshare!G:G)</f>
        <v>8,518</v>
      </c>
      <c r="M66" t="str">
        <f>_xlfn.XLOOKUP(D66,Incheon_voteshare!J:J,Incheon_voteshare!H:H)</f>
        <v>7,900</v>
      </c>
      <c r="N66" t="str">
        <f>_xlfn.XLOOKUP(D66,Incheon_voteshare!J:J,Incheon_voteshare!I:I)</f>
        <v>515</v>
      </c>
      <c r="P66" s="5">
        <v>2818586000</v>
      </c>
      <c r="Q66" t="s">
        <v>380</v>
      </c>
      <c r="R66" s="6">
        <v>40016</v>
      </c>
      <c r="S66" s="2" t="s">
        <v>41</v>
      </c>
      <c r="T66" s="4">
        <v>2818586000</v>
      </c>
      <c r="U66" s="2" t="s">
        <v>279</v>
      </c>
      <c r="V66" s="2" t="s">
        <v>292</v>
      </c>
      <c r="W66" s="2" t="s">
        <v>41</v>
      </c>
    </row>
    <row r="67" spans="1:23" ht="30" x14ac:dyDescent="0.25">
      <c r="A67" s="1">
        <v>20210630</v>
      </c>
      <c r="B67" s="1">
        <v>2306059</v>
      </c>
      <c r="C67" s="1" t="s">
        <v>70</v>
      </c>
      <c r="D67" s="1">
        <f>_xlfn.XLOOKUP(C67,S:S,T:T)</f>
        <v>2823758100</v>
      </c>
      <c r="E67" s="1">
        <v>838</v>
      </c>
      <c r="F67" s="1">
        <v>173938.37289693201</v>
      </c>
      <c r="G67" s="1">
        <v>443670.57237491</v>
      </c>
      <c r="H67" s="1" t="s">
        <v>214</v>
      </c>
      <c r="I67" s="1" t="s">
        <v>214</v>
      </c>
      <c r="J67">
        <f t="shared" ref="J67:J130" si="1">_xlfn.XLOOKUP(D67,P:P, R:R)</f>
        <v>21979</v>
      </c>
      <c r="K67" t="str">
        <f>_xlfn.XLOOKUP(D67,Incheon_voteshare!J:J,Incheon_voteshare!F:F)</f>
        <v>13,426</v>
      </c>
      <c r="L67" t="str">
        <f>_xlfn.XLOOKUP(D67,Incheon_voteshare!J:J,Incheon_voteshare!G:G)</f>
        <v>5,898</v>
      </c>
      <c r="M67" t="str">
        <f>_xlfn.XLOOKUP(D67,Incheon_voteshare!J:J,Incheon_voteshare!H:H)</f>
        <v>6,912</v>
      </c>
      <c r="N67" t="str">
        <f>_xlfn.XLOOKUP(D67,Incheon_voteshare!J:J,Incheon_voteshare!I:I)</f>
        <v>380</v>
      </c>
      <c r="P67" s="5">
        <v>2820000000</v>
      </c>
      <c r="Q67" t="s">
        <v>381</v>
      </c>
      <c r="R67" s="6">
        <v>516176</v>
      </c>
      <c r="S67" s="3"/>
      <c r="T67" s="4">
        <v>2820000000</v>
      </c>
      <c r="U67" s="2" t="s">
        <v>279</v>
      </c>
      <c r="V67" s="2" t="s">
        <v>293</v>
      </c>
      <c r="W67" s="3"/>
    </row>
    <row r="68" spans="1:23" x14ac:dyDescent="0.25">
      <c r="A68" s="1">
        <v>20210630</v>
      </c>
      <c r="B68" s="1">
        <v>2306060</v>
      </c>
      <c r="C68" s="1" t="s">
        <v>71</v>
      </c>
      <c r="D68" s="1">
        <f>_xlfn.XLOOKUP(C68,S:S,T:T)</f>
        <v>2823758200</v>
      </c>
      <c r="E68" s="1">
        <v>839</v>
      </c>
      <c r="F68" s="1">
        <v>174532.921572844</v>
      </c>
      <c r="G68" s="1">
        <v>444642.61753905402</v>
      </c>
      <c r="H68" s="1" t="s">
        <v>215</v>
      </c>
      <c r="I68" s="1" t="s">
        <v>215</v>
      </c>
      <c r="J68">
        <f t="shared" si="1"/>
        <v>17630</v>
      </c>
      <c r="K68" t="str">
        <f>_xlfn.XLOOKUP(D68,Incheon_voteshare!J:J,Incheon_voteshare!F:F)</f>
        <v>13,108</v>
      </c>
      <c r="L68" t="str">
        <f>_xlfn.XLOOKUP(D68,Incheon_voteshare!J:J,Incheon_voteshare!G:G)</f>
        <v>6,394</v>
      </c>
      <c r="M68" t="str">
        <f>_xlfn.XLOOKUP(D68,Incheon_voteshare!J:J,Incheon_voteshare!H:H)</f>
        <v>6,189</v>
      </c>
      <c r="N68" t="str">
        <f>_xlfn.XLOOKUP(D68,Incheon_voteshare!J:J,Incheon_voteshare!I:I)</f>
        <v>334</v>
      </c>
      <c r="P68" s="5">
        <v>2820051000</v>
      </c>
      <c r="Q68" t="s">
        <v>382</v>
      </c>
      <c r="R68" s="6">
        <v>31328</v>
      </c>
      <c r="S68" s="2" t="s">
        <v>42</v>
      </c>
      <c r="T68" s="4">
        <v>2820051000</v>
      </c>
      <c r="U68" s="2" t="s">
        <v>279</v>
      </c>
      <c r="V68" s="2" t="s">
        <v>293</v>
      </c>
      <c r="W68" s="2" t="s">
        <v>42</v>
      </c>
    </row>
    <row r="69" spans="1:23" ht="30" x14ac:dyDescent="0.25">
      <c r="A69" s="1">
        <v>20210630</v>
      </c>
      <c r="B69" s="1">
        <v>2306061</v>
      </c>
      <c r="C69" s="1" t="s">
        <v>72</v>
      </c>
      <c r="D69" s="1">
        <f>_xlfn.XLOOKUP(C69,S:S,T:T)</f>
        <v>2823759100</v>
      </c>
      <c r="E69" s="1">
        <v>840</v>
      </c>
      <c r="F69" s="1">
        <v>172965.61166369999</v>
      </c>
      <c r="G69" s="1">
        <v>446529.007176738</v>
      </c>
      <c r="H69" s="1" t="s">
        <v>216</v>
      </c>
      <c r="I69" s="1" t="s">
        <v>216</v>
      </c>
      <c r="J69">
        <f t="shared" si="1"/>
        <v>6884</v>
      </c>
      <c r="K69" t="str">
        <f>_xlfn.XLOOKUP(D69,Incheon_voteshare!J:J,Incheon_voteshare!F:F)</f>
        <v>4,139</v>
      </c>
      <c r="L69" t="str">
        <f>_xlfn.XLOOKUP(D69,Incheon_voteshare!J:J,Incheon_voteshare!G:G)</f>
        <v>2,117</v>
      </c>
      <c r="M69" t="str">
        <f>_xlfn.XLOOKUP(D69,Incheon_voteshare!J:J,Incheon_voteshare!H:H)</f>
        <v>1,826</v>
      </c>
      <c r="N69" t="str">
        <f>_xlfn.XLOOKUP(D69,Incheon_voteshare!J:J,Incheon_voteshare!I:I)</f>
        <v>118</v>
      </c>
      <c r="P69" s="5">
        <v>2820052000</v>
      </c>
      <c r="Q69" t="s">
        <v>383</v>
      </c>
      <c r="R69" s="6">
        <v>35330</v>
      </c>
      <c r="S69" s="2" t="s">
        <v>43</v>
      </c>
      <c r="T69" s="4">
        <v>2820052000</v>
      </c>
      <c r="U69" s="2" t="s">
        <v>279</v>
      </c>
      <c r="V69" s="2" t="s">
        <v>293</v>
      </c>
      <c r="W69" s="2" t="s">
        <v>43</v>
      </c>
    </row>
    <row r="70" spans="1:23" ht="30" x14ac:dyDescent="0.25">
      <c r="A70" s="1">
        <v>20210630</v>
      </c>
      <c r="B70" s="1">
        <v>2306062</v>
      </c>
      <c r="C70" s="1" t="s">
        <v>73</v>
      </c>
      <c r="D70" s="1">
        <f>_xlfn.XLOOKUP(C70,S:S,T:T)</f>
        <v>2823759200</v>
      </c>
      <c r="E70" s="1">
        <v>841</v>
      </c>
      <c r="F70" s="1">
        <v>174656.84010808601</v>
      </c>
      <c r="G70" s="1">
        <v>446228.932443848</v>
      </c>
      <c r="H70" s="1" t="s">
        <v>217</v>
      </c>
      <c r="I70" s="1" t="s">
        <v>217</v>
      </c>
      <c r="J70">
        <f t="shared" si="1"/>
        <v>35306</v>
      </c>
      <c r="K70" t="str">
        <f>_xlfn.XLOOKUP(D70,Incheon_voteshare!J:J,Incheon_voteshare!F:F)</f>
        <v>17,826</v>
      </c>
      <c r="L70" t="str">
        <f>_xlfn.XLOOKUP(D70,Incheon_voteshare!J:J,Incheon_voteshare!G:G)</f>
        <v>8,924</v>
      </c>
      <c r="M70" t="str">
        <f>_xlfn.XLOOKUP(D70,Incheon_voteshare!J:J,Incheon_voteshare!H:H)</f>
        <v>8,025</v>
      </c>
      <c r="N70" t="str">
        <f>_xlfn.XLOOKUP(D70,Incheon_voteshare!J:J,Incheon_voteshare!I:I)</f>
        <v>506</v>
      </c>
      <c r="P70" s="5">
        <v>2820052100</v>
      </c>
      <c r="Q70" t="s">
        <v>384</v>
      </c>
      <c r="R70" s="6">
        <v>30361</v>
      </c>
      <c r="S70" s="2" t="s">
        <v>44</v>
      </c>
      <c r="T70" s="4">
        <v>2820052100</v>
      </c>
      <c r="U70" s="2" t="s">
        <v>279</v>
      </c>
      <c r="V70" s="2" t="s">
        <v>293</v>
      </c>
      <c r="W70" s="2" t="s">
        <v>44</v>
      </c>
    </row>
    <row r="71" spans="1:23" ht="30" x14ac:dyDescent="0.25">
      <c r="A71" s="1">
        <v>20210630</v>
      </c>
      <c r="B71" s="1">
        <v>2306063</v>
      </c>
      <c r="C71" s="1" t="s">
        <v>74</v>
      </c>
      <c r="D71" s="1">
        <f>_xlfn.XLOOKUP(C71,S:S,T:T)</f>
        <v>2823764100</v>
      </c>
      <c r="E71" s="1">
        <v>842</v>
      </c>
      <c r="F71" s="1">
        <v>175844.07449634399</v>
      </c>
      <c r="G71" s="1">
        <v>446606.45923426398</v>
      </c>
      <c r="H71" s="1" t="s">
        <v>218</v>
      </c>
      <c r="I71" s="1" t="s">
        <v>218</v>
      </c>
      <c r="J71">
        <f t="shared" si="1"/>
        <v>16538</v>
      </c>
      <c r="K71" t="str">
        <f>_xlfn.XLOOKUP(D71,Incheon_voteshare!J:J,Incheon_voteshare!F:F)</f>
        <v>9,864</v>
      </c>
      <c r="L71" t="str">
        <f>_xlfn.XLOOKUP(D71,Incheon_voteshare!J:J,Incheon_voteshare!G:G)</f>
        <v>5,067</v>
      </c>
      <c r="M71" t="str">
        <f>_xlfn.XLOOKUP(D71,Incheon_voteshare!J:J,Incheon_voteshare!H:H)</f>
        <v>4,288</v>
      </c>
      <c r="N71" t="str">
        <f>_xlfn.XLOOKUP(D71,Incheon_voteshare!J:J,Incheon_voteshare!I:I)</f>
        <v>291</v>
      </c>
      <c r="P71" s="5">
        <v>2820052200</v>
      </c>
      <c r="Q71" t="s">
        <v>385</v>
      </c>
      <c r="R71" s="6">
        <v>14641</v>
      </c>
      <c r="S71" s="2" t="s">
        <v>45</v>
      </c>
      <c r="T71" s="4">
        <v>2820052200</v>
      </c>
      <c r="U71" s="2" t="s">
        <v>279</v>
      </c>
      <c r="V71" s="2" t="s">
        <v>293</v>
      </c>
      <c r="W71" s="2" t="s">
        <v>45</v>
      </c>
    </row>
    <row r="72" spans="1:23" x14ac:dyDescent="0.25">
      <c r="A72" s="1">
        <v>20210630</v>
      </c>
      <c r="B72" s="1">
        <v>2306064</v>
      </c>
      <c r="C72" s="1" t="s">
        <v>75</v>
      </c>
      <c r="D72" s="1">
        <f>_xlfn.XLOOKUP(C72,S:S,T:T)</f>
        <v>2823764200</v>
      </c>
      <c r="E72" s="1">
        <v>843</v>
      </c>
      <c r="F72" s="1">
        <v>175851.881552459</v>
      </c>
      <c r="G72" s="1">
        <v>445703.088723975</v>
      </c>
      <c r="H72" s="1" t="s">
        <v>219</v>
      </c>
      <c r="I72" s="1" t="s">
        <v>219</v>
      </c>
      <c r="J72">
        <f t="shared" si="1"/>
        <v>18574</v>
      </c>
      <c r="K72" t="str">
        <f>_xlfn.XLOOKUP(D72,Incheon_voteshare!J:J,Incheon_voteshare!F:F)</f>
        <v>11,586</v>
      </c>
      <c r="L72" t="str">
        <f>_xlfn.XLOOKUP(D72,Incheon_voteshare!J:J,Incheon_voteshare!G:G)</f>
        <v>5,520</v>
      </c>
      <c r="M72" t="str">
        <f>_xlfn.XLOOKUP(D72,Incheon_voteshare!J:J,Incheon_voteshare!H:H)</f>
        <v>5,559</v>
      </c>
      <c r="N72" t="str">
        <f>_xlfn.XLOOKUP(D72,Incheon_voteshare!J:J,Incheon_voteshare!I:I)</f>
        <v>303</v>
      </c>
      <c r="P72" s="5">
        <v>2820053000</v>
      </c>
      <c r="Q72" t="s">
        <v>386</v>
      </c>
      <c r="R72" s="6">
        <v>20531</v>
      </c>
      <c r="S72" s="2" t="s">
        <v>46</v>
      </c>
      <c r="T72" s="4">
        <v>2820053000</v>
      </c>
      <c r="U72" s="2" t="s">
        <v>279</v>
      </c>
      <c r="V72" s="2" t="s">
        <v>293</v>
      </c>
      <c r="W72" s="2" t="s">
        <v>46</v>
      </c>
    </row>
    <row r="73" spans="1:23" ht="30" x14ac:dyDescent="0.25">
      <c r="A73" s="1">
        <v>20210630</v>
      </c>
      <c r="B73" s="1">
        <v>2306065</v>
      </c>
      <c r="C73" s="1" t="s">
        <v>76</v>
      </c>
      <c r="D73" s="1">
        <f>_xlfn.XLOOKUP(C73,S:S,T:T)</f>
        <v>2823764600</v>
      </c>
      <c r="E73" s="1">
        <v>844</v>
      </c>
      <c r="F73" s="1">
        <v>177638.629732036</v>
      </c>
      <c r="G73" s="1">
        <v>446790.30023578601</v>
      </c>
      <c r="H73" s="1" t="s">
        <v>220</v>
      </c>
      <c r="I73" s="1" t="s">
        <v>220</v>
      </c>
      <c r="J73">
        <f t="shared" si="1"/>
        <v>33017</v>
      </c>
      <c r="K73" t="str">
        <f>_xlfn.XLOOKUP(D73,Incheon_voteshare!J:J,Incheon_voteshare!F:F)</f>
        <v>19,312</v>
      </c>
      <c r="L73" t="str">
        <f>_xlfn.XLOOKUP(D73,Incheon_voteshare!J:J,Incheon_voteshare!G:G)</f>
        <v>10,376</v>
      </c>
      <c r="M73" t="str">
        <f>_xlfn.XLOOKUP(D73,Incheon_voteshare!J:J,Incheon_voteshare!H:H)</f>
        <v>8,001</v>
      </c>
      <c r="N73" t="str">
        <f>_xlfn.XLOOKUP(D73,Incheon_voteshare!J:J,Incheon_voteshare!I:I)</f>
        <v>514</v>
      </c>
      <c r="P73" s="5">
        <v>2820054000</v>
      </c>
      <c r="Q73" t="s">
        <v>387</v>
      </c>
      <c r="R73" s="6">
        <v>21932</v>
      </c>
      <c r="S73" s="2" t="s">
        <v>47</v>
      </c>
      <c r="T73" s="4">
        <v>2820054000</v>
      </c>
      <c r="U73" s="2" t="s">
        <v>279</v>
      </c>
      <c r="V73" s="2" t="s">
        <v>293</v>
      </c>
      <c r="W73" s="2" t="s">
        <v>47</v>
      </c>
    </row>
    <row r="74" spans="1:23" x14ac:dyDescent="0.25">
      <c r="A74" s="1">
        <v>20210630</v>
      </c>
      <c r="B74" s="1">
        <v>2306066</v>
      </c>
      <c r="C74" s="1" t="s">
        <v>77</v>
      </c>
      <c r="D74" s="1">
        <f>_xlfn.XLOOKUP(C74,S:S,T:T)</f>
        <v>2823765000</v>
      </c>
      <c r="E74" s="1">
        <v>845</v>
      </c>
      <c r="F74" s="1">
        <v>176617.02836699199</v>
      </c>
      <c r="G74" s="1">
        <v>442754.67803536699</v>
      </c>
      <c r="H74" s="1" t="s">
        <v>221</v>
      </c>
      <c r="I74" s="1" t="s">
        <v>221</v>
      </c>
      <c r="J74">
        <f t="shared" si="1"/>
        <v>16135</v>
      </c>
      <c r="K74" t="str">
        <f>_xlfn.XLOOKUP(D74,Incheon_voteshare!J:J,Incheon_voteshare!F:F)</f>
        <v>9,161</v>
      </c>
      <c r="L74" t="str">
        <f>_xlfn.XLOOKUP(D74,Incheon_voteshare!J:J,Incheon_voteshare!G:G)</f>
        <v>4,474</v>
      </c>
      <c r="M74" t="str">
        <f>_xlfn.XLOOKUP(D74,Incheon_voteshare!J:J,Incheon_voteshare!H:H)</f>
        <v>4,255</v>
      </c>
      <c r="N74" t="str">
        <f>_xlfn.XLOOKUP(D74,Incheon_voteshare!J:J,Incheon_voteshare!I:I)</f>
        <v>221</v>
      </c>
      <c r="P74" s="5">
        <v>2820055000</v>
      </c>
      <c r="Q74" t="s">
        <v>388</v>
      </c>
      <c r="R74" s="6">
        <v>27457</v>
      </c>
      <c r="S74" s="2" t="s">
        <v>48</v>
      </c>
      <c r="T74" s="4">
        <v>2820055000</v>
      </c>
      <c r="U74" s="2" t="s">
        <v>279</v>
      </c>
      <c r="V74" s="2" t="s">
        <v>293</v>
      </c>
      <c r="W74" s="2" t="s">
        <v>48</v>
      </c>
    </row>
    <row r="75" spans="1:23" x14ac:dyDescent="0.25">
      <c r="A75" s="1">
        <v>20210630</v>
      </c>
      <c r="B75" s="1">
        <v>2306067</v>
      </c>
      <c r="C75" s="1" t="s">
        <v>78</v>
      </c>
      <c r="D75" s="1">
        <f>_xlfn.XLOOKUP(C75,S:S,T:T)</f>
        <v>2823766000</v>
      </c>
      <c r="E75" s="1">
        <v>846</v>
      </c>
      <c r="F75" s="1">
        <v>176818.610780171</v>
      </c>
      <c r="G75" s="1">
        <v>443770.310639559</v>
      </c>
      <c r="H75" s="1" t="s">
        <v>222</v>
      </c>
      <c r="I75" s="1" t="s">
        <v>222</v>
      </c>
      <c r="J75">
        <f t="shared" si="1"/>
        <v>20047</v>
      </c>
      <c r="K75" t="str">
        <f>_xlfn.XLOOKUP(D75,Incheon_voteshare!J:J,Incheon_voteshare!F:F)</f>
        <v>11,836</v>
      </c>
      <c r="L75" t="str">
        <f>_xlfn.XLOOKUP(D75,Incheon_voteshare!J:J,Incheon_voteshare!G:G)</f>
        <v>5,932</v>
      </c>
      <c r="M75" t="str">
        <f>_xlfn.XLOOKUP(D75,Incheon_voteshare!J:J,Incheon_voteshare!H:H)</f>
        <v>5,324</v>
      </c>
      <c r="N75" t="str">
        <f>_xlfn.XLOOKUP(D75,Incheon_voteshare!J:J,Incheon_voteshare!I:I)</f>
        <v>366</v>
      </c>
      <c r="P75" s="5">
        <v>2820055100</v>
      </c>
      <c r="Q75" t="s">
        <v>389</v>
      </c>
      <c r="R75" s="6">
        <v>29231</v>
      </c>
      <c r="S75" s="2" t="s">
        <v>49</v>
      </c>
      <c r="T75" s="4">
        <v>2820055100</v>
      </c>
      <c r="U75" s="2" t="s">
        <v>279</v>
      </c>
      <c r="V75" s="2" t="s">
        <v>293</v>
      </c>
      <c r="W75" s="2" t="s">
        <v>49</v>
      </c>
    </row>
    <row r="76" spans="1:23" x14ac:dyDescent="0.25">
      <c r="A76" s="1">
        <v>20210630</v>
      </c>
      <c r="B76" s="1">
        <v>2306068</v>
      </c>
      <c r="C76" s="1" t="s">
        <v>79</v>
      </c>
      <c r="D76" s="1">
        <f>_xlfn.XLOOKUP(C76,S:S,T:T)</f>
        <v>2823766100</v>
      </c>
      <c r="E76" s="1">
        <v>847</v>
      </c>
      <c r="F76" s="1">
        <v>176849.36235739701</v>
      </c>
      <c r="G76" s="1">
        <v>444784.988833735</v>
      </c>
      <c r="H76" s="1" t="s">
        <v>223</v>
      </c>
      <c r="I76" s="1" t="s">
        <v>223</v>
      </c>
      <c r="J76">
        <f t="shared" si="1"/>
        <v>30477</v>
      </c>
      <c r="K76" t="str">
        <f>_xlfn.XLOOKUP(D76,Incheon_voteshare!J:J,Incheon_voteshare!F:F)</f>
        <v>19,872</v>
      </c>
      <c r="L76" t="str">
        <f>_xlfn.XLOOKUP(D76,Incheon_voteshare!J:J,Incheon_voteshare!G:G)</f>
        <v>10,203</v>
      </c>
      <c r="M76" t="str">
        <f>_xlfn.XLOOKUP(D76,Incheon_voteshare!J:J,Incheon_voteshare!H:H)</f>
        <v>8,722</v>
      </c>
      <c r="N76" t="str">
        <f>_xlfn.XLOOKUP(D76,Incheon_voteshare!J:J,Incheon_voteshare!I:I)</f>
        <v>606</v>
      </c>
      <c r="P76" s="5">
        <v>2820056000</v>
      </c>
      <c r="Q76" t="s">
        <v>390</v>
      </c>
      <c r="R76" s="6">
        <v>17106</v>
      </c>
      <c r="S76" s="2" t="s">
        <v>50</v>
      </c>
      <c r="T76" s="4">
        <v>2820056000</v>
      </c>
      <c r="U76" s="2" t="s">
        <v>279</v>
      </c>
      <c r="V76" s="2" t="s">
        <v>293</v>
      </c>
      <c r="W76" s="2" t="s">
        <v>50</v>
      </c>
    </row>
    <row r="77" spans="1:23" x14ac:dyDescent="0.25">
      <c r="A77" s="1">
        <v>20210630</v>
      </c>
      <c r="B77" s="1">
        <v>2306069</v>
      </c>
      <c r="C77" s="1" t="s">
        <v>80</v>
      </c>
      <c r="D77" s="1">
        <f>_xlfn.XLOOKUP(C77,S:S,T:T)</f>
        <v>2823767000</v>
      </c>
      <c r="E77" s="1">
        <v>848</v>
      </c>
      <c r="F77" s="1">
        <v>177767.327049666</v>
      </c>
      <c r="G77" s="1">
        <v>441773.29826620099</v>
      </c>
      <c r="H77" s="1">
        <v>2306069</v>
      </c>
      <c r="I77" s="1">
        <v>2306069</v>
      </c>
      <c r="J77">
        <f t="shared" si="1"/>
        <v>12399</v>
      </c>
      <c r="K77" t="str">
        <f>_xlfn.XLOOKUP(D77,Incheon_voteshare!J:J,Incheon_voteshare!F:F)</f>
        <v>7,914</v>
      </c>
      <c r="L77" t="str">
        <f>_xlfn.XLOOKUP(D77,Incheon_voteshare!J:J,Incheon_voteshare!G:G)</f>
        <v>3,924</v>
      </c>
      <c r="M77" t="str">
        <f>_xlfn.XLOOKUP(D77,Incheon_voteshare!J:J,Incheon_voteshare!H:H)</f>
        <v>3,598</v>
      </c>
      <c r="N77" t="str">
        <f>_xlfn.XLOOKUP(D77,Incheon_voteshare!J:J,Incheon_voteshare!I:I)</f>
        <v>221</v>
      </c>
      <c r="P77" s="5">
        <v>2820057000</v>
      </c>
      <c r="Q77" t="s">
        <v>391</v>
      </c>
      <c r="R77" s="6">
        <v>24114</v>
      </c>
      <c r="S77" s="2" t="s">
        <v>51</v>
      </c>
      <c r="T77" s="4">
        <v>2820057000</v>
      </c>
      <c r="U77" s="2" t="s">
        <v>279</v>
      </c>
      <c r="V77" s="2" t="s">
        <v>293</v>
      </c>
      <c r="W77" s="2" t="s">
        <v>51</v>
      </c>
    </row>
    <row r="78" spans="1:23" ht="30" x14ac:dyDescent="0.25">
      <c r="A78" s="1">
        <v>20210630</v>
      </c>
      <c r="B78" s="1">
        <v>2306070</v>
      </c>
      <c r="C78" s="1" t="s">
        <v>81</v>
      </c>
      <c r="D78" s="1">
        <f>_xlfn.XLOOKUP(C78,S:S,T:T)</f>
        <v>2823768000</v>
      </c>
      <c r="E78" s="1">
        <v>849</v>
      </c>
      <c r="F78" s="1">
        <v>173006.542879624</v>
      </c>
      <c r="G78" s="1">
        <v>442106.071868898</v>
      </c>
      <c r="H78" s="1" t="s">
        <v>224</v>
      </c>
      <c r="I78" s="1" t="s">
        <v>224</v>
      </c>
      <c r="J78">
        <f t="shared" si="1"/>
        <v>13877</v>
      </c>
      <c r="K78" t="str">
        <f>_xlfn.XLOOKUP(D78,Incheon_voteshare!J:J,Incheon_voteshare!F:F)</f>
        <v>8,789</v>
      </c>
      <c r="L78" t="str">
        <f>_xlfn.XLOOKUP(D78,Incheon_voteshare!J:J,Incheon_voteshare!G:G)</f>
        <v>4,336</v>
      </c>
      <c r="M78" t="str">
        <f>_xlfn.XLOOKUP(D78,Incheon_voteshare!J:J,Incheon_voteshare!H:H)</f>
        <v>4,045</v>
      </c>
      <c r="N78" t="str">
        <f>_xlfn.XLOOKUP(D78,Incheon_voteshare!J:J,Incheon_voteshare!I:I)</f>
        <v>211</v>
      </c>
      <c r="P78" s="5">
        <v>2820058000</v>
      </c>
      <c r="Q78" t="s">
        <v>392</v>
      </c>
      <c r="R78" s="6">
        <v>17671</v>
      </c>
      <c r="S78" s="2" t="s">
        <v>52</v>
      </c>
      <c r="T78" s="4">
        <v>2820058000</v>
      </c>
      <c r="U78" s="2" t="s">
        <v>279</v>
      </c>
      <c r="V78" s="2" t="s">
        <v>293</v>
      </c>
      <c r="W78" s="2" t="s">
        <v>52</v>
      </c>
    </row>
    <row r="79" spans="1:23" x14ac:dyDescent="0.25">
      <c r="A79" s="1">
        <v>20210630</v>
      </c>
      <c r="B79" s="1">
        <v>2306071</v>
      </c>
      <c r="C79" s="1" t="s">
        <v>82</v>
      </c>
      <c r="D79" s="1">
        <f>_xlfn.XLOOKUP(C79,S:S,T:T)</f>
        <v>2823769000</v>
      </c>
      <c r="E79" s="1">
        <v>850</v>
      </c>
      <c r="F79" s="1">
        <v>173702.01372552</v>
      </c>
      <c r="G79" s="1">
        <v>441570.28410263098</v>
      </c>
      <c r="H79" s="1">
        <v>2306071</v>
      </c>
      <c r="I79" s="1">
        <v>2306071</v>
      </c>
      <c r="J79">
        <f t="shared" si="1"/>
        <v>22805</v>
      </c>
      <c r="K79" t="str">
        <f>_xlfn.XLOOKUP(D79,Incheon_voteshare!J:J,Incheon_voteshare!F:F)</f>
        <v>11,553</v>
      </c>
      <c r="L79" t="str">
        <f>_xlfn.XLOOKUP(D79,Incheon_voteshare!J:J,Incheon_voteshare!G:G)</f>
        <v>5,410</v>
      </c>
      <c r="M79" t="str">
        <f>_xlfn.XLOOKUP(D79,Incheon_voteshare!J:J,Incheon_voteshare!H:H)</f>
        <v>5,568</v>
      </c>
      <c r="N79" t="str">
        <f>_xlfn.XLOOKUP(D79,Incheon_voteshare!J:J,Incheon_voteshare!I:I)</f>
        <v>282</v>
      </c>
      <c r="P79" s="5">
        <v>2820058100</v>
      </c>
      <c r="Q79" t="s">
        <v>393</v>
      </c>
      <c r="R79" s="6">
        <v>20837</v>
      </c>
      <c r="S79" s="2" t="s">
        <v>53</v>
      </c>
      <c r="T79" s="4">
        <v>2820058100</v>
      </c>
      <c r="U79" s="2" t="s">
        <v>279</v>
      </c>
      <c r="V79" s="2" t="s">
        <v>293</v>
      </c>
      <c r="W79" s="2" t="s">
        <v>53</v>
      </c>
    </row>
    <row r="80" spans="1:23" x14ac:dyDescent="0.25">
      <c r="A80" s="1">
        <v>20210630</v>
      </c>
      <c r="B80" s="1">
        <v>2306072</v>
      </c>
      <c r="C80" s="1" t="s">
        <v>83</v>
      </c>
      <c r="D80" s="1">
        <f>_xlfn.XLOOKUP(C80,S:S,T:T)</f>
        <v>2823764800</v>
      </c>
      <c r="E80" s="1">
        <v>851</v>
      </c>
      <c r="F80" s="1">
        <v>176916.285719059</v>
      </c>
      <c r="G80" s="1">
        <v>445922.64705702098</v>
      </c>
      <c r="H80" s="1">
        <v>2306072</v>
      </c>
      <c r="I80" s="1">
        <v>2306072</v>
      </c>
      <c r="J80">
        <f t="shared" si="1"/>
        <v>28561</v>
      </c>
      <c r="K80" t="str">
        <f>_xlfn.XLOOKUP(D80,Incheon_voteshare!J:J,Incheon_voteshare!F:F)</f>
        <v>17,010</v>
      </c>
      <c r="L80" t="str">
        <f>_xlfn.XLOOKUP(D80,Incheon_voteshare!J:J,Incheon_voteshare!G:G)</f>
        <v>8,956</v>
      </c>
      <c r="M80" t="str">
        <f>_xlfn.XLOOKUP(D80,Incheon_voteshare!J:J,Incheon_voteshare!H:H)</f>
        <v>7,356</v>
      </c>
      <c r="N80" t="str">
        <f>_xlfn.XLOOKUP(D80,Incheon_voteshare!J:J,Incheon_voteshare!I:I)</f>
        <v>468</v>
      </c>
      <c r="P80" s="5">
        <v>2820058200</v>
      </c>
      <c r="Q80" t="s">
        <v>394</v>
      </c>
      <c r="R80" s="6">
        <v>15339</v>
      </c>
      <c r="S80" s="2" t="s">
        <v>54</v>
      </c>
      <c r="T80" s="4">
        <v>2820058200</v>
      </c>
      <c r="U80" s="2" t="s">
        <v>279</v>
      </c>
      <c r="V80" s="2" t="s">
        <v>293</v>
      </c>
      <c r="W80" s="2" t="s">
        <v>54</v>
      </c>
    </row>
    <row r="81" spans="1:23" ht="30" x14ac:dyDescent="0.25">
      <c r="A81" s="1">
        <v>20210630</v>
      </c>
      <c r="B81" s="1">
        <v>2307051</v>
      </c>
      <c r="C81" s="1" t="s">
        <v>84</v>
      </c>
      <c r="D81" s="1">
        <f>_xlfn.XLOOKUP(C81,S:S,T:T)</f>
        <v>2824560100</v>
      </c>
      <c r="E81" s="1">
        <v>852</v>
      </c>
      <c r="F81" s="1">
        <v>174203.78700296499</v>
      </c>
      <c r="G81" s="1">
        <v>448335.622370511</v>
      </c>
      <c r="H81" s="1" t="s">
        <v>225</v>
      </c>
      <c r="I81" s="1" t="s">
        <v>225</v>
      </c>
      <c r="J81">
        <f t="shared" si="1"/>
        <v>27580</v>
      </c>
      <c r="K81" t="str">
        <f>_xlfn.XLOOKUP(D81,Incheon_voteshare!J:J,Incheon_voteshare!F:F)</f>
        <v>16,531</v>
      </c>
      <c r="L81" t="str">
        <f>_xlfn.XLOOKUP(D81,Incheon_voteshare!J:J,Incheon_voteshare!G:G)</f>
        <v>8,548</v>
      </c>
      <c r="M81" t="str">
        <f>_xlfn.XLOOKUP(D81,Incheon_voteshare!J:J,Incheon_voteshare!H:H)</f>
        <v>7,215</v>
      </c>
      <c r="N81" t="str">
        <f>_xlfn.XLOOKUP(D81,Incheon_voteshare!J:J,Incheon_voteshare!I:I)</f>
        <v>452</v>
      </c>
      <c r="P81" s="5">
        <v>2820058300</v>
      </c>
      <c r="Q81" t="s">
        <v>395</v>
      </c>
      <c r="R81" s="6">
        <v>24130</v>
      </c>
      <c r="S81" s="2" t="s">
        <v>55</v>
      </c>
      <c r="T81" s="4">
        <v>2820058300</v>
      </c>
      <c r="U81" s="2" t="s">
        <v>279</v>
      </c>
      <c r="V81" s="2" t="s">
        <v>293</v>
      </c>
      <c r="W81" s="2" t="s">
        <v>55</v>
      </c>
    </row>
    <row r="82" spans="1:23" ht="30" x14ac:dyDescent="0.25">
      <c r="A82" s="1">
        <v>20210630</v>
      </c>
      <c r="B82" s="1">
        <v>2307052</v>
      </c>
      <c r="C82" s="1" t="s">
        <v>85</v>
      </c>
      <c r="D82" s="1">
        <f>_xlfn.XLOOKUP(C82,S:S,T:T)</f>
        <v>2824560200</v>
      </c>
      <c r="E82" s="1">
        <v>853</v>
      </c>
      <c r="F82" s="1">
        <v>173301.41479234101</v>
      </c>
      <c r="G82" s="1">
        <v>447884.45434571197</v>
      </c>
      <c r="H82" s="1" t="s">
        <v>226</v>
      </c>
      <c r="I82" s="1" t="s">
        <v>226</v>
      </c>
      <c r="J82">
        <f t="shared" si="1"/>
        <v>28789</v>
      </c>
      <c r="K82" t="str">
        <f>_xlfn.XLOOKUP(D82,Incheon_voteshare!J:J,Incheon_voteshare!F:F)</f>
        <v>16,168</v>
      </c>
      <c r="L82" t="str">
        <f>_xlfn.XLOOKUP(D82,Incheon_voteshare!J:J,Incheon_voteshare!G:G)</f>
        <v>8,220</v>
      </c>
      <c r="M82" t="str">
        <f>_xlfn.XLOOKUP(D82,Incheon_voteshare!J:J,Incheon_voteshare!H:H)</f>
        <v>7,202</v>
      </c>
      <c r="N82" t="str">
        <f>_xlfn.XLOOKUP(D82,Incheon_voteshare!J:J,Incheon_voteshare!I:I)</f>
        <v>411</v>
      </c>
      <c r="P82" s="5">
        <v>2820065000</v>
      </c>
      <c r="Q82" t="s">
        <v>396</v>
      </c>
      <c r="R82" s="6">
        <v>19800</v>
      </c>
      <c r="S82" s="2" t="s">
        <v>60</v>
      </c>
      <c r="T82" s="4">
        <v>2820065000</v>
      </c>
      <c r="U82" s="2" t="s">
        <v>279</v>
      </c>
      <c r="V82" s="2" t="s">
        <v>293</v>
      </c>
      <c r="W82" s="2" t="s">
        <v>60</v>
      </c>
    </row>
    <row r="83" spans="1:23" ht="30" x14ac:dyDescent="0.25">
      <c r="A83" s="1">
        <v>20210630</v>
      </c>
      <c r="B83" s="1">
        <v>2307053</v>
      </c>
      <c r="C83" s="1" t="s">
        <v>86</v>
      </c>
      <c r="D83" s="1">
        <f>_xlfn.XLOOKUP(C83,S:S,T:T)</f>
        <v>2824561100</v>
      </c>
      <c r="E83" s="1">
        <v>854</v>
      </c>
      <c r="F83" s="1">
        <v>175076.85744174599</v>
      </c>
      <c r="G83" s="1">
        <v>449062.32399773097</v>
      </c>
      <c r="H83" s="1" t="s">
        <v>227</v>
      </c>
      <c r="I83" s="1" t="s">
        <v>227</v>
      </c>
      <c r="J83">
        <f t="shared" si="1"/>
        <v>19140</v>
      </c>
      <c r="K83" t="str">
        <f>_xlfn.XLOOKUP(D83,Incheon_voteshare!J:J,Incheon_voteshare!F:F)</f>
        <v>9,974</v>
      </c>
      <c r="L83" t="str">
        <f>_xlfn.XLOOKUP(D83,Incheon_voteshare!J:J,Incheon_voteshare!G:G)</f>
        <v>4,934</v>
      </c>
      <c r="M83" t="str">
        <f>_xlfn.XLOOKUP(D83,Incheon_voteshare!J:J,Incheon_voteshare!H:H)</f>
        <v>4,506</v>
      </c>
      <c r="N83" t="str">
        <f>_xlfn.XLOOKUP(D83,Incheon_voteshare!J:J,Incheon_voteshare!I:I)</f>
        <v>289</v>
      </c>
      <c r="P83" s="5">
        <v>2820065500</v>
      </c>
      <c r="Q83" t="s">
        <v>397</v>
      </c>
      <c r="R83" s="6">
        <v>39306</v>
      </c>
      <c r="S83" s="2" t="s">
        <v>61</v>
      </c>
      <c r="T83" s="4">
        <v>2820065500</v>
      </c>
      <c r="U83" s="2" t="s">
        <v>279</v>
      </c>
      <c r="V83" s="2" t="s">
        <v>293</v>
      </c>
      <c r="W83" s="2" t="s">
        <v>61</v>
      </c>
    </row>
    <row r="84" spans="1:23" ht="30" x14ac:dyDescent="0.25">
      <c r="A84" s="1">
        <v>20210630</v>
      </c>
      <c r="B84" s="1">
        <v>2307054</v>
      </c>
      <c r="C84" s="1" t="s">
        <v>87</v>
      </c>
      <c r="D84" s="1">
        <f>_xlfn.XLOOKUP(C84,S:S,T:T)</f>
        <v>2824561200</v>
      </c>
      <c r="E84" s="1">
        <v>855</v>
      </c>
      <c r="F84" s="1">
        <v>175273.012537612</v>
      </c>
      <c r="G84" s="1">
        <v>449830.24869566801</v>
      </c>
      <c r="H84" s="1" t="s">
        <v>228</v>
      </c>
      <c r="I84" s="1" t="s">
        <v>228</v>
      </c>
      <c r="J84">
        <f t="shared" si="1"/>
        <v>15745</v>
      </c>
      <c r="K84" t="str">
        <f>_xlfn.XLOOKUP(D84,Incheon_voteshare!J:J,Incheon_voteshare!F:F)</f>
        <v>11,386</v>
      </c>
      <c r="L84" t="str">
        <f>_xlfn.XLOOKUP(D84,Incheon_voteshare!J:J,Incheon_voteshare!G:G)</f>
        <v>5,898</v>
      </c>
      <c r="M84" t="str">
        <f>_xlfn.XLOOKUP(D84,Incheon_voteshare!J:J,Incheon_voteshare!H:H)</f>
        <v>4,917</v>
      </c>
      <c r="N84" t="str">
        <f>_xlfn.XLOOKUP(D84,Incheon_voteshare!J:J,Incheon_voteshare!I:I)</f>
        <v>316</v>
      </c>
      <c r="P84" s="5">
        <v>2820066000</v>
      </c>
      <c r="Q84" t="s">
        <v>398</v>
      </c>
      <c r="R84" s="6">
        <v>21083</v>
      </c>
      <c r="S84" s="2" t="s">
        <v>56</v>
      </c>
      <c r="T84" s="4">
        <v>2820066000</v>
      </c>
      <c r="U84" s="2" t="s">
        <v>279</v>
      </c>
      <c r="V84" s="2" t="s">
        <v>293</v>
      </c>
      <c r="W84" s="2" t="s">
        <v>56</v>
      </c>
    </row>
    <row r="85" spans="1:23" ht="30" x14ac:dyDescent="0.25">
      <c r="A85" s="1">
        <v>20210630</v>
      </c>
      <c r="B85" s="1">
        <v>2307055</v>
      </c>
      <c r="C85" s="1" t="s">
        <v>88</v>
      </c>
      <c r="D85" s="1">
        <f>_xlfn.XLOOKUP(C85,S:S,T:T)</f>
        <v>2824561300</v>
      </c>
      <c r="E85" s="1">
        <v>856</v>
      </c>
      <c r="F85" s="1">
        <v>176292.49241869</v>
      </c>
      <c r="G85" s="1">
        <v>448931.97327756498</v>
      </c>
      <c r="H85" s="1" t="s">
        <v>229</v>
      </c>
      <c r="I85" s="1" t="s">
        <v>229</v>
      </c>
      <c r="J85">
        <f t="shared" si="1"/>
        <v>18939</v>
      </c>
      <c r="K85" t="str">
        <f>_xlfn.XLOOKUP(D85,Incheon_voteshare!J:J,Incheon_voteshare!F:F)</f>
        <v>12,815</v>
      </c>
      <c r="L85" t="str">
        <f>_xlfn.XLOOKUP(D85,Incheon_voteshare!J:J,Incheon_voteshare!G:G)</f>
        <v>6,642</v>
      </c>
      <c r="M85" t="str">
        <f>_xlfn.XLOOKUP(D85,Incheon_voteshare!J:J,Incheon_voteshare!H:H)</f>
        <v>5,527</v>
      </c>
      <c r="N85" t="str">
        <f>_xlfn.XLOOKUP(D85,Incheon_voteshare!J:J,Incheon_voteshare!I:I)</f>
        <v>367</v>
      </c>
      <c r="P85" s="5">
        <v>2820069000</v>
      </c>
      <c r="Q85" t="s">
        <v>399</v>
      </c>
      <c r="R85" s="6">
        <v>31912</v>
      </c>
      <c r="S85" s="2" t="s">
        <v>57</v>
      </c>
      <c r="T85" s="4">
        <v>2820069000</v>
      </c>
      <c r="U85" s="2" t="s">
        <v>279</v>
      </c>
      <c r="V85" s="2" t="s">
        <v>293</v>
      </c>
      <c r="W85" s="2" t="s">
        <v>57</v>
      </c>
    </row>
    <row r="86" spans="1:23" ht="30" x14ac:dyDescent="0.25">
      <c r="A86" s="1">
        <v>20210630</v>
      </c>
      <c r="B86" s="1">
        <v>2307056</v>
      </c>
      <c r="C86" s="1" t="s">
        <v>89</v>
      </c>
      <c r="D86" s="1">
        <f>_xlfn.XLOOKUP(C86,S:S,T:T)</f>
        <v>2824562100</v>
      </c>
      <c r="E86" s="1">
        <v>857</v>
      </c>
      <c r="F86" s="1">
        <v>176123.43754218801</v>
      </c>
      <c r="G86" s="1">
        <v>447809.473014349</v>
      </c>
      <c r="H86" s="1" t="s">
        <v>230</v>
      </c>
      <c r="I86" s="1" t="s">
        <v>230</v>
      </c>
      <c r="J86">
        <f t="shared" si="1"/>
        <v>27578</v>
      </c>
      <c r="K86" t="str">
        <f>_xlfn.XLOOKUP(D86,Incheon_voteshare!J:J,Incheon_voteshare!F:F)</f>
        <v>15,667</v>
      </c>
      <c r="L86" t="str">
        <f>_xlfn.XLOOKUP(D86,Incheon_voteshare!J:J,Incheon_voteshare!G:G)</f>
        <v>8,114</v>
      </c>
      <c r="M86" t="str">
        <f>_xlfn.XLOOKUP(D86,Incheon_voteshare!J:J,Incheon_voteshare!H:H)</f>
        <v>6,745</v>
      </c>
      <c r="N86" t="str">
        <f>_xlfn.XLOOKUP(D86,Incheon_voteshare!J:J,Incheon_voteshare!I:I)</f>
        <v>481</v>
      </c>
      <c r="P86" s="5">
        <v>2820070000</v>
      </c>
      <c r="Q86" t="s">
        <v>400</v>
      </c>
      <c r="R86" s="6">
        <v>32895</v>
      </c>
      <c r="S86" s="2" t="s">
        <v>58</v>
      </c>
      <c r="T86" s="4">
        <v>2820070000</v>
      </c>
      <c r="U86" s="2" t="s">
        <v>279</v>
      </c>
      <c r="V86" s="2" t="s">
        <v>293</v>
      </c>
      <c r="W86" s="2" t="s">
        <v>58</v>
      </c>
    </row>
    <row r="87" spans="1:23" x14ac:dyDescent="0.25">
      <c r="A87" s="1">
        <v>20210630</v>
      </c>
      <c r="B87" s="1">
        <v>2307057</v>
      </c>
      <c r="C87" s="1" t="s">
        <v>90</v>
      </c>
      <c r="D87" s="1">
        <f>_xlfn.XLOOKUP(C87,S:S,T:T)</f>
        <v>2824562200</v>
      </c>
      <c r="E87" s="1">
        <v>858</v>
      </c>
      <c r="F87" s="1">
        <v>175483.76794878501</v>
      </c>
      <c r="G87" s="1">
        <v>447950.79885809199</v>
      </c>
      <c r="H87" s="1">
        <v>2307057</v>
      </c>
      <c r="I87" s="1">
        <v>2307057</v>
      </c>
      <c r="J87">
        <f t="shared" si="1"/>
        <v>19664</v>
      </c>
      <c r="K87" t="str">
        <f>_xlfn.XLOOKUP(D87,Incheon_voteshare!J:J,Incheon_voteshare!F:F)</f>
        <v>11,962</v>
      </c>
      <c r="L87" t="str">
        <f>_xlfn.XLOOKUP(D87,Incheon_voteshare!J:J,Incheon_voteshare!G:G)</f>
        <v>6,202</v>
      </c>
      <c r="M87" t="str">
        <f>_xlfn.XLOOKUP(D87,Incheon_voteshare!J:J,Incheon_voteshare!H:H)</f>
        <v>5,186</v>
      </c>
      <c r="N87" t="str">
        <f>_xlfn.XLOOKUP(D87,Incheon_voteshare!J:J,Incheon_voteshare!I:I)</f>
        <v>326</v>
      </c>
      <c r="P87" s="5">
        <v>2820071000</v>
      </c>
      <c r="Q87" t="s">
        <v>401</v>
      </c>
      <c r="R87" s="6">
        <v>41172</v>
      </c>
      <c r="S87" s="2" t="s">
        <v>59</v>
      </c>
      <c r="T87" s="4">
        <v>2820071000</v>
      </c>
      <c r="U87" s="2" t="s">
        <v>279</v>
      </c>
      <c r="V87" s="2" t="s">
        <v>293</v>
      </c>
      <c r="W87" s="2" t="s">
        <v>59</v>
      </c>
    </row>
    <row r="88" spans="1:23" x14ac:dyDescent="0.25">
      <c r="A88" s="1">
        <v>20210630</v>
      </c>
      <c r="B88" s="1">
        <v>2307058</v>
      </c>
      <c r="C88" s="1" t="s">
        <v>91</v>
      </c>
      <c r="D88" s="1">
        <f>_xlfn.XLOOKUP(C88,S:S,T:T)</f>
        <v>2824564000</v>
      </c>
      <c r="E88" s="1">
        <v>859</v>
      </c>
      <c r="F88" s="1">
        <v>177722.05490318601</v>
      </c>
      <c r="G88" s="1">
        <v>447903.055700058</v>
      </c>
      <c r="H88" s="1" t="s">
        <v>231</v>
      </c>
      <c r="I88" s="1" t="s">
        <v>231</v>
      </c>
      <c r="J88">
        <f t="shared" si="1"/>
        <v>34763</v>
      </c>
      <c r="K88" t="str">
        <f>_xlfn.XLOOKUP(D88,Incheon_voteshare!J:J,Incheon_voteshare!F:F)</f>
        <v>18,535</v>
      </c>
      <c r="L88" t="str">
        <f>_xlfn.XLOOKUP(D88,Incheon_voteshare!J:J,Incheon_voteshare!G:G)</f>
        <v>9,701</v>
      </c>
      <c r="M88" t="str">
        <f>_xlfn.XLOOKUP(D88,Incheon_voteshare!J:J,Incheon_voteshare!H:H)</f>
        <v>7,990</v>
      </c>
      <c r="N88" t="str">
        <f>_xlfn.XLOOKUP(D88,Incheon_voteshare!J:J,Incheon_voteshare!I:I)</f>
        <v>505</v>
      </c>
      <c r="P88" s="5">
        <v>2823700000</v>
      </c>
      <c r="Q88" t="s">
        <v>402</v>
      </c>
      <c r="R88" s="6">
        <v>484844</v>
      </c>
      <c r="S88" s="3"/>
      <c r="T88" s="4">
        <v>2823700000</v>
      </c>
      <c r="U88" s="2" t="s">
        <v>279</v>
      </c>
      <c r="V88" s="2" t="s">
        <v>294</v>
      </c>
      <c r="W88" s="3"/>
    </row>
    <row r="89" spans="1:23" x14ac:dyDescent="0.25">
      <c r="A89" s="1">
        <v>20210630</v>
      </c>
      <c r="B89" s="1">
        <v>2307061</v>
      </c>
      <c r="C89" s="1" t="s">
        <v>92</v>
      </c>
      <c r="D89" s="1">
        <f>_xlfn.XLOOKUP(C89,S:S,T:T)</f>
        <v>2824572000</v>
      </c>
      <c r="E89" s="1">
        <v>860</v>
      </c>
      <c r="F89" s="1">
        <v>177109.97203525901</v>
      </c>
      <c r="G89" s="1">
        <v>449939.03298560198</v>
      </c>
      <c r="H89" s="1" t="s">
        <v>232</v>
      </c>
      <c r="I89" s="1" t="s">
        <v>232</v>
      </c>
      <c r="J89">
        <f t="shared" si="1"/>
        <v>32940</v>
      </c>
      <c r="K89" t="str">
        <f>_xlfn.XLOOKUP(D89,Incheon_voteshare!J:J,Incheon_voteshare!F:F)</f>
        <v>19,522</v>
      </c>
      <c r="L89" t="str">
        <f>_xlfn.XLOOKUP(D89,Incheon_voteshare!J:J,Incheon_voteshare!G:G)</f>
        <v>10,039</v>
      </c>
      <c r="M89" t="str">
        <f>_xlfn.XLOOKUP(D89,Incheon_voteshare!J:J,Incheon_voteshare!H:H)</f>
        <v>8,453</v>
      </c>
      <c r="N89" t="str">
        <f>_xlfn.XLOOKUP(D89,Incheon_voteshare!J:J,Incheon_voteshare!I:I)</f>
        <v>559</v>
      </c>
      <c r="P89" s="5">
        <v>2823751000</v>
      </c>
      <c r="Q89" t="s">
        <v>403</v>
      </c>
      <c r="R89" s="6">
        <v>36496</v>
      </c>
      <c r="S89" s="2" t="s">
        <v>62</v>
      </c>
      <c r="T89" s="4">
        <v>2823751000</v>
      </c>
      <c r="U89" s="2" t="s">
        <v>279</v>
      </c>
      <c r="V89" s="2" t="s">
        <v>294</v>
      </c>
      <c r="W89" s="2" t="s">
        <v>62</v>
      </c>
    </row>
    <row r="90" spans="1:23" x14ac:dyDescent="0.25">
      <c r="A90" s="1">
        <v>20210630</v>
      </c>
      <c r="B90" s="1">
        <v>2307062</v>
      </c>
      <c r="C90" s="1" t="s">
        <v>93</v>
      </c>
      <c r="D90" s="1">
        <f>_xlfn.XLOOKUP(C90,S:S,T:T)</f>
        <v>2824561400</v>
      </c>
      <c r="E90" s="1">
        <v>861</v>
      </c>
      <c r="F90" s="1">
        <v>177013.98681152001</v>
      </c>
      <c r="G90" s="1">
        <v>448798.904849293</v>
      </c>
      <c r="H90" s="1">
        <v>2307062</v>
      </c>
      <c r="I90" s="1">
        <v>2307062</v>
      </c>
      <c r="J90">
        <f t="shared" si="1"/>
        <v>23040</v>
      </c>
      <c r="K90" t="str">
        <f>_xlfn.XLOOKUP(D90,Incheon_voteshare!J:J,Incheon_voteshare!F:F)</f>
        <v>15,680</v>
      </c>
      <c r="L90" t="str">
        <f>_xlfn.XLOOKUP(D90,Incheon_voteshare!J:J,Incheon_voteshare!G:G)</f>
        <v>8,125</v>
      </c>
      <c r="M90" t="str">
        <f>_xlfn.XLOOKUP(D90,Incheon_voteshare!J:J,Incheon_voteshare!H:H)</f>
        <v>6,895</v>
      </c>
      <c r="N90" t="str">
        <f>_xlfn.XLOOKUP(D90,Incheon_voteshare!J:J,Incheon_voteshare!I:I)</f>
        <v>452</v>
      </c>
      <c r="P90" s="5">
        <v>2823752000</v>
      </c>
      <c r="Q90" t="s">
        <v>404</v>
      </c>
      <c r="R90" s="6">
        <v>14897</v>
      </c>
      <c r="S90" s="2" t="s">
        <v>63</v>
      </c>
      <c r="T90" s="4">
        <v>2823752000</v>
      </c>
      <c r="U90" s="2" t="s">
        <v>279</v>
      </c>
      <c r="V90" s="2" t="s">
        <v>294</v>
      </c>
      <c r="W90" s="2" t="s">
        <v>63</v>
      </c>
    </row>
    <row r="91" spans="1:23" ht="45" x14ac:dyDescent="0.25">
      <c r="A91" s="1">
        <v>20210630</v>
      </c>
      <c r="B91" s="1">
        <v>2307063</v>
      </c>
      <c r="C91" s="1" t="s">
        <v>94</v>
      </c>
      <c r="D91" s="1">
        <f>_xlfn.XLOOKUP(C91,S:S,T:T)</f>
        <v>2824571000</v>
      </c>
      <c r="E91" s="1">
        <v>862</v>
      </c>
      <c r="F91" s="1">
        <v>175806.07291624701</v>
      </c>
      <c r="G91" s="1">
        <v>452498.82857102301</v>
      </c>
      <c r="H91" s="1" t="s">
        <v>233</v>
      </c>
      <c r="I91" s="1" t="s">
        <v>233</v>
      </c>
      <c r="J91">
        <f t="shared" si="1"/>
        <v>20645</v>
      </c>
      <c r="K91" t="str">
        <f>_xlfn.XLOOKUP(D91,Incheon_voteshare!J:J,Incheon_voteshare!F:F)</f>
        <v>10,436</v>
      </c>
      <c r="L91" t="str">
        <f>_xlfn.XLOOKUP(D91,Incheon_voteshare!J:J,Incheon_voteshare!G:G)</f>
        <v>5,096</v>
      </c>
      <c r="M91" t="str">
        <f>_xlfn.XLOOKUP(D91,Incheon_voteshare!J:J,Incheon_voteshare!H:H)</f>
        <v>4,791</v>
      </c>
      <c r="N91" t="str">
        <f>_xlfn.XLOOKUP(D91,Incheon_voteshare!J:J,Incheon_voteshare!I:I)</f>
        <v>312</v>
      </c>
      <c r="P91" s="5">
        <v>2823753000</v>
      </c>
      <c r="Q91" t="s">
        <v>405</v>
      </c>
      <c r="R91" s="6">
        <v>12676</v>
      </c>
      <c r="S91" s="2" t="s">
        <v>64</v>
      </c>
      <c r="T91" s="4">
        <v>2823753000</v>
      </c>
      <c r="U91" s="2" t="s">
        <v>279</v>
      </c>
      <c r="V91" s="2" t="s">
        <v>294</v>
      </c>
      <c r="W91" s="2" t="s">
        <v>64</v>
      </c>
    </row>
    <row r="92" spans="1:23" x14ac:dyDescent="0.25">
      <c r="A92" s="1">
        <v>20210630</v>
      </c>
      <c r="B92" s="1">
        <v>2307064</v>
      </c>
      <c r="C92" s="1" t="s">
        <v>95</v>
      </c>
      <c r="D92" s="1">
        <f>_xlfn.XLOOKUP(C92,S:S,T:T)</f>
        <v>2824573000</v>
      </c>
      <c r="E92" s="1">
        <v>863</v>
      </c>
      <c r="F92" s="1">
        <v>179254.267073442</v>
      </c>
      <c r="G92" s="1">
        <v>452234.25522131799</v>
      </c>
      <c r="H92" s="1">
        <v>2307064</v>
      </c>
      <c r="I92" s="1">
        <v>2307064</v>
      </c>
      <c r="J92">
        <f t="shared" si="1"/>
        <v>25378</v>
      </c>
      <c r="K92" t="str">
        <f>_xlfn.XLOOKUP(D92,Incheon_voteshare!J:J,Incheon_voteshare!F:F)</f>
        <v>14,245</v>
      </c>
      <c r="L92" t="str">
        <f>_xlfn.XLOOKUP(D92,Incheon_voteshare!J:J,Incheon_voteshare!G:G)</f>
        <v>7,967</v>
      </c>
      <c r="M92" t="str">
        <f>_xlfn.XLOOKUP(D92,Incheon_voteshare!J:J,Incheon_voteshare!H:H)</f>
        <v>5,605</v>
      </c>
      <c r="N92" t="str">
        <f>_xlfn.XLOOKUP(D92,Incheon_voteshare!J:J,Incheon_voteshare!I:I)</f>
        <v>409</v>
      </c>
      <c r="P92" s="5">
        <v>2823754000</v>
      </c>
      <c r="Q92" t="s">
        <v>406</v>
      </c>
      <c r="R92" s="6">
        <v>36971</v>
      </c>
      <c r="S92" s="2" t="s">
        <v>65</v>
      </c>
      <c r="T92" s="4">
        <v>2823754000</v>
      </c>
      <c r="U92" s="2" t="s">
        <v>279</v>
      </c>
      <c r="V92" s="2" t="s">
        <v>294</v>
      </c>
      <c r="W92" s="2" t="s">
        <v>65</v>
      </c>
    </row>
    <row r="93" spans="1:23" ht="30" x14ac:dyDescent="0.25">
      <c r="A93" s="1">
        <v>20210630</v>
      </c>
      <c r="B93" s="1">
        <v>2308051</v>
      </c>
      <c r="C93" s="1" t="s">
        <v>96</v>
      </c>
      <c r="D93" s="1">
        <f>_xlfn.XLOOKUP(C93,S:S,T:T)</f>
        <v>2826051500</v>
      </c>
      <c r="E93" s="1">
        <v>864</v>
      </c>
      <c r="F93" s="1">
        <v>170525.93071665801</v>
      </c>
      <c r="G93" s="1">
        <v>451886.82628950902</v>
      </c>
      <c r="H93" s="1" t="s">
        <v>234</v>
      </c>
      <c r="I93" s="1" t="s">
        <v>234</v>
      </c>
      <c r="J93">
        <f t="shared" si="1"/>
        <v>45458</v>
      </c>
      <c r="K93" t="str">
        <f>_xlfn.XLOOKUP(D93,Incheon_voteshare!J:J,Incheon_voteshare!F:F)</f>
        <v>24,154</v>
      </c>
      <c r="L93" t="str">
        <f>_xlfn.XLOOKUP(D93,Incheon_voteshare!J:J,Incheon_voteshare!G:G)</f>
        <v>12,903</v>
      </c>
      <c r="M93" t="str">
        <f>_xlfn.XLOOKUP(D93,Incheon_voteshare!J:J,Incheon_voteshare!H:H)</f>
        <v>10,074</v>
      </c>
      <c r="N93" t="str">
        <f>_xlfn.XLOOKUP(D93,Incheon_voteshare!J:J,Incheon_voteshare!I:I)</f>
        <v>736</v>
      </c>
      <c r="P93" s="5">
        <v>2823755000</v>
      </c>
      <c r="Q93" t="s">
        <v>407</v>
      </c>
      <c r="R93" s="6">
        <v>31614</v>
      </c>
      <c r="S93" s="2" t="s">
        <v>66</v>
      </c>
      <c r="T93" s="4">
        <v>2823755000</v>
      </c>
      <c r="U93" s="2" t="s">
        <v>279</v>
      </c>
      <c r="V93" s="2" t="s">
        <v>294</v>
      </c>
      <c r="W93" s="2" t="s">
        <v>66</v>
      </c>
    </row>
    <row r="94" spans="1:23" ht="30" x14ac:dyDescent="0.25">
      <c r="A94" s="1">
        <v>20210630</v>
      </c>
      <c r="B94" s="1">
        <v>2308053</v>
      </c>
      <c r="C94" s="1" t="s">
        <v>97</v>
      </c>
      <c r="D94" s="1">
        <f>_xlfn.XLOOKUP(C94,S:S,T:T)</f>
        <v>2826053000</v>
      </c>
      <c r="E94" s="1">
        <v>865</v>
      </c>
      <c r="F94" s="1">
        <v>171968.47661999799</v>
      </c>
      <c r="G94" s="1">
        <v>449862.64827547898</v>
      </c>
      <c r="H94" s="1" t="s">
        <v>235</v>
      </c>
      <c r="I94" s="1" t="s">
        <v>235</v>
      </c>
      <c r="J94">
        <f t="shared" si="1"/>
        <v>40304</v>
      </c>
      <c r="K94" t="str">
        <f>_xlfn.XLOOKUP(D94,Incheon_voteshare!J:J,Incheon_voteshare!F:F)</f>
        <v>23,218</v>
      </c>
      <c r="L94" t="str">
        <f>_xlfn.XLOOKUP(D94,Incheon_voteshare!J:J,Incheon_voteshare!G:G)</f>
        <v>11,682</v>
      </c>
      <c r="M94" t="str">
        <f>_xlfn.XLOOKUP(D94,Incheon_voteshare!J:J,Incheon_voteshare!H:H)</f>
        <v>10,284</v>
      </c>
      <c r="N94" t="str">
        <f>_xlfn.XLOOKUP(D94,Incheon_voteshare!J:J,Incheon_voteshare!I:I)</f>
        <v>696</v>
      </c>
      <c r="P94" s="5">
        <v>2823756000</v>
      </c>
      <c r="Q94" t="s">
        <v>408</v>
      </c>
      <c r="R94" s="6">
        <v>14913</v>
      </c>
      <c r="S94" s="2" t="s">
        <v>67</v>
      </c>
      <c r="T94" s="4">
        <v>2823756000</v>
      </c>
      <c r="U94" s="2" t="s">
        <v>279</v>
      </c>
      <c r="V94" s="2" t="s">
        <v>294</v>
      </c>
      <c r="W94" s="2" t="s">
        <v>67</v>
      </c>
    </row>
    <row r="95" spans="1:23" ht="30" x14ac:dyDescent="0.25">
      <c r="A95" s="1">
        <v>20210630</v>
      </c>
      <c r="B95" s="1">
        <v>2308054</v>
      </c>
      <c r="C95" s="1" t="s">
        <v>98</v>
      </c>
      <c r="D95" s="1">
        <f>_xlfn.XLOOKUP(C95,S:S,T:T)</f>
        <v>2826054200</v>
      </c>
      <c r="E95" s="1">
        <v>866</v>
      </c>
      <c r="F95" s="1">
        <v>170934.199556156</v>
      </c>
      <c r="G95" s="1">
        <v>447747.05969470501</v>
      </c>
      <c r="H95" s="1" t="s">
        <v>236</v>
      </c>
      <c r="I95" s="1" t="s">
        <v>236</v>
      </c>
      <c r="J95">
        <f t="shared" si="1"/>
        <v>33407</v>
      </c>
      <c r="K95" t="str">
        <f>_xlfn.XLOOKUP(D95,Incheon_voteshare!J:J,Incheon_voteshare!F:F)</f>
        <v>16,259</v>
      </c>
      <c r="L95" t="str">
        <f>_xlfn.XLOOKUP(D95,Incheon_voteshare!J:J,Incheon_voteshare!G:G)</f>
        <v>8,438</v>
      </c>
      <c r="M95" t="str">
        <f>_xlfn.XLOOKUP(D95,Incheon_voteshare!J:J,Incheon_voteshare!H:H)</f>
        <v>7,011</v>
      </c>
      <c r="N95" t="str">
        <f>_xlfn.XLOOKUP(D95,Incheon_voteshare!J:J,Incheon_voteshare!I:I)</f>
        <v>521</v>
      </c>
      <c r="P95" s="5">
        <v>2823757000</v>
      </c>
      <c r="Q95" t="s">
        <v>409</v>
      </c>
      <c r="R95" s="6">
        <v>12180</v>
      </c>
      <c r="S95" s="2" t="s">
        <v>68</v>
      </c>
      <c r="T95" s="4">
        <v>2823757000</v>
      </c>
      <c r="U95" s="2" t="s">
        <v>279</v>
      </c>
      <c r="V95" s="2" t="s">
        <v>294</v>
      </c>
      <c r="W95" s="2" t="s">
        <v>68</v>
      </c>
    </row>
    <row r="96" spans="1:23" x14ac:dyDescent="0.25">
      <c r="A96" s="1">
        <v>20210630</v>
      </c>
      <c r="B96" s="1">
        <v>2308055</v>
      </c>
      <c r="C96" s="1" t="s">
        <v>99</v>
      </c>
      <c r="D96" s="1">
        <f>_xlfn.XLOOKUP(C96,S:S,T:T)</f>
        <v>2826054300</v>
      </c>
      <c r="E96" s="1">
        <v>867</v>
      </c>
      <c r="F96" s="1">
        <v>171826.718437915</v>
      </c>
      <c r="G96" s="1">
        <v>447734.026294476</v>
      </c>
      <c r="H96" s="1" t="s">
        <v>237</v>
      </c>
      <c r="I96" s="1" t="s">
        <v>237</v>
      </c>
      <c r="J96">
        <f t="shared" si="1"/>
        <v>6397</v>
      </c>
      <c r="K96" t="str">
        <f>_xlfn.XLOOKUP(D96,Incheon_voteshare!J:J,Incheon_voteshare!F:F)</f>
        <v>3,946</v>
      </c>
      <c r="L96" t="str">
        <f>_xlfn.XLOOKUP(D96,Incheon_voteshare!J:J,Incheon_voteshare!G:G)</f>
        <v>1,952</v>
      </c>
      <c r="M96" t="str">
        <f>_xlfn.XLOOKUP(D96,Incheon_voteshare!J:J,Incheon_voteshare!H:H)</f>
        <v>1,781</v>
      </c>
      <c r="N96" t="str">
        <f>_xlfn.XLOOKUP(D96,Incheon_voteshare!J:J,Incheon_voteshare!I:I)</f>
        <v>113</v>
      </c>
      <c r="P96" s="5">
        <v>2823758000</v>
      </c>
      <c r="Q96" t="s">
        <v>410</v>
      </c>
      <c r="R96" s="6">
        <v>30868</v>
      </c>
      <c r="S96" s="2" t="s">
        <v>69</v>
      </c>
      <c r="T96" s="4">
        <v>2823758000</v>
      </c>
      <c r="U96" s="2" t="s">
        <v>279</v>
      </c>
      <c r="V96" s="2" t="s">
        <v>294</v>
      </c>
      <c r="W96" s="2" t="s">
        <v>69</v>
      </c>
    </row>
    <row r="97" spans="1:23" x14ac:dyDescent="0.25">
      <c r="A97" s="1">
        <v>20210630</v>
      </c>
      <c r="B97" s="1">
        <v>2308056</v>
      </c>
      <c r="C97" s="1" t="s">
        <v>100</v>
      </c>
      <c r="D97" s="1">
        <f>_xlfn.XLOOKUP(C97,S:S,T:T)</f>
        <v>2826054400</v>
      </c>
      <c r="E97" s="1">
        <v>868</v>
      </c>
      <c r="F97" s="1">
        <v>171848.98095531101</v>
      </c>
      <c r="G97" s="1">
        <v>446565.78183343</v>
      </c>
      <c r="H97" s="1" t="s">
        <v>238</v>
      </c>
      <c r="I97" s="1" t="s">
        <v>238</v>
      </c>
      <c r="J97">
        <f t="shared" si="1"/>
        <v>9531</v>
      </c>
      <c r="K97" t="str">
        <f>_xlfn.XLOOKUP(D97,Incheon_voteshare!J:J,Incheon_voteshare!F:F)</f>
        <v>5,913</v>
      </c>
      <c r="L97" t="str">
        <f>_xlfn.XLOOKUP(D97,Incheon_voteshare!J:J,Incheon_voteshare!G:G)</f>
        <v>2,904</v>
      </c>
      <c r="M97" t="str">
        <f>_xlfn.XLOOKUP(D97,Incheon_voteshare!J:J,Incheon_voteshare!H:H)</f>
        <v>2,677</v>
      </c>
      <c r="N97" t="str">
        <f>_xlfn.XLOOKUP(D97,Incheon_voteshare!J:J,Incheon_voteshare!I:I)</f>
        <v>174</v>
      </c>
      <c r="P97" s="5">
        <v>2823758100</v>
      </c>
      <c r="Q97" t="s">
        <v>411</v>
      </c>
      <c r="R97" s="6">
        <v>21979</v>
      </c>
      <c r="S97" s="2" t="s">
        <v>70</v>
      </c>
      <c r="T97" s="4">
        <v>2823758100</v>
      </c>
      <c r="U97" s="2" t="s">
        <v>279</v>
      </c>
      <c r="V97" s="2" t="s">
        <v>294</v>
      </c>
      <c r="W97" s="2" t="s">
        <v>70</v>
      </c>
    </row>
    <row r="98" spans="1:23" ht="30" x14ac:dyDescent="0.25">
      <c r="A98" s="1">
        <v>20210630</v>
      </c>
      <c r="B98" s="1">
        <v>2308058</v>
      </c>
      <c r="C98" s="1" t="s">
        <v>101</v>
      </c>
      <c r="D98" s="1">
        <f>_xlfn.XLOOKUP(C98,S:S,T:T)</f>
        <v>2826055000</v>
      </c>
      <c r="E98" s="1">
        <v>869</v>
      </c>
      <c r="F98" s="1">
        <v>170681.850035162</v>
      </c>
      <c r="G98" s="1">
        <v>445673.57556578901</v>
      </c>
      <c r="H98" s="1" t="s">
        <v>239</v>
      </c>
      <c r="I98" s="1" t="s">
        <v>239</v>
      </c>
      <c r="J98">
        <f t="shared" si="1"/>
        <v>22156</v>
      </c>
      <c r="K98" t="str">
        <f>_xlfn.XLOOKUP(D98,Incheon_voteshare!J:J,Incheon_voteshare!F:F)</f>
        <v>12,424</v>
      </c>
      <c r="L98" t="str">
        <f>_xlfn.XLOOKUP(D98,Incheon_voteshare!J:J,Incheon_voteshare!G:G)</f>
        <v>6,025</v>
      </c>
      <c r="M98" t="str">
        <f>_xlfn.XLOOKUP(D98,Incheon_voteshare!J:J,Incheon_voteshare!H:H)</f>
        <v>5,739</v>
      </c>
      <c r="N98" t="str">
        <f>_xlfn.XLOOKUP(D98,Incheon_voteshare!J:J,Incheon_voteshare!I:I)</f>
        <v>323</v>
      </c>
      <c r="P98" s="5">
        <v>2823758200</v>
      </c>
      <c r="Q98" t="s">
        <v>412</v>
      </c>
      <c r="R98" s="6">
        <v>17630</v>
      </c>
      <c r="S98" s="2" t="s">
        <v>71</v>
      </c>
      <c r="T98" s="4">
        <v>2823758200</v>
      </c>
      <c r="U98" s="2" t="s">
        <v>279</v>
      </c>
      <c r="V98" s="2" t="s">
        <v>294</v>
      </c>
      <c r="W98" s="2" t="s">
        <v>71</v>
      </c>
    </row>
    <row r="99" spans="1:23" ht="30" x14ac:dyDescent="0.25">
      <c r="A99" s="1">
        <v>20210630</v>
      </c>
      <c r="B99" s="1">
        <v>2308059</v>
      </c>
      <c r="C99" s="1" t="s">
        <v>102</v>
      </c>
      <c r="D99" s="1">
        <f>_xlfn.XLOOKUP(C99,S:S,T:T)</f>
        <v>2826056000</v>
      </c>
      <c r="E99" s="1">
        <v>870</v>
      </c>
      <c r="F99" s="1">
        <v>169745.95659572701</v>
      </c>
      <c r="G99" s="1">
        <v>444893.86310163501</v>
      </c>
      <c r="H99" s="1" t="s">
        <v>240</v>
      </c>
      <c r="I99" s="1" t="s">
        <v>240</v>
      </c>
      <c r="J99">
        <f t="shared" si="1"/>
        <v>12939</v>
      </c>
      <c r="K99" t="str">
        <f>_xlfn.XLOOKUP(D99,Incheon_voteshare!J:J,Incheon_voteshare!F:F)</f>
        <v>8,364</v>
      </c>
      <c r="L99" t="str">
        <f>_xlfn.XLOOKUP(D99,Incheon_voteshare!J:J,Incheon_voteshare!G:G)</f>
        <v>4,018</v>
      </c>
      <c r="M99" t="str">
        <f>_xlfn.XLOOKUP(D99,Incheon_voteshare!J:J,Incheon_voteshare!H:H)</f>
        <v>3,958</v>
      </c>
      <c r="N99" t="str">
        <f>_xlfn.XLOOKUP(D99,Incheon_voteshare!J:J,Incheon_voteshare!I:I)</f>
        <v>204</v>
      </c>
      <c r="P99" s="5">
        <v>2823759100</v>
      </c>
      <c r="Q99" t="s">
        <v>413</v>
      </c>
      <c r="R99" s="6">
        <v>6884</v>
      </c>
      <c r="S99" s="2" t="s">
        <v>72</v>
      </c>
      <c r="T99" s="4">
        <v>2823759100</v>
      </c>
      <c r="U99" s="2" t="s">
        <v>279</v>
      </c>
      <c r="V99" s="2" t="s">
        <v>294</v>
      </c>
      <c r="W99" s="2" t="s">
        <v>72</v>
      </c>
    </row>
    <row r="100" spans="1:23" x14ac:dyDescent="0.25">
      <c r="A100" s="1">
        <v>20210630</v>
      </c>
      <c r="B100" s="1">
        <v>2308060</v>
      </c>
      <c r="C100" s="1" t="s">
        <v>103</v>
      </c>
      <c r="D100" s="1">
        <f>_xlfn.XLOOKUP(C100,S:S,T:T)</f>
        <v>2826056100</v>
      </c>
      <c r="E100" s="1">
        <v>871</v>
      </c>
      <c r="F100" s="1">
        <v>171833.25061267699</v>
      </c>
      <c r="G100" s="1">
        <v>445282.186087034</v>
      </c>
      <c r="H100" s="1" t="s">
        <v>241</v>
      </c>
      <c r="I100" s="1" t="s">
        <v>241</v>
      </c>
      <c r="J100">
        <f t="shared" si="1"/>
        <v>13723</v>
      </c>
      <c r="K100" t="str">
        <f>_xlfn.XLOOKUP(D100,Incheon_voteshare!J:J,Incheon_voteshare!F:F)</f>
        <v>7,139</v>
      </c>
      <c r="L100" t="str">
        <f>_xlfn.XLOOKUP(D100,Incheon_voteshare!J:J,Incheon_voteshare!G:G)</f>
        <v>3,509</v>
      </c>
      <c r="M100" t="str">
        <f>_xlfn.XLOOKUP(D100,Incheon_voteshare!J:J,Incheon_voteshare!H:H)</f>
        <v>3,242</v>
      </c>
      <c r="N100" t="str">
        <f>_xlfn.XLOOKUP(D100,Incheon_voteshare!J:J,Incheon_voteshare!I:I)</f>
        <v>198</v>
      </c>
      <c r="P100" s="5">
        <v>2823759200</v>
      </c>
      <c r="Q100" t="s">
        <v>414</v>
      </c>
      <c r="R100" s="6">
        <v>35306</v>
      </c>
      <c r="S100" s="2" t="s">
        <v>73</v>
      </c>
      <c r="T100" s="4">
        <v>2823759200</v>
      </c>
      <c r="U100" s="2" t="s">
        <v>279</v>
      </c>
      <c r="V100" s="2" t="s">
        <v>294</v>
      </c>
      <c r="W100" s="2" t="s">
        <v>73</v>
      </c>
    </row>
    <row r="101" spans="1:23" x14ac:dyDescent="0.25">
      <c r="A101" s="1">
        <v>20210630</v>
      </c>
      <c r="B101" s="1">
        <v>2308062</v>
      </c>
      <c r="C101" s="1" t="s">
        <v>104</v>
      </c>
      <c r="D101" s="1">
        <f>_xlfn.XLOOKUP(C101,S:S,T:T)</f>
        <v>2826058000</v>
      </c>
      <c r="E101" s="1">
        <v>872</v>
      </c>
      <c r="F101" s="1">
        <v>170126.28180165001</v>
      </c>
      <c r="G101" s="1">
        <v>443625.90898819402</v>
      </c>
      <c r="H101" s="1" t="s">
        <v>242</v>
      </c>
      <c r="I101" s="1" t="s">
        <v>242</v>
      </c>
      <c r="J101">
        <f t="shared" si="1"/>
        <v>12772</v>
      </c>
      <c r="K101" t="str">
        <f>_xlfn.XLOOKUP(D101,Incheon_voteshare!J:J,Incheon_voteshare!F:F)</f>
        <v>7,057</v>
      </c>
      <c r="L101" t="str">
        <f>_xlfn.XLOOKUP(D101,Incheon_voteshare!J:J,Incheon_voteshare!G:G)</f>
        <v>3,476</v>
      </c>
      <c r="M101" t="str">
        <f>_xlfn.XLOOKUP(D101,Incheon_voteshare!J:J,Incheon_voteshare!H:H)</f>
        <v>3,187</v>
      </c>
      <c r="N101" t="str">
        <f>_xlfn.XLOOKUP(D101,Incheon_voteshare!J:J,Incheon_voteshare!I:I)</f>
        <v>183</v>
      </c>
      <c r="P101" s="5">
        <v>2823764100</v>
      </c>
      <c r="Q101" t="s">
        <v>415</v>
      </c>
      <c r="R101" s="6">
        <v>16538</v>
      </c>
      <c r="S101" s="2" t="s">
        <v>74</v>
      </c>
      <c r="T101" s="4">
        <v>2823764100</v>
      </c>
      <c r="U101" s="2" t="s">
        <v>279</v>
      </c>
      <c r="V101" s="2" t="s">
        <v>294</v>
      </c>
      <c r="W101" s="2" t="s">
        <v>74</v>
      </c>
    </row>
    <row r="102" spans="1:23" x14ac:dyDescent="0.25">
      <c r="A102" s="1">
        <v>20210630</v>
      </c>
      <c r="B102" s="1">
        <v>2308063</v>
      </c>
      <c r="C102" s="1" t="s">
        <v>105</v>
      </c>
      <c r="D102" s="1">
        <f>_xlfn.XLOOKUP(C102,S:S,T:T)</f>
        <v>2826059000</v>
      </c>
      <c r="E102" s="1">
        <v>873</v>
      </c>
      <c r="F102" s="1">
        <v>172213.40295455299</v>
      </c>
      <c r="G102" s="1">
        <v>443967.02848915098</v>
      </c>
      <c r="H102" s="1" t="s">
        <v>243</v>
      </c>
      <c r="I102" s="1" t="s">
        <v>243</v>
      </c>
      <c r="J102">
        <f t="shared" si="1"/>
        <v>19775</v>
      </c>
      <c r="K102" t="str">
        <f>_xlfn.XLOOKUP(D102,Incheon_voteshare!J:J,Incheon_voteshare!F:F)</f>
        <v>12,545</v>
      </c>
      <c r="L102" t="str">
        <f>_xlfn.XLOOKUP(D102,Incheon_voteshare!J:J,Incheon_voteshare!G:G)</f>
        <v>6,006</v>
      </c>
      <c r="M102" t="str">
        <f>_xlfn.XLOOKUP(D102,Incheon_voteshare!J:J,Incheon_voteshare!H:H)</f>
        <v>5,959</v>
      </c>
      <c r="N102" t="str">
        <f>_xlfn.XLOOKUP(D102,Incheon_voteshare!J:J,Incheon_voteshare!I:I)</f>
        <v>347</v>
      </c>
      <c r="P102" s="5">
        <v>2823764200</v>
      </c>
      <c r="Q102" t="s">
        <v>416</v>
      </c>
      <c r="R102" s="6">
        <v>18574</v>
      </c>
      <c r="S102" s="2" t="s">
        <v>75</v>
      </c>
      <c r="T102" s="4">
        <v>2823764200</v>
      </c>
      <c r="U102" s="2" t="s">
        <v>279</v>
      </c>
      <c r="V102" s="2" t="s">
        <v>294</v>
      </c>
      <c r="W102" s="2" t="s">
        <v>75</v>
      </c>
    </row>
    <row r="103" spans="1:23" ht="30" x14ac:dyDescent="0.25">
      <c r="A103" s="1">
        <v>20210630</v>
      </c>
      <c r="B103" s="1">
        <v>2308064</v>
      </c>
      <c r="C103" s="1" t="s">
        <v>106</v>
      </c>
      <c r="D103" s="1">
        <f>_xlfn.XLOOKUP(C103,S:S,T:T)</f>
        <v>2826060000</v>
      </c>
      <c r="E103" s="1">
        <v>874</v>
      </c>
      <c r="F103" s="1">
        <v>171723.42009819901</v>
      </c>
      <c r="G103" s="1">
        <v>443211.95275852201</v>
      </c>
      <c r="H103" s="1" t="s">
        <v>244</v>
      </c>
      <c r="I103" s="1" t="s">
        <v>244</v>
      </c>
      <c r="J103">
        <f t="shared" si="1"/>
        <v>16525</v>
      </c>
      <c r="K103" t="str">
        <f>_xlfn.XLOOKUP(D103,Incheon_voteshare!J:J,Incheon_voteshare!F:F)</f>
        <v>10,120</v>
      </c>
      <c r="L103" t="str">
        <f>_xlfn.XLOOKUP(D103,Incheon_voteshare!J:J,Incheon_voteshare!G:G)</f>
        <v>4,817</v>
      </c>
      <c r="M103" t="str">
        <f>_xlfn.XLOOKUP(D103,Incheon_voteshare!J:J,Incheon_voteshare!H:H)</f>
        <v>4,782</v>
      </c>
      <c r="N103" t="str">
        <f>_xlfn.XLOOKUP(D103,Incheon_voteshare!J:J,Incheon_voteshare!I:I)</f>
        <v>268</v>
      </c>
      <c r="P103" s="5">
        <v>2823764600</v>
      </c>
      <c r="Q103" t="s">
        <v>417</v>
      </c>
      <c r="R103" s="6">
        <v>33017</v>
      </c>
      <c r="S103" s="2" t="s">
        <v>76</v>
      </c>
      <c r="T103" s="4">
        <v>2823764600</v>
      </c>
      <c r="U103" s="2" t="s">
        <v>279</v>
      </c>
      <c r="V103" s="2" t="s">
        <v>294</v>
      </c>
      <c r="W103" s="2" t="s">
        <v>76</v>
      </c>
    </row>
    <row r="104" spans="1:23" x14ac:dyDescent="0.25">
      <c r="A104" s="1">
        <v>20210630</v>
      </c>
      <c r="B104" s="1">
        <v>2308065</v>
      </c>
      <c r="C104" s="1" t="s">
        <v>107</v>
      </c>
      <c r="D104" s="1">
        <f>_xlfn.XLOOKUP(C104,S:S,T:T)</f>
        <v>2826061000</v>
      </c>
      <c r="E104" s="1">
        <v>875</v>
      </c>
      <c r="F104" s="1">
        <v>172415.89057286701</v>
      </c>
      <c r="G104" s="1">
        <v>442992.77931575</v>
      </c>
      <c r="H104" s="1">
        <v>2308065</v>
      </c>
      <c r="I104" s="1">
        <v>2308065</v>
      </c>
      <c r="J104">
        <f t="shared" si="1"/>
        <v>10399</v>
      </c>
      <c r="K104" t="str">
        <f>_xlfn.XLOOKUP(D104,Incheon_voteshare!J:J,Incheon_voteshare!F:F)</f>
        <v>5,786</v>
      </c>
      <c r="L104" t="str">
        <f>_xlfn.XLOOKUP(D104,Incheon_voteshare!J:J,Incheon_voteshare!G:G)</f>
        <v>2,700</v>
      </c>
      <c r="M104" t="str">
        <f>_xlfn.XLOOKUP(D104,Incheon_voteshare!J:J,Incheon_voteshare!H:H)</f>
        <v>2,781</v>
      </c>
      <c r="N104" t="str">
        <f>_xlfn.XLOOKUP(D104,Incheon_voteshare!J:J,Incheon_voteshare!I:I)</f>
        <v>172</v>
      </c>
      <c r="P104" s="5">
        <v>2823764800</v>
      </c>
      <c r="Q104" t="s">
        <v>418</v>
      </c>
      <c r="R104" s="6">
        <v>28561</v>
      </c>
      <c r="S104" s="2" t="s">
        <v>83</v>
      </c>
      <c r="T104" s="4">
        <v>2823764800</v>
      </c>
      <c r="U104" s="2" t="s">
        <v>279</v>
      </c>
      <c r="V104" s="2" t="s">
        <v>294</v>
      </c>
      <c r="W104" s="2" t="s">
        <v>83</v>
      </c>
    </row>
    <row r="105" spans="1:23" ht="30" x14ac:dyDescent="0.25">
      <c r="A105" s="1">
        <v>20210630</v>
      </c>
      <c r="B105" s="1">
        <v>2308073</v>
      </c>
      <c r="C105" s="1" t="s">
        <v>108</v>
      </c>
      <c r="D105" s="1">
        <f>_xlfn.XLOOKUP(C105,S:S,T:T)</f>
        <v>2826057500</v>
      </c>
      <c r="E105" s="1">
        <v>876</v>
      </c>
      <c r="F105" s="1">
        <v>167369.24889668499</v>
      </c>
      <c r="G105" s="1">
        <v>446077.865583184</v>
      </c>
      <c r="H105" s="1" t="s">
        <v>4002</v>
      </c>
      <c r="I105" s="1" t="s">
        <v>4002</v>
      </c>
      <c r="J105">
        <f t="shared" si="1"/>
        <v>31289</v>
      </c>
      <c r="K105" t="str">
        <f>_xlfn.XLOOKUP(D105,Incheon_voteshare!J:J,Incheon_voteshare!F:F)</f>
        <v>17,706</v>
      </c>
      <c r="L105" t="str">
        <f>_xlfn.XLOOKUP(D105,Incheon_voteshare!J:J,Incheon_voteshare!G:G)</f>
        <v>8,527</v>
      </c>
      <c r="M105" t="str">
        <f>_xlfn.XLOOKUP(D105,Incheon_voteshare!J:J,Incheon_voteshare!H:H)</f>
        <v>8,358</v>
      </c>
      <c r="N105" t="str">
        <f>_xlfn.XLOOKUP(D105,Incheon_voteshare!J:J,Incheon_voteshare!I:I)</f>
        <v>472</v>
      </c>
      <c r="P105" s="5">
        <v>2823765000</v>
      </c>
      <c r="Q105" t="s">
        <v>419</v>
      </c>
      <c r="R105" s="6">
        <v>16135</v>
      </c>
      <c r="S105" s="2" t="s">
        <v>77</v>
      </c>
      <c r="T105" s="4">
        <v>2823765000</v>
      </c>
      <c r="U105" s="2" t="s">
        <v>279</v>
      </c>
      <c r="V105" s="2" t="s">
        <v>294</v>
      </c>
      <c r="W105" s="2" t="s">
        <v>77</v>
      </c>
    </row>
    <row r="106" spans="1:23" x14ac:dyDescent="0.25">
      <c r="A106" s="1">
        <v>20210630</v>
      </c>
      <c r="B106" s="1">
        <v>2308074</v>
      </c>
      <c r="C106" s="1" t="s">
        <v>109</v>
      </c>
      <c r="D106" s="1">
        <f>_xlfn.XLOOKUP(C106,S:S,T:T)</f>
        <v>2826053600</v>
      </c>
      <c r="E106" s="1">
        <v>877</v>
      </c>
      <c r="F106" s="1">
        <v>169546.633748091</v>
      </c>
      <c r="G106" s="1">
        <v>447981.45043180598</v>
      </c>
      <c r="H106" s="1" t="s">
        <v>245</v>
      </c>
      <c r="I106" s="1" t="s">
        <v>245</v>
      </c>
      <c r="J106">
        <f t="shared" si="1"/>
        <v>31247</v>
      </c>
      <c r="K106" t="str">
        <f>_xlfn.XLOOKUP(D106,Incheon_voteshare!J:J,Incheon_voteshare!F:F)</f>
        <v>16,908</v>
      </c>
      <c r="L106" t="str">
        <f>_xlfn.XLOOKUP(D106,Incheon_voteshare!J:J,Incheon_voteshare!G:G)</f>
        <v>8,574</v>
      </c>
      <c r="M106" t="str">
        <f>_xlfn.XLOOKUP(D106,Incheon_voteshare!J:J,Incheon_voteshare!H:H)</f>
        <v>7,676</v>
      </c>
      <c r="N106" t="str">
        <f>_xlfn.XLOOKUP(D106,Incheon_voteshare!J:J,Incheon_voteshare!I:I)</f>
        <v>444</v>
      </c>
      <c r="P106" s="5">
        <v>2823766000</v>
      </c>
      <c r="Q106" t="s">
        <v>420</v>
      </c>
      <c r="R106" s="6">
        <v>20047</v>
      </c>
      <c r="S106" s="2" t="s">
        <v>78</v>
      </c>
      <c r="T106" s="4">
        <v>2823766000</v>
      </c>
      <c r="U106" s="2" t="s">
        <v>279</v>
      </c>
      <c r="V106" s="2" t="s">
        <v>294</v>
      </c>
      <c r="W106" s="2" t="s">
        <v>78</v>
      </c>
    </row>
    <row r="107" spans="1:23" x14ac:dyDescent="0.25">
      <c r="A107" s="1">
        <v>20210630</v>
      </c>
      <c r="B107" s="1">
        <v>2308078</v>
      </c>
      <c r="C107" s="1" t="s">
        <v>110</v>
      </c>
      <c r="D107" s="1">
        <f>_xlfn.XLOOKUP(C107,S:S,T:T)</f>
        <v>2826053700</v>
      </c>
      <c r="E107" s="1">
        <v>878</v>
      </c>
      <c r="F107" s="1">
        <v>168257.76043278899</v>
      </c>
      <c r="G107" s="1">
        <v>448285.70812194102</v>
      </c>
      <c r="H107" s="1" t="s">
        <v>246</v>
      </c>
      <c r="I107" s="1" t="s">
        <v>246</v>
      </c>
      <c r="J107">
        <f t="shared" si="1"/>
        <v>48477</v>
      </c>
      <c r="K107" t="str">
        <f>_xlfn.XLOOKUP(D107,Incheon_voteshare!J:J,Incheon_voteshare!F:F)</f>
        <v>26,205</v>
      </c>
      <c r="L107" t="str">
        <f>_xlfn.XLOOKUP(D107,Incheon_voteshare!J:J,Incheon_voteshare!G:G)</f>
        <v>12,738</v>
      </c>
      <c r="M107" t="str">
        <f>_xlfn.XLOOKUP(D107,Incheon_voteshare!J:J,Incheon_voteshare!H:H)</f>
        <v>12,469</v>
      </c>
      <c r="N107" t="str">
        <f>_xlfn.XLOOKUP(D107,Incheon_voteshare!J:J,Incheon_voteshare!I:I)</f>
        <v>686</v>
      </c>
      <c r="P107" s="5">
        <v>2823766100</v>
      </c>
      <c r="Q107" t="s">
        <v>421</v>
      </c>
      <c r="R107" s="6">
        <v>30477</v>
      </c>
      <c r="S107" s="2" t="s">
        <v>79</v>
      </c>
      <c r="T107" s="4">
        <v>2823766100</v>
      </c>
      <c r="U107" s="2" t="s">
        <v>279</v>
      </c>
      <c r="V107" s="2" t="s">
        <v>294</v>
      </c>
      <c r="W107" s="2" t="s">
        <v>79</v>
      </c>
    </row>
    <row r="108" spans="1:23" x14ac:dyDescent="0.25">
      <c r="A108" s="1">
        <v>20210630</v>
      </c>
      <c r="B108" s="1">
        <v>2308079</v>
      </c>
      <c r="C108" s="1" t="s">
        <v>111</v>
      </c>
      <c r="D108" s="1">
        <f>_xlfn.XLOOKUP(C108,S:S,T:T)</f>
        <v>2826053900</v>
      </c>
      <c r="E108" s="1">
        <v>879</v>
      </c>
      <c r="F108" s="1">
        <v>166199.52705395699</v>
      </c>
      <c r="G108" s="1">
        <v>448518.92466893001</v>
      </c>
      <c r="H108" s="1" t="s">
        <v>247</v>
      </c>
      <c r="I108" s="1" t="s">
        <v>247</v>
      </c>
      <c r="J108">
        <f t="shared" si="1"/>
        <v>32221</v>
      </c>
      <c r="K108" t="str">
        <f>_xlfn.XLOOKUP(D108,Incheon_voteshare!J:J,Incheon_voteshare!F:F)</f>
        <v>17,139</v>
      </c>
      <c r="L108" t="str">
        <f>_xlfn.XLOOKUP(D108,Incheon_voteshare!J:J,Incheon_voteshare!G:G)</f>
        <v>8,478</v>
      </c>
      <c r="M108" t="str">
        <f>_xlfn.XLOOKUP(D108,Incheon_voteshare!J:J,Incheon_voteshare!H:H)</f>
        <v>8,016</v>
      </c>
      <c r="N108" t="str">
        <f>_xlfn.XLOOKUP(D108,Incheon_voteshare!J:J,Incheon_voteshare!I:I)</f>
        <v>421</v>
      </c>
      <c r="P108" s="5">
        <v>2823767000</v>
      </c>
      <c r="Q108" t="s">
        <v>422</v>
      </c>
      <c r="R108" s="6">
        <v>12399</v>
      </c>
      <c r="S108" s="2" t="s">
        <v>80</v>
      </c>
      <c r="T108" s="4">
        <v>2823767000</v>
      </c>
      <c r="U108" s="2" t="s">
        <v>279</v>
      </c>
      <c r="V108" s="2" t="s">
        <v>294</v>
      </c>
      <c r="W108" s="2" t="s">
        <v>80</v>
      </c>
    </row>
    <row r="109" spans="1:23" ht="30" x14ac:dyDescent="0.25">
      <c r="A109" s="1">
        <v>20210630</v>
      </c>
      <c r="B109" s="1">
        <v>2308080</v>
      </c>
      <c r="C109" s="1" t="s">
        <v>112</v>
      </c>
      <c r="D109" s="1">
        <f>_xlfn.XLOOKUP(C109,S:S,T:T)</f>
        <v>2826068000</v>
      </c>
      <c r="E109" s="1">
        <v>880</v>
      </c>
      <c r="F109" s="1">
        <v>169308.24666412699</v>
      </c>
      <c r="G109" s="1">
        <v>457036.34641860297</v>
      </c>
      <c r="H109" s="1" t="s">
        <v>248</v>
      </c>
      <c r="I109" s="1" t="s">
        <v>248</v>
      </c>
      <c r="J109">
        <f t="shared" si="1"/>
        <v>33135</v>
      </c>
      <c r="K109" t="str">
        <f>_xlfn.XLOOKUP(D109,Incheon_voteshare!J:J,Incheon_voteshare!F:F)</f>
        <v>17,903</v>
      </c>
      <c r="L109" t="str">
        <f>_xlfn.XLOOKUP(D109,Incheon_voteshare!J:J,Incheon_voteshare!G:G)</f>
        <v>9,193</v>
      </c>
      <c r="M109" t="str">
        <f>_xlfn.XLOOKUP(D109,Incheon_voteshare!J:J,Incheon_voteshare!H:H)</f>
        <v>7,858</v>
      </c>
      <c r="N109" t="str">
        <f>_xlfn.XLOOKUP(D109,Incheon_voteshare!J:J,Incheon_voteshare!I:I)</f>
        <v>475</v>
      </c>
      <c r="P109" s="5">
        <v>2823768000</v>
      </c>
      <c r="Q109" t="s">
        <v>423</v>
      </c>
      <c r="R109" s="6">
        <v>13877</v>
      </c>
      <c r="S109" s="2" t="s">
        <v>81</v>
      </c>
      <c r="T109" s="4">
        <v>2823768000</v>
      </c>
      <c r="U109" s="2" t="s">
        <v>279</v>
      </c>
      <c r="V109" s="2" t="s">
        <v>294</v>
      </c>
      <c r="W109" s="2" t="s">
        <v>81</v>
      </c>
    </row>
    <row r="110" spans="1:23" x14ac:dyDescent="0.25">
      <c r="A110" s="1">
        <v>20210630</v>
      </c>
      <c r="B110" s="1">
        <v>2308081</v>
      </c>
      <c r="C110" s="1" t="s">
        <v>113</v>
      </c>
      <c r="D110" s="1">
        <f>_xlfn.XLOOKUP(C110,S:S,T:T)</f>
        <v>2826069000</v>
      </c>
      <c r="E110" s="1">
        <v>881</v>
      </c>
      <c r="F110" s="1">
        <v>171501.09030228</v>
      </c>
      <c r="G110" s="1">
        <v>457638.86607265502</v>
      </c>
      <c r="H110" s="1" t="s">
        <v>249</v>
      </c>
      <c r="I110" s="1" t="s">
        <v>249</v>
      </c>
      <c r="J110">
        <f t="shared" si="1"/>
        <v>22940</v>
      </c>
      <c r="K110" t="str">
        <f>_xlfn.XLOOKUP(D110,Incheon_voteshare!J:J,Incheon_voteshare!F:F)</f>
        <v>12,554</v>
      </c>
      <c r="L110" t="str">
        <f>_xlfn.XLOOKUP(D110,Incheon_voteshare!J:J,Incheon_voteshare!G:G)</f>
        <v>6,535</v>
      </c>
      <c r="M110" t="str">
        <f>_xlfn.XLOOKUP(D110,Incheon_voteshare!J:J,Incheon_voteshare!H:H)</f>
        <v>5,458</v>
      </c>
      <c r="N110" t="str">
        <f>_xlfn.XLOOKUP(D110,Incheon_voteshare!J:J,Incheon_voteshare!I:I)</f>
        <v>319</v>
      </c>
      <c r="P110" s="5">
        <v>2823769000</v>
      </c>
      <c r="Q110" t="s">
        <v>424</v>
      </c>
      <c r="R110" s="6">
        <v>22805</v>
      </c>
      <c r="S110" s="2" t="s">
        <v>82</v>
      </c>
      <c r="T110" s="4">
        <v>2823769000</v>
      </c>
      <c r="U110" s="2" t="s">
        <v>279</v>
      </c>
      <c r="V110" s="2" t="s">
        <v>294</v>
      </c>
      <c r="W110" s="2" t="s">
        <v>82</v>
      </c>
    </row>
    <row r="111" spans="1:23" x14ac:dyDescent="0.25">
      <c r="A111" s="1">
        <v>20210630</v>
      </c>
      <c r="B111" s="1">
        <v>2308084</v>
      </c>
      <c r="C111" s="1" t="s">
        <v>114</v>
      </c>
      <c r="D111" s="1">
        <f>_xlfn.XLOOKUP(C111,S:S,T:T)</f>
        <v>2826072000</v>
      </c>
      <c r="E111" s="1">
        <v>882</v>
      </c>
      <c r="F111" s="1">
        <v>166595.609915087</v>
      </c>
      <c r="G111" s="1">
        <v>453668.32120204001</v>
      </c>
      <c r="H111" s="1" t="s">
        <v>250</v>
      </c>
      <c r="I111" s="1" t="s">
        <v>250</v>
      </c>
      <c r="J111">
        <f t="shared" si="1"/>
        <v>25363</v>
      </c>
      <c r="K111" t="str">
        <f>_xlfn.XLOOKUP(D111,Incheon_voteshare!J:J,Incheon_voteshare!F:F)</f>
        <v>13,291</v>
      </c>
      <c r="L111" t="str">
        <f>_xlfn.XLOOKUP(D111,Incheon_voteshare!J:J,Incheon_voteshare!G:G)</f>
        <v>6,771</v>
      </c>
      <c r="M111" t="str">
        <f>_xlfn.XLOOKUP(D111,Incheon_voteshare!J:J,Incheon_voteshare!H:H)</f>
        <v>5,909</v>
      </c>
      <c r="N111" t="str">
        <f>_xlfn.XLOOKUP(D111,Incheon_voteshare!J:J,Incheon_voteshare!I:I)</f>
        <v>342</v>
      </c>
      <c r="P111" s="5">
        <v>2824500000</v>
      </c>
      <c r="Q111" t="s">
        <v>425</v>
      </c>
      <c r="R111" s="6">
        <v>294201</v>
      </c>
      <c r="S111" s="3"/>
      <c r="T111" s="4">
        <v>2824500000</v>
      </c>
      <c r="U111" s="2" t="s">
        <v>279</v>
      </c>
      <c r="V111" s="2" t="s">
        <v>295</v>
      </c>
      <c r="W111" s="3"/>
    </row>
    <row r="112" spans="1:23" x14ac:dyDescent="0.25">
      <c r="A112" s="1">
        <v>20210630</v>
      </c>
      <c r="B112" s="1">
        <v>2308085</v>
      </c>
      <c r="C112" s="1" t="s">
        <v>115</v>
      </c>
      <c r="D112" s="1">
        <f>_xlfn.XLOOKUP(C112,S:S,T:T)</f>
        <v>2826071000</v>
      </c>
      <c r="E112" s="1">
        <v>883</v>
      </c>
      <c r="F112" s="1">
        <v>171630.87130005399</v>
      </c>
      <c r="G112" s="1">
        <v>454427.77840983903</v>
      </c>
      <c r="H112" s="1" t="s">
        <v>251</v>
      </c>
      <c r="I112" s="1" t="s">
        <v>251</v>
      </c>
      <c r="J112">
        <f t="shared" si="1"/>
        <v>27633</v>
      </c>
      <c r="K112" t="str">
        <f>_xlfn.XLOOKUP(D112,Incheon_voteshare!J:J,Incheon_voteshare!F:F)</f>
        <v>15,987</v>
      </c>
      <c r="L112" t="str">
        <f>_xlfn.XLOOKUP(D112,Incheon_voteshare!J:J,Incheon_voteshare!G:G)</f>
        <v>8,507</v>
      </c>
      <c r="M112" t="str">
        <f>_xlfn.XLOOKUP(D112,Incheon_voteshare!J:J,Incheon_voteshare!H:H)</f>
        <v>6,750</v>
      </c>
      <c r="N112" t="str">
        <f>_xlfn.XLOOKUP(D112,Incheon_voteshare!J:J,Incheon_voteshare!I:I)</f>
        <v>450</v>
      </c>
      <c r="P112" s="5">
        <v>2824560100</v>
      </c>
      <c r="Q112" t="s">
        <v>426</v>
      </c>
      <c r="R112" s="6">
        <v>27580</v>
      </c>
      <c r="S112" s="2" t="s">
        <v>84</v>
      </c>
      <c r="T112" s="4">
        <v>2824560100</v>
      </c>
      <c r="U112" s="2" t="s">
        <v>279</v>
      </c>
      <c r="V112" s="2" t="s">
        <v>295</v>
      </c>
      <c r="W112" s="2" t="s">
        <v>84</v>
      </c>
    </row>
    <row r="113" spans="1:23" x14ac:dyDescent="0.25">
      <c r="A113" s="1">
        <v>20210630</v>
      </c>
      <c r="B113" s="1">
        <v>2308086</v>
      </c>
      <c r="C113" s="1" t="s">
        <v>116</v>
      </c>
      <c r="D113" s="1">
        <f>_xlfn.XLOOKUP(C113,S:S,T:T)</f>
        <v>2826073000</v>
      </c>
      <c r="E113" s="1">
        <v>884</v>
      </c>
      <c r="F113" s="1">
        <v>171161.85052438799</v>
      </c>
      <c r="G113" s="1">
        <v>455256.766868254</v>
      </c>
      <c r="H113" s="1" t="s">
        <v>252</v>
      </c>
      <c r="I113" s="1" t="s">
        <v>252</v>
      </c>
      <c r="J113">
        <f t="shared" si="1"/>
        <v>22565</v>
      </c>
      <c r="K113" t="str">
        <f>_xlfn.XLOOKUP(D113,Incheon_voteshare!J:J,Incheon_voteshare!F:F)</f>
        <v>12,456</v>
      </c>
      <c r="L113" t="str">
        <f>_xlfn.XLOOKUP(D113,Incheon_voteshare!J:J,Incheon_voteshare!G:G)</f>
        <v>6,553</v>
      </c>
      <c r="M113" t="str">
        <f>_xlfn.XLOOKUP(D113,Incheon_voteshare!J:J,Incheon_voteshare!H:H)</f>
        <v>5,327</v>
      </c>
      <c r="N113" t="str">
        <f>_xlfn.XLOOKUP(D113,Incheon_voteshare!J:J,Incheon_voteshare!I:I)</f>
        <v>368</v>
      </c>
      <c r="P113" s="5">
        <v>2824560200</v>
      </c>
      <c r="Q113" t="s">
        <v>427</v>
      </c>
      <c r="R113" s="6">
        <v>28789</v>
      </c>
      <c r="S113" s="2" t="s">
        <v>85</v>
      </c>
      <c r="T113" s="4">
        <v>2824560200</v>
      </c>
      <c r="U113" s="2" t="s">
        <v>279</v>
      </c>
      <c r="V113" s="2" t="s">
        <v>295</v>
      </c>
      <c r="W113" s="2" t="s">
        <v>85</v>
      </c>
    </row>
    <row r="114" spans="1:23" x14ac:dyDescent="0.25">
      <c r="A114" s="1">
        <v>20210630</v>
      </c>
      <c r="B114" s="1">
        <v>2308087</v>
      </c>
      <c r="C114" s="1" t="s">
        <v>117</v>
      </c>
      <c r="D114" s="1">
        <f>_xlfn.XLOOKUP(C114,S:S,T:T)</f>
        <v>2826070000</v>
      </c>
      <c r="E114" s="1">
        <v>885</v>
      </c>
      <c r="F114" s="1">
        <v>173245.12434292401</v>
      </c>
      <c r="G114" s="1">
        <v>454852.37421366299</v>
      </c>
      <c r="H114" s="1" t="s">
        <v>253</v>
      </c>
      <c r="I114" s="1" t="s">
        <v>253</v>
      </c>
      <c r="J114">
        <f t="shared" si="1"/>
        <v>23806</v>
      </c>
      <c r="K114" t="str">
        <f>_xlfn.XLOOKUP(D114,Incheon_voteshare!J:J,Incheon_voteshare!F:F)</f>
        <v>12,824</v>
      </c>
      <c r="L114" t="str">
        <f>_xlfn.XLOOKUP(D114,Incheon_voteshare!J:J,Incheon_voteshare!G:G)</f>
        <v>7,125</v>
      </c>
      <c r="M114" t="str">
        <f>_xlfn.XLOOKUP(D114,Incheon_voteshare!J:J,Incheon_voteshare!H:H)</f>
        <v>5,149</v>
      </c>
      <c r="N114" t="str">
        <f>_xlfn.XLOOKUP(D114,Incheon_voteshare!J:J,Incheon_voteshare!I:I)</f>
        <v>359</v>
      </c>
      <c r="P114" s="5">
        <v>2824561100</v>
      </c>
      <c r="Q114" t="s">
        <v>428</v>
      </c>
      <c r="R114" s="6">
        <v>19140</v>
      </c>
      <c r="S114" s="2" t="s">
        <v>86</v>
      </c>
      <c r="T114" s="4">
        <v>2824561100</v>
      </c>
      <c r="U114" s="2" t="s">
        <v>279</v>
      </c>
      <c r="V114" s="2" t="s">
        <v>295</v>
      </c>
      <c r="W114" s="2" t="s">
        <v>86</v>
      </c>
    </row>
    <row r="115" spans="1:23" x14ac:dyDescent="0.25">
      <c r="A115" s="1">
        <v>20210630</v>
      </c>
      <c r="B115" s="1">
        <v>2308088</v>
      </c>
      <c r="C115" s="1" t="s">
        <v>118</v>
      </c>
      <c r="D115" s="1">
        <f>_xlfn.XLOOKUP(C115,S:S,T:T)</f>
        <v>2826074000</v>
      </c>
      <c r="E115" s="1">
        <v>886</v>
      </c>
      <c r="F115" s="1">
        <v>174506.166987884</v>
      </c>
      <c r="G115" s="1">
        <v>454676.50185956899</v>
      </c>
      <c r="H115" s="1">
        <v>2308088</v>
      </c>
      <c r="I115" s="1">
        <v>2308088</v>
      </c>
      <c r="J115">
        <f t="shared" si="1"/>
        <v>23374</v>
      </c>
      <c r="K115" t="str">
        <f>_xlfn.XLOOKUP(D115,Incheon_voteshare!J:J,Incheon_voteshare!F:F)</f>
        <v>9,729</v>
      </c>
      <c r="L115" t="str">
        <f>_xlfn.XLOOKUP(D115,Incheon_voteshare!J:J,Incheon_voteshare!G:G)</f>
        <v>4,926</v>
      </c>
      <c r="M115" t="str">
        <f>_xlfn.XLOOKUP(D115,Incheon_voteshare!J:J,Incheon_voteshare!H:H)</f>
        <v>4,362</v>
      </c>
      <c r="N115" t="str">
        <f>_xlfn.XLOOKUP(D115,Incheon_voteshare!J:J,Incheon_voteshare!I:I)</f>
        <v>309</v>
      </c>
      <c r="P115" s="5">
        <v>2824561200</v>
      </c>
      <c r="Q115" t="s">
        <v>429</v>
      </c>
      <c r="R115" s="6">
        <v>15745</v>
      </c>
      <c r="S115" s="2" t="s">
        <v>87</v>
      </c>
      <c r="T115" s="4">
        <v>2824561200</v>
      </c>
      <c r="U115" s="2" t="s">
        <v>279</v>
      </c>
      <c r="V115" s="2" t="s">
        <v>295</v>
      </c>
      <c r="W115" s="2" t="s">
        <v>87</v>
      </c>
    </row>
    <row r="116" spans="1:23" ht="30" x14ac:dyDescent="0.25">
      <c r="A116" s="1">
        <v>20210630</v>
      </c>
      <c r="B116" s="1">
        <v>2309052</v>
      </c>
      <c r="C116" s="1" t="s">
        <v>119</v>
      </c>
      <c r="D116" s="1">
        <f>_xlfn.XLOOKUP(C116,S:S,T:T)</f>
        <v>2817751000</v>
      </c>
      <c r="E116" s="1">
        <v>887</v>
      </c>
      <c r="F116" s="1">
        <v>168834.573173215</v>
      </c>
      <c r="G116" s="1">
        <v>440218.525248861</v>
      </c>
      <c r="H116" s="1" t="s">
        <v>254</v>
      </c>
      <c r="I116" s="1" t="s">
        <v>254</v>
      </c>
      <c r="J116">
        <f t="shared" si="1"/>
        <v>14844</v>
      </c>
      <c r="K116" t="str">
        <f>_xlfn.XLOOKUP(D116,Incheon_voteshare!J:J,Incheon_voteshare!F:F)</f>
        <v>8,725</v>
      </c>
      <c r="L116" t="str">
        <f>_xlfn.XLOOKUP(D116,Incheon_voteshare!J:J,Incheon_voteshare!G:G)</f>
        <v>4,264</v>
      </c>
      <c r="M116" t="str">
        <f>_xlfn.XLOOKUP(D116,Incheon_voteshare!J:J,Incheon_voteshare!H:H)</f>
        <v>3,996</v>
      </c>
      <c r="N116" t="str">
        <f>_xlfn.XLOOKUP(D116,Incheon_voteshare!J:J,Incheon_voteshare!I:I)</f>
        <v>233</v>
      </c>
      <c r="P116" s="5">
        <v>2824561300</v>
      </c>
      <c r="Q116" t="s">
        <v>430</v>
      </c>
      <c r="R116" s="6">
        <v>18939</v>
      </c>
      <c r="S116" s="2" t="s">
        <v>88</v>
      </c>
      <c r="T116" s="4">
        <v>2824561300</v>
      </c>
      <c r="U116" s="2" t="s">
        <v>279</v>
      </c>
      <c r="V116" s="2" t="s">
        <v>295</v>
      </c>
      <c r="W116" s="2" t="s">
        <v>88</v>
      </c>
    </row>
    <row r="117" spans="1:23" ht="45" x14ac:dyDescent="0.25">
      <c r="A117" s="1">
        <v>20210630</v>
      </c>
      <c r="B117" s="1">
        <v>2309054</v>
      </c>
      <c r="C117" s="1" t="s">
        <v>120</v>
      </c>
      <c r="D117" s="1">
        <f>_xlfn.XLOOKUP(C117,S:S,T:T)</f>
        <v>2817753000</v>
      </c>
      <c r="E117" s="1">
        <v>888</v>
      </c>
      <c r="F117" s="1">
        <v>169673.62372485499</v>
      </c>
      <c r="G117" s="1">
        <v>440377.72084602999</v>
      </c>
      <c r="H117" s="1" t="s">
        <v>255</v>
      </c>
      <c r="I117" s="1" t="s">
        <v>255</v>
      </c>
      <c r="J117">
        <f t="shared" si="1"/>
        <v>16102</v>
      </c>
      <c r="K117" t="str">
        <f>_xlfn.XLOOKUP(D117,Incheon_voteshare!J:J,Incheon_voteshare!F:F)</f>
        <v>8,703</v>
      </c>
      <c r="L117" t="str">
        <f>_xlfn.XLOOKUP(D117,Incheon_voteshare!J:J,Incheon_voteshare!G:G)</f>
        <v>4,011</v>
      </c>
      <c r="M117" t="str">
        <f>_xlfn.XLOOKUP(D117,Incheon_voteshare!J:J,Incheon_voteshare!H:H)</f>
        <v>4,223</v>
      </c>
      <c r="N117" t="str">
        <f>_xlfn.XLOOKUP(D117,Incheon_voteshare!J:J,Incheon_voteshare!I:I)</f>
        <v>229</v>
      </c>
      <c r="P117" s="5">
        <v>2824561400</v>
      </c>
      <c r="Q117" t="s">
        <v>431</v>
      </c>
      <c r="R117" s="6">
        <v>23040</v>
      </c>
      <c r="S117" s="2" t="s">
        <v>93</v>
      </c>
      <c r="T117" s="4">
        <v>2824561400</v>
      </c>
      <c r="U117" s="2" t="s">
        <v>279</v>
      </c>
      <c r="V117" s="2" t="s">
        <v>295</v>
      </c>
      <c r="W117" s="2" t="s">
        <v>93</v>
      </c>
    </row>
    <row r="118" spans="1:23" ht="30" x14ac:dyDescent="0.25">
      <c r="A118" s="1">
        <v>20210630</v>
      </c>
      <c r="B118" s="1">
        <v>2309056</v>
      </c>
      <c r="C118" s="1" t="s">
        <v>121</v>
      </c>
      <c r="D118" s="1">
        <f>_xlfn.XLOOKUP(C118,S:S,T:T)</f>
        <v>2817755000</v>
      </c>
      <c r="E118" s="1">
        <v>889</v>
      </c>
      <c r="F118" s="1">
        <v>168413.491388842</v>
      </c>
      <c r="G118" s="1">
        <v>439742.33403643803</v>
      </c>
      <c r="H118" s="1" t="s">
        <v>256</v>
      </c>
      <c r="I118" s="1" t="s">
        <v>256</v>
      </c>
      <c r="J118">
        <f t="shared" si="1"/>
        <v>17900</v>
      </c>
      <c r="K118" t="str">
        <f>_xlfn.XLOOKUP(D118,Incheon_voteshare!J:J,Incheon_voteshare!F:F)</f>
        <v>10,699</v>
      </c>
      <c r="L118" t="str">
        <f>_xlfn.XLOOKUP(D118,Incheon_voteshare!J:J,Incheon_voteshare!G:G)</f>
        <v>5,099</v>
      </c>
      <c r="M118" t="str">
        <f>_xlfn.XLOOKUP(D118,Incheon_voteshare!J:J,Incheon_voteshare!H:H)</f>
        <v>5,087</v>
      </c>
      <c r="N118" t="str">
        <f>_xlfn.XLOOKUP(D118,Incheon_voteshare!J:J,Incheon_voteshare!I:I)</f>
        <v>300</v>
      </c>
      <c r="P118" s="5">
        <v>2824562100</v>
      </c>
      <c r="Q118" t="s">
        <v>432</v>
      </c>
      <c r="R118" s="6">
        <v>27578</v>
      </c>
      <c r="S118" s="2" t="s">
        <v>89</v>
      </c>
      <c r="T118" s="4">
        <v>2824562100</v>
      </c>
      <c r="U118" s="2" t="s">
        <v>279</v>
      </c>
      <c r="V118" s="2" t="s">
        <v>295</v>
      </c>
      <c r="W118" s="2" t="s">
        <v>89</v>
      </c>
    </row>
    <row r="119" spans="1:23" x14ac:dyDescent="0.25">
      <c r="A119" s="1">
        <v>20210630</v>
      </c>
      <c r="B119" s="1">
        <v>2309057</v>
      </c>
      <c r="C119" s="1" t="s">
        <v>122</v>
      </c>
      <c r="D119" s="1">
        <f>_xlfn.XLOOKUP(C119,S:S,T:T)</f>
        <v>2817756000</v>
      </c>
      <c r="E119" s="1">
        <v>890</v>
      </c>
      <c r="F119" s="1">
        <v>169277.32050042399</v>
      </c>
      <c r="G119" s="1">
        <v>439601.55080444599</v>
      </c>
      <c r="H119" s="1" t="s">
        <v>257</v>
      </c>
      <c r="I119" s="1" t="s">
        <v>257</v>
      </c>
      <c r="J119">
        <f t="shared" si="1"/>
        <v>7648</v>
      </c>
      <c r="K119" t="str">
        <f>_xlfn.XLOOKUP(D119,Incheon_voteshare!J:J,Incheon_voteshare!F:F)</f>
        <v>4,782</v>
      </c>
      <c r="L119" t="str">
        <f>_xlfn.XLOOKUP(D119,Incheon_voteshare!J:J,Incheon_voteshare!G:G)</f>
        <v>2,017</v>
      </c>
      <c r="M119" t="str">
        <f>_xlfn.XLOOKUP(D119,Incheon_voteshare!J:J,Incheon_voteshare!H:H)</f>
        <v>2,550</v>
      </c>
      <c r="N119" t="str">
        <f>_xlfn.XLOOKUP(D119,Incheon_voteshare!J:J,Incheon_voteshare!I:I)</f>
        <v>112</v>
      </c>
      <c r="P119" s="5">
        <v>2824562200</v>
      </c>
      <c r="Q119" t="s">
        <v>433</v>
      </c>
      <c r="R119" s="6">
        <v>19664</v>
      </c>
      <c r="S119" s="2" t="s">
        <v>90</v>
      </c>
      <c r="T119" s="4">
        <v>2824562200</v>
      </c>
      <c r="U119" s="2" t="s">
        <v>279</v>
      </c>
      <c r="V119" s="2" t="s">
        <v>295</v>
      </c>
      <c r="W119" s="2" t="s">
        <v>90</v>
      </c>
    </row>
    <row r="120" spans="1:23" x14ac:dyDescent="0.25">
      <c r="A120" s="1">
        <v>20210630</v>
      </c>
      <c r="B120" s="1">
        <v>2309059</v>
      </c>
      <c r="C120" s="1" t="s">
        <v>123</v>
      </c>
      <c r="D120" s="1">
        <f>_xlfn.XLOOKUP(C120,S:S,T:T)</f>
        <v>2817757000</v>
      </c>
      <c r="E120" s="1">
        <v>891</v>
      </c>
      <c r="F120" s="1">
        <v>168092.88509698</v>
      </c>
      <c r="G120" s="1">
        <v>438899.62612708198</v>
      </c>
      <c r="H120" s="1" t="s">
        <v>258</v>
      </c>
      <c r="I120" s="1" t="s">
        <v>258</v>
      </c>
      <c r="J120">
        <f t="shared" si="1"/>
        <v>47384</v>
      </c>
      <c r="K120" t="str">
        <f>_xlfn.XLOOKUP(D120,Incheon_voteshare!J:J,Incheon_voteshare!F:F)</f>
        <v>25,522</v>
      </c>
      <c r="L120" t="str">
        <f>_xlfn.XLOOKUP(D120,Incheon_voteshare!J:J,Incheon_voteshare!G:G)</f>
        <v>12,137</v>
      </c>
      <c r="M120" t="str">
        <f>_xlfn.XLOOKUP(D120,Incheon_voteshare!J:J,Incheon_voteshare!H:H)</f>
        <v>12,218</v>
      </c>
      <c r="N120" t="str">
        <f>_xlfn.XLOOKUP(D120,Incheon_voteshare!J:J,Incheon_voteshare!I:I)</f>
        <v>716</v>
      </c>
      <c r="P120" s="5">
        <v>2824564000</v>
      </c>
      <c r="Q120" t="s">
        <v>434</v>
      </c>
      <c r="R120" s="6">
        <v>34763</v>
      </c>
      <c r="S120" s="2" t="s">
        <v>91</v>
      </c>
      <c r="T120" s="4">
        <v>2824564000</v>
      </c>
      <c r="U120" s="2" t="s">
        <v>279</v>
      </c>
      <c r="V120" s="2" t="s">
        <v>295</v>
      </c>
      <c r="W120" s="2" t="s">
        <v>91</v>
      </c>
    </row>
    <row r="121" spans="1:23" ht="30" x14ac:dyDescent="0.25">
      <c r="A121" s="1">
        <v>20210630</v>
      </c>
      <c r="B121" s="1">
        <v>2309060</v>
      </c>
      <c r="C121" s="1" t="s">
        <v>124</v>
      </c>
      <c r="D121" s="1">
        <f>_xlfn.XLOOKUP(C121,S:S,T:T)</f>
        <v>2817758000</v>
      </c>
      <c r="E121" s="1">
        <v>892</v>
      </c>
      <c r="F121" s="1">
        <v>169193.793273508</v>
      </c>
      <c r="G121" s="1">
        <v>437787.522608208</v>
      </c>
      <c r="H121" s="1" t="s">
        <v>259</v>
      </c>
      <c r="I121" s="1" t="s">
        <v>259</v>
      </c>
      <c r="J121">
        <f t="shared" si="1"/>
        <v>31941</v>
      </c>
      <c r="K121" t="str">
        <f>_xlfn.XLOOKUP(D121,Incheon_voteshare!J:J,Incheon_voteshare!F:F)</f>
        <v>18,442</v>
      </c>
      <c r="L121" t="str">
        <f>_xlfn.XLOOKUP(D121,Incheon_voteshare!J:J,Incheon_voteshare!G:G)</f>
        <v>8,652</v>
      </c>
      <c r="M121" t="str">
        <f>_xlfn.XLOOKUP(D121,Incheon_voteshare!J:J,Incheon_voteshare!H:H)</f>
        <v>8,935</v>
      </c>
      <c r="N121" t="str">
        <f>_xlfn.XLOOKUP(D121,Incheon_voteshare!J:J,Incheon_voteshare!I:I)</f>
        <v>505</v>
      </c>
      <c r="P121" s="5">
        <v>2824571000</v>
      </c>
      <c r="Q121" t="s">
        <v>435</v>
      </c>
      <c r="R121" s="6">
        <v>20645</v>
      </c>
      <c r="S121" s="2" t="s">
        <v>94</v>
      </c>
      <c r="T121" s="4">
        <v>2824571000</v>
      </c>
      <c r="U121" s="2" t="s">
        <v>279</v>
      </c>
      <c r="V121" s="2" t="s">
        <v>295</v>
      </c>
      <c r="W121" s="2" t="s">
        <v>94</v>
      </c>
    </row>
    <row r="122" spans="1:23" ht="30" x14ac:dyDescent="0.25">
      <c r="A122" s="1">
        <v>20210630</v>
      </c>
      <c r="B122" s="1">
        <v>2309061</v>
      </c>
      <c r="C122" s="1" t="s">
        <v>125</v>
      </c>
      <c r="D122" s="1">
        <f>_xlfn.XLOOKUP(C122,S:S,T:T)</f>
        <v>2817759000</v>
      </c>
      <c r="E122" s="1">
        <v>893</v>
      </c>
      <c r="F122" s="1">
        <v>170834.91012913201</v>
      </c>
      <c r="G122" s="1">
        <v>438256.94335485902</v>
      </c>
      <c r="H122" s="1" t="s">
        <v>260</v>
      </c>
      <c r="I122" s="1" t="s">
        <v>260</v>
      </c>
      <c r="J122">
        <f t="shared" si="1"/>
        <v>18224</v>
      </c>
      <c r="K122" t="str">
        <f>_xlfn.XLOOKUP(D122,Incheon_voteshare!J:J,Incheon_voteshare!F:F)</f>
        <v>11,007</v>
      </c>
      <c r="L122" t="str">
        <f>_xlfn.XLOOKUP(D122,Incheon_voteshare!J:J,Incheon_voteshare!G:G)</f>
        <v>4,930</v>
      </c>
      <c r="M122" t="str">
        <f>_xlfn.XLOOKUP(D122,Incheon_voteshare!J:J,Incheon_voteshare!H:H)</f>
        <v>5,551</v>
      </c>
      <c r="N122" t="str">
        <f>_xlfn.XLOOKUP(D122,Incheon_voteshare!J:J,Incheon_voteshare!I:I)</f>
        <v>308</v>
      </c>
      <c r="P122" s="5">
        <v>2824572000</v>
      </c>
      <c r="Q122" t="s">
        <v>436</v>
      </c>
      <c r="R122" s="6">
        <v>32940</v>
      </c>
      <c r="S122" s="2" t="s">
        <v>92</v>
      </c>
      <c r="T122" s="4">
        <v>2824572000</v>
      </c>
      <c r="U122" s="2" t="s">
        <v>279</v>
      </c>
      <c r="V122" s="2" t="s">
        <v>295</v>
      </c>
      <c r="W122" s="2" t="s">
        <v>92</v>
      </c>
    </row>
    <row r="123" spans="1:23" ht="30" x14ac:dyDescent="0.25">
      <c r="A123" s="1">
        <v>20210630</v>
      </c>
      <c r="B123" s="1">
        <v>2309062</v>
      </c>
      <c r="C123" s="1" t="s">
        <v>126</v>
      </c>
      <c r="D123" s="1">
        <f>_xlfn.XLOOKUP(C123,S:S,T:T)</f>
        <v>2817760000</v>
      </c>
      <c r="E123" s="1">
        <v>894</v>
      </c>
      <c r="F123" s="1">
        <v>170737.82541220001</v>
      </c>
      <c r="G123" s="1">
        <v>440374.38043264701</v>
      </c>
      <c r="H123" s="1" t="s">
        <v>261</v>
      </c>
      <c r="I123" s="1" t="s">
        <v>261</v>
      </c>
      <c r="J123">
        <f t="shared" si="1"/>
        <v>23320</v>
      </c>
      <c r="K123" t="str">
        <f>_xlfn.XLOOKUP(D123,Incheon_voteshare!J:J,Incheon_voteshare!F:F)</f>
        <v>11,501</v>
      </c>
      <c r="L123" t="str">
        <f>_xlfn.XLOOKUP(D123,Incheon_voteshare!J:J,Incheon_voteshare!G:G)</f>
        <v>5,417</v>
      </c>
      <c r="M123" t="str">
        <f>_xlfn.XLOOKUP(D123,Incheon_voteshare!J:J,Incheon_voteshare!H:H)</f>
        <v>5,464</v>
      </c>
      <c r="N123" t="str">
        <f>_xlfn.XLOOKUP(D123,Incheon_voteshare!J:J,Incheon_voteshare!I:I)</f>
        <v>310</v>
      </c>
      <c r="P123" s="5">
        <v>2824573000</v>
      </c>
      <c r="Q123" t="s">
        <v>437</v>
      </c>
      <c r="R123" s="6">
        <v>25378</v>
      </c>
      <c r="S123" s="2" t="s">
        <v>95</v>
      </c>
      <c r="T123" s="4">
        <v>2824573000</v>
      </c>
      <c r="U123" s="2" t="s">
        <v>279</v>
      </c>
      <c r="V123" s="2" t="s">
        <v>295</v>
      </c>
      <c r="W123" s="2" t="s">
        <v>95</v>
      </c>
    </row>
    <row r="124" spans="1:23" ht="30" x14ac:dyDescent="0.25">
      <c r="A124" s="1">
        <v>20210630</v>
      </c>
      <c r="B124" s="1">
        <v>2309065</v>
      </c>
      <c r="C124" s="1" t="s">
        <v>127</v>
      </c>
      <c r="D124" s="1">
        <f>_xlfn.XLOOKUP(C124,S:S,T:T)</f>
        <v>2817762000</v>
      </c>
      <c r="E124" s="1">
        <v>895</v>
      </c>
      <c r="F124" s="1">
        <v>171751.54718352199</v>
      </c>
      <c r="G124" s="1">
        <v>440328.34955730301</v>
      </c>
      <c r="H124" s="1" t="s">
        <v>262</v>
      </c>
      <c r="I124" s="1" t="s">
        <v>262</v>
      </c>
      <c r="J124">
        <f t="shared" si="1"/>
        <v>20800</v>
      </c>
      <c r="K124" t="str">
        <f>_xlfn.XLOOKUP(D124,Incheon_voteshare!J:J,Incheon_voteshare!F:F)</f>
        <v>9,672</v>
      </c>
      <c r="L124" t="str">
        <f>_xlfn.XLOOKUP(D124,Incheon_voteshare!J:J,Incheon_voteshare!G:G)</f>
        <v>4,821</v>
      </c>
      <c r="M124" t="str">
        <f>_xlfn.XLOOKUP(D124,Incheon_voteshare!J:J,Incheon_voteshare!H:H)</f>
        <v>4,237</v>
      </c>
      <c r="N124" t="str">
        <f>_xlfn.XLOOKUP(D124,Incheon_voteshare!J:J,Incheon_voteshare!I:I)</f>
        <v>296</v>
      </c>
      <c r="P124" s="5">
        <v>2826000000</v>
      </c>
      <c r="Q124" t="s">
        <v>438</v>
      </c>
      <c r="R124" s="6">
        <v>565436</v>
      </c>
      <c r="S124" s="3"/>
      <c r="T124" s="4">
        <v>2826000000</v>
      </c>
      <c r="U124" s="2" t="s">
        <v>279</v>
      </c>
      <c r="V124" s="2" t="s">
        <v>296</v>
      </c>
      <c r="W124" s="3"/>
    </row>
    <row r="125" spans="1:23" ht="30" x14ac:dyDescent="0.25">
      <c r="A125" s="1">
        <v>20210630</v>
      </c>
      <c r="B125" s="1">
        <v>2309066</v>
      </c>
      <c r="C125" s="1" t="s">
        <v>128</v>
      </c>
      <c r="D125" s="1">
        <f>_xlfn.XLOOKUP(C125,S:S,T:T)</f>
        <v>2817763000</v>
      </c>
      <c r="E125" s="1">
        <v>896</v>
      </c>
      <c r="F125" s="1">
        <v>170965.83803362399</v>
      </c>
      <c r="G125" s="1">
        <v>439617.177788748</v>
      </c>
      <c r="H125" s="1" t="s">
        <v>263</v>
      </c>
      <c r="I125" s="1" t="s">
        <v>263</v>
      </c>
      <c r="J125">
        <f t="shared" si="1"/>
        <v>16740</v>
      </c>
      <c r="K125" t="str">
        <f>_xlfn.XLOOKUP(D125,Incheon_voteshare!J:J,Incheon_voteshare!F:F)</f>
        <v>8,745</v>
      </c>
      <c r="L125" t="str">
        <f>_xlfn.XLOOKUP(D125,Incheon_voteshare!J:J,Incheon_voteshare!G:G)</f>
        <v>3,850</v>
      </c>
      <c r="M125" t="str">
        <f>_xlfn.XLOOKUP(D125,Incheon_voteshare!J:J,Incheon_voteshare!H:H)</f>
        <v>4,465</v>
      </c>
      <c r="N125" t="str">
        <f>_xlfn.XLOOKUP(D125,Incheon_voteshare!J:J,Incheon_voteshare!I:I)</f>
        <v>237</v>
      </c>
      <c r="P125" s="5">
        <v>2826051500</v>
      </c>
      <c r="Q125" t="s">
        <v>439</v>
      </c>
      <c r="R125" s="6">
        <v>45458</v>
      </c>
      <c r="S125" s="2" t="s">
        <v>96</v>
      </c>
      <c r="T125" s="4">
        <v>2826051500</v>
      </c>
      <c r="U125" s="2" t="s">
        <v>279</v>
      </c>
      <c r="V125" s="2" t="s">
        <v>296</v>
      </c>
      <c r="W125" s="2" t="s">
        <v>96</v>
      </c>
    </row>
    <row r="126" spans="1:23" x14ac:dyDescent="0.25">
      <c r="A126" s="1">
        <v>20210630</v>
      </c>
      <c r="B126" s="1">
        <v>2309067</v>
      </c>
      <c r="C126" s="1" t="s">
        <v>129</v>
      </c>
      <c r="D126" s="1">
        <f>_xlfn.XLOOKUP(C126,S:S,T:T)</f>
        <v>2817764000</v>
      </c>
      <c r="E126" s="1">
        <v>897</v>
      </c>
      <c r="F126" s="1">
        <v>170929.17127783399</v>
      </c>
      <c r="G126" s="1">
        <v>438836.51000554301</v>
      </c>
      <c r="H126" s="1" t="s">
        <v>264</v>
      </c>
      <c r="I126" s="1" t="s">
        <v>264</v>
      </c>
      <c r="J126">
        <f t="shared" si="1"/>
        <v>8715</v>
      </c>
      <c r="K126" t="str">
        <f>_xlfn.XLOOKUP(D126,Incheon_voteshare!J:J,Incheon_voteshare!F:F)</f>
        <v>4,727</v>
      </c>
      <c r="L126" t="str">
        <f>_xlfn.XLOOKUP(D126,Incheon_voteshare!J:J,Incheon_voteshare!G:G)</f>
        <v>2,238</v>
      </c>
      <c r="M126" t="str">
        <f>_xlfn.XLOOKUP(D126,Incheon_voteshare!J:J,Incheon_voteshare!H:H)</f>
        <v>2,240</v>
      </c>
      <c r="N126" t="str">
        <f>_xlfn.XLOOKUP(D126,Incheon_voteshare!J:J,Incheon_voteshare!I:I)</f>
        <v>134</v>
      </c>
      <c r="P126" s="5">
        <v>2826053000</v>
      </c>
      <c r="Q126" t="s">
        <v>440</v>
      </c>
      <c r="R126" s="6">
        <v>40304</v>
      </c>
      <c r="S126" s="2" t="s">
        <v>97</v>
      </c>
      <c r="T126" s="4">
        <v>2826053000</v>
      </c>
      <c r="U126" s="2" t="s">
        <v>279</v>
      </c>
      <c r="V126" s="2" t="s">
        <v>296</v>
      </c>
      <c r="W126" s="2" t="s">
        <v>97</v>
      </c>
    </row>
    <row r="127" spans="1:23" ht="30" x14ac:dyDescent="0.25">
      <c r="A127" s="1">
        <v>20210630</v>
      </c>
      <c r="B127" s="1">
        <v>2309068</v>
      </c>
      <c r="C127" s="1" t="s">
        <v>130</v>
      </c>
      <c r="D127" s="1">
        <f>_xlfn.XLOOKUP(C127,S:S,T:T)</f>
        <v>2817765000</v>
      </c>
      <c r="E127" s="1">
        <v>898</v>
      </c>
      <c r="F127" s="1">
        <v>172308.79247718799</v>
      </c>
      <c r="G127" s="1">
        <v>439495.03333512199</v>
      </c>
      <c r="H127" s="1" t="s">
        <v>265</v>
      </c>
      <c r="I127" s="1" t="s">
        <v>265</v>
      </c>
      <c r="J127">
        <f t="shared" si="1"/>
        <v>13331</v>
      </c>
      <c r="K127" t="str">
        <f>_xlfn.XLOOKUP(D127,Incheon_voteshare!J:J,Incheon_voteshare!F:F)</f>
        <v>7,119</v>
      </c>
      <c r="L127" t="str">
        <f>_xlfn.XLOOKUP(D127,Incheon_voteshare!J:J,Incheon_voteshare!G:G)</f>
        <v>2,848</v>
      </c>
      <c r="M127" t="str">
        <f>_xlfn.XLOOKUP(D127,Incheon_voteshare!J:J,Incheon_voteshare!H:H)</f>
        <v>3,960</v>
      </c>
      <c r="N127" t="str">
        <f>_xlfn.XLOOKUP(D127,Incheon_voteshare!J:J,Incheon_voteshare!I:I)</f>
        <v>153</v>
      </c>
      <c r="P127" s="5">
        <v>2826053600</v>
      </c>
      <c r="Q127" t="s">
        <v>441</v>
      </c>
      <c r="R127" s="6">
        <v>31247</v>
      </c>
      <c r="S127" s="2" t="s">
        <v>109</v>
      </c>
      <c r="T127" s="4">
        <v>2826053600</v>
      </c>
      <c r="U127" s="2" t="s">
        <v>279</v>
      </c>
      <c r="V127" s="2" t="s">
        <v>296</v>
      </c>
      <c r="W127" s="2" t="s">
        <v>109</v>
      </c>
    </row>
    <row r="128" spans="1:23" x14ac:dyDescent="0.25">
      <c r="A128" s="1">
        <v>20210630</v>
      </c>
      <c r="B128" s="1">
        <v>2309069</v>
      </c>
      <c r="C128" s="1" t="s">
        <v>131</v>
      </c>
      <c r="D128" s="1">
        <f>_xlfn.XLOOKUP(C128,S:S,T:T)</f>
        <v>2817766000</v>
      </c>
      <c r="E128" s="1">
        <v>899</v>
      </c>
      <c r="F128" s="1">
        <v>171744.35863040999</v>
      </c>
      <c r="G128" s="1">
        <v>441128.42760607402</v>
      </c>
      <c r="H128" s="1" t="s">
        <v>266</v>
      </c>
      <c r="I128" s="1" t="s">
        <v>266</v>
      </c>
      <c r="J128">
        <f t="shared" si="1"/>
        <v>20815</v>
      </c>
      <c r="K128" t="str">
        <f>_xlfn.XLOOKUP(D128,Incheon_voteshare!J:J,Incheon_voteshare!F:F)</f>
        <v>12,084</v>
      </c>
      <c r="L128" t="str">
        <f>_xlfn.XLOOKUP(D128,Incheon_voteshare!J:J,Incheon_voteshare!G:G)</f>
        <v>5,917</v>
      </c>
      <c r="M128" t="str">
        <f>_xlfn.XLOOKUP(D128,Incheon_voteshare!J:J,Incheon_voteshare!H:H)</f>
        <v>5,594</v>
      </c>
      <c r="N128" t="str">
        <f>_xlfn.XLOOKUP(D128,Incheon_voteshare!J:J,Incheon_voteshare!I:I)</f>
        <v>311</v>
      </c>
      <c r="P128" s="5">
        <v>2826053700</v>
      </c>
      <c r="Q128" t="s">
        <v>442</v>
      </c>
      <c r="R128" s="6">
        <v>48477</v>
      </c>
      <c r="S128" s="2" t="s">
        <v>110</v>
      </c>
      <c r="T128" s="4">
        <v>2826053700</v>
      </c>
      <c r="U128" s="2" t="s">
        <v>279</v>
      </c>
      <c r="V128" s="2" t="s">
        <v>296</v>
      </c>
      <c r="W128" s="2" t="s">
        <v>110</v>
      </c>
    </row>
    <row r="129" spans="1:23" x14ac:dyDescent="0.25">
      <c r="A129" s="1">
        <v>20210630</v>
      </c>
      <c r="B129" s="1">
        <v>2309070</v>
      </c>
      <c r="C129" s="1" t="s">
        <v>132</v>
      </c>
      <c r="D129" s="1">
        <f>_xlfn.XLOOKUP(C129,S:S,T:T)</f>
        <v>2817767000</v>
      </c>
      <c r="E129" s="1">
        <v>900</v>
      </c>
      <c r="F129" s="1">
        <v>172656.94680736301</v>
      </c>
      <c r="G129" s="1">
        <v>440221.597387466</v>
      </c>
      <c r="H129" s="1">
        <v>2309070</v>
      </c>
      <c r="I129" s="1">
        <v>2309070</v>
      </c>
      <c r="J129">
        <f t="shared" si="1"/>
        <v>21905</v>
      </c>
      <c r="K129" t="str">
        <f>_xlfn.XLOOKUP(D129,Incheon_voteshare!J:J,Incheon_voteshare!F:F)</f>
        <v>11,841</v>
      </c>
      <c r="L129" t="str">
        <f>_xlfn.XLOOKUP(D129,Incheon_voteshare!J:J,Incheon_voteshare!G:G)</f>
        <v>5,587</v>
      </c>
      <c r="M129" t="str">
        <f>_xlfn.XLOOKUP(D129,Incheon_voteshare!J:J,Incheon_voteshare!H:H)</f>
        <v>5,731</v>
      </c>
      <c r="N129" t="str">
        <f>_xlfn.XLOOKUP(D129,Incheon_voteshare!J:J,Incheon_voteshare!I:I)</f>
        <v>302</v>
      </c>
      <c r="P129" s="5">
        <v>2826053900</v>
      </c>
      <c r="Q129" t="s">
        <v>443</v>
      </c>
      <c r="R129" s="6">
        <v>32221</v>
      </c>
      <c r="S129" s="2" t="s">
        <v>111</v>
      </c>
      <c r="T129" s="4">
        <v>2826053900</v>
      </c>
      <c r="U129" s="2" t="s">
        <v>279</v>
      </c>
      <c r="V129" s="2" t="s">
        <v>296</v>
      </c>
      <c r="W129" s="2" t="s">
        <v>111</v>
      </c>
    </row>
    <row r="130" spans="1:23" x14ac:dyDescent="0.25">
      <c r="A130" s="1">
        <v>20210630</v>
      </c>
      <c r="B130" s="1">
        <v>2309071</v>
      </c>
      <c r="C130" s="1" t="s">
        <v>133</v>
      </c>
      <c r="D130" s="1">
        <f>_xlfn.XLOOKUP(C130,S:S,T:T)</f>
        <v>2817768000</v>
      </c>
      <c r="E130" s="1">
        <v>901</v>
      </c>
      <c r="F130" s="1">
        <v>171488.99367449401</v>
      </c>
      <c r="G130" s="1">
        <v>438686.14970149298</v>
      </c>
      <c r="H130" s="1" t="s">
        <v>267</v>
      </c>
      <c r="I130" s="1" t="s">
        <v>267</v>
      </c>
      <c r="J130">
        <f t="shared" si="1"/>
        <v>12464</v>
      </c>
      <c r="K130" t="str">
        <f>_xlfn.XLOOKUP(D130,Incheon_voteshare!J:J,Incheon_voteshare!F:F)</f>
        <v>9,074</v>
      </c>
      <c r="L130" t="str">
        <f>_xlfn.XLOOKUP(D130,Incheon_voteshare!J:J,Incheon_voteshare!G:G)</f>
        <v>4,142</v>
      </c>
      <c r="M130" t="str">
        <f>_xlfn.XLOOKUP(D130,Incheon_voteshare!J:J,Incheon_voteshare!H:H)</f>
        <v>4,491</v>
      </c>
      <c r="N130" t="str">
        <f>_xlfn.XLOOKUP(D130,Incheon_voteshare!J:J,Incheon_voteshare!I:I)</f>
        <v>243</v>
      </c>
      <c r="P130" s="5">
        <v>2826054200</v>
      </c>
      <c r="Q130" t="s">
        <v>444</v>
      </c>
      <c r="R130" s="6">
        <v>33407</v>
      </c>
      <c r="S130" s="2" t="s">
        <v>98</v>
      </c>
      <c r="T130" s="4">
        <v>2826054200</v>
      </c>
      <c r="U130" s="2" t="s">
        <v>279</v>
      </c>
      <c r="V130" s="2" t="s">
        <v>296</v>
      </c>
      <c r="W130" s="2" t="s">
        <v>98</v>
      </c>
    </row>
    <row r="131" spans="1:23" x14ac:dyDescent="0.25">
      <c r="A131" s="1">
        <v>20210630</v>
      </c>
      <c r="B131" s="1">
        <v>2309072</v>
      </c>
      <c r="C131" s="1" t="s">
        <v>134</v>
      </c>
      <c r="D131" s="1">
        <f>_xlfn.XLOOKUP(C131,S:S,T:T)</f>
        <v>2817769000</v>
      </c>
      <c r="E131" s="1">
        <v>902</v>
      </c>
      <c r="F131" s="1">
        <v>172153.76923355801</v>
      </c>
      <c r="G131" s="1">
        <v>438716.18045513198</v>
      </c>
      <c r="H131" s="1" t="s">
        <v>268</v>
      </c>
      <c r="I131" s="1" t="s">
        <v>268</v>
      </c>
      <c r="J131">
        <f t="shared" ref="J131:J156" si="2">_xlfn.XLOOKUP(D131,P:P, R:R)</f>
        <v>20992</v>
      </c>
      <c r="K131" t="str">
        <f>_xlfn.XLOOKUP(D131,Incheon_voteshare!J:J,Incheon_voteshare!F:F)</f>
        <v>11,642</v>
      </c>
      <c r="L131" t="str">
        <f>_xlfn.XLOOKUP(D131,Incheon_voteshare!J:J,Incheon_voteshare!G:G)</f>
        <v>5,544</v>
      </c>
      <c r="M131" t="str">
        <f>_xlfn.XLOOKUP(D131,Incheon_voteshare!J:J,Incheon_voteshare!H:H)</f>
        <v>5,541</v>
      </c>
      <c r="N131" t="str">
        <f>_xlfn.XLOOKUP(D131,Incheon_voteshare!J:J,Incheon_voteshare!I:I)</f>
        <v>313</v>
      </c>
      <c r="P131" s="5">
        <v>2826054300</v>
      </c>
      <c r="Q131" t="s">
        <v>445</v>
      </c>
      <c r="R131" s="6">
        <v>6397</v>
      </c>
      <c r="S131" s="2" t="s">
        <v>99</v>
      </c>
      <c r="T131" s="4">
        <v>2826054300</v>
      </c>
      <c r="U131" s="2" t="s">
        <v>279</v>
      </c>
      <c r="V131" s="2" t="s">
        <v>296</v>
      </c>
      <c r="W131" s="2" t="s">
        <v>99</v>
      </c>
    </row>
    <row r="132" spans="1:23" x14ac:dyDescent="0.25">
      <c r="A132" s="1">
        <v>20210630</v>
      </c>
      <c r="B132" s="1">
        <v>2309073</v>
      </c>
      <c r="C132" s="1" t="s">
        <v>135</v>
      </c>
      <c r="D132" s="1">
        <f>_xlfn.XLOOKUP(C132,S:S,T:T)</f>
        <v>2817770000</v>
      </c>
      <c r="E132" s="1">
        <v>903</v>
      </c>
      <c r="F132" s="1">
        <v>172958.77154853599</v>
      </c>
      <c r="G132" s="1">
        <v>438188.817614311</v>
      </c>
      <c r="H132" s="1" t="s">
        <v>269</v>
      </c>
      <c r="I132" s="1" t="s">
        <v>269</v>
      </c>
      <c r="J132">
        <f t="shared" si="2"/>
        <v>14950</v>
      </c>
      <c r="K132" t="str">
        <f>_xlfn.XLOOKUP(D132,Incheon_voteshare!J:J,Incheon_voteshare!F:F)</f>
        <v>9,297</v>
      </c>
      <c r="L132" t="str">
        <f>_xlfn.XLOOKUP(D132,Incheon_voteshare!J:J,Incheon_voteshare!G:G)</f>
        <v>4,024</v>
      </c>
      <c r="M132" t="str">
        <f>_xlfn.XLOOKUP(D132,Incheon_voteshare!J:J,Incheon_voteshare!H:H)</f>
        <v>4,841</v>
      </c>
      <c r="N132" t="str">
        <f>_xlfn.XLOOKUP(D132,Incheon_voteshare!J:J,Incheon_voteshare!I:I)</f>
        <v>270</v>
      </c>
      <c r="P132" s="5">
        <v>2826054400</v>
      </c>
      <c r="Q132" t="s">
        <v>446</v>
      </c>
      <c r="R132" s="6">
        <v>9531</v>
      </c>
      <c r="S132" s="2" t="s">
        <v>100</v>
      </c>
      <c r="T132" s="4">
        <v>2826054400</v>
      </c>
      <c r="U132" s="2" t="s">
        <v>279</v>
      </c>
      <c r="V132" s="2" t="s">
        <v>296</v>
      </c>
      <c r="W132" s="2" t="s">
        <v>100</v>
      </c>
    </row>
    <row r="133" spans="1:23" x14ac:dyDescent="0.25">
      <c r="A133" s="1">
        <v>20210630</v>
      </c>
      <c r="B133" s="1">
        <v>2309074</v>
      </c>
      <c r="C133" s="1" t="s">
        <v>136</v>
      </c>
      <c r="D133" s="1">
        <f>_xlfn.XLOOKUP(C133,S:S,T:T)</f>
        <v>2817771000</v>
      </c>
      <c r="E133" s="1">
        <v>904</v>
      </c>
      <c r="F133" s="1">
        <v>172169.454795289</v>
      </c>
      <c r="G133" s="1">
        <v>437508.08422371</v>
      </c>
      <c r="H133" s="1">
        <v>2309074</v>
      </c>
      <c r="I133" s="1">
        <v>2309074</v>
      </c>
      <c r="J133">
        <f t="shared" si="2"/>
        <v>14435</v>
      </c>
      <c r="K133" t="str">
        <f>_xlfn.XLOOKUP(D133,Incheon_voteshare!J:J,Incheon_voteshare!F:F)</f>
        <v>7,271</v>
      </c>
      <c r="L133" t="str">
        <f>_xlfn.XLOOKUP(D133,Incheon_voteshare!J:J,Incheon_voteshare!G:G)</f>
        <v>3,712</v>
      </c>
      <c r="M133" t="str">
        <f>_xlfn.XLOOKUP(D133,Incheon_voteshare!J:J,Incheon_voteshare!H:H)</f>
        <v>3,174</v>
      </c>
      <c r="N133" t="str">
        <f>_xlfn.XLOOKUP(D133,Incheon_voteshare!J:J,Incheon_voteshare!I:I)</f>
        <v>177</v>
      </c>
      <c r="P133" s="5">
        <v>2826055000</v>
      </c>
      <c r="Q133" t="s">
        <v>447</v>
      </c>
      <c r="R133" s="6">
        <v>22156</v>
      </c>
      <c r="S133" s="2" t="s">
        <v>101</v>
      </c>
      <c r="T133" s="4">
        <v>2826055000</v>
      </c>
      <c r="U133" s="2" t="s">
        <v>279</v>
      </c>
      <c r="V133" s="2" t="s">
        <v>296</v>
      </c>
      <c r="W133" s="2" t="s">
        <v>101</v>
      </c>
    </row>
    <row r="134" spans="1:23" x14ac:dyDescent="0.25">
      <c r="A134" s="1">
        <v>20210630</v>
      </c>
      <c r="B134" s="1">
        <v>2309075</v>
      </c>
      <c r="C134" s="1" t="s">
        <v>289</v>
      </c>
      <c r="D134" s="1">
        <f>_xlfn.XLOOKUP(C134,S:S,T:T)</f>
        <v>2817752000</v>
      </c>
      <c r="E134" s="1">
        <v>905</v>
      </c>
      <c r="F134" s="1">
        <v>168667.519343261</v>
      </c>
      <c r="G134" s="1">
        <v>440766.49341973802</v>
      </c>
      <c r="H134" s="1" t="s">
        <v>270</v>
      </c>
      <c r="I134" s="1" t="s">
        <v>270</v>
      </c>
      <c r="J134">
        <f t="shared" si="2"/>
        <v>13864</v>
      </c>
      <c r="K134" t="str">
        <f>_xlfn.XLOOKUP(D134,Incheon_voteshare!J:J,Incheon_voteshare!F:F)</f>
        <v>6,619</v>
      </c>
      <c r="L134" t="str">
        <f>_xlfn.XLOOKUP(D134,Incheon_voteshare!J:J,Incheon_voteshare!G:G)</f>
        <v>3,143</v>
      </c>
      <c r="M134" t="str">
        <f>_xlfn.XLOOKUP(D134,Incheon_voteshare!J:J,Incheon_voteshare!H:H)</f>
        <v>3,120</v>
      </c>
      <c r="N134" t="str">
        <f>_xlfn.XLOOKUP(D134,Incheon_voteshare!J:J,Incheon_voteshare!I:I)</f>
        <v>184</v>
      </c>
      <c r="P134" s="5">
        <v>2826056000</v>
      </c>
      <c r="Q134" t="s">
        <v>448</v>
      </c>
      <c r="R134" s="6">
        <v>12939</v>
      </c>
      <c r="S134" s="2" t="s">
        <v>102</v>
      </c>
      <c r="T134" s="4">
        <v>2826056000</v>
      </c>
      <c r="U134" s="2" t="s">
        <v>279</v>
      </c>
      <c r="V134" s="2" t="s">
        <v>296</v>
      </c>
      <c r="W134" s="2" t="s">
        <v>102</v>
      </c>
    </row>
    <row r="135" spans="1:23" x14ac:dyDescent="0.25">
      <c r="A135" s="1">
        <v>20210630</v>
      </c>
      <c r="B135" s="1">
        <v>2309076</v>
      </c>
      <c r="C135" s="1" t="s">
        <v>290</v>
      </c>
      <c r="D135" s="1">
        <f>_xlfn.XLOOKUP(C135,S:S,T:T)</f>
        <v>2817754000</v>
      </c>
      <c r="E135" s="1">
        <v>906</v>
      </c>
      <c r="F135" s="1">
        <v>169851.265804606</v>
      </c>
      <c r="G135" s="1">
        <v>439254.31081031298</v>
      </c>
      <c r="H135" s="1">
        <v>2309076</v>
      </c>
      <c r="I135" s="1">
        <v>2309076</v>
      </c>
      <c r="J135">
        <f t="shared" si="2"/>
        <v>17518</v>
      </c>
      <c r="K135" t="str">
        <f>_xlfn.XLOOKUP(D135,Incheon_voteshare!J:J,Incheon_voteshare!F:F)</f>
        <v>9,332</v>
      </c>
      <c r="L135" t="str">
        <f>_xlfn.XLOOKUP(D135,Incheon_voteshare!J:J,Incheon_voteshare!G:G)</f>
        <v>3,782</v>
      </c>
      <c r="M135" t="str">
        <f>_xlfn.XLOOKUP(D135,Incheon_voteshare!J:J,Incheon_voteshare!H:H)</f>
        <v>5,039</v>
      </c>
      <c r="N135" t="str">
        <f>_xlfn.XLOOKUP(D135,Incheon_voteshare!J:J,Incheon_voteshare!I:I)</f>
        <v>242</v>
      </c>
      <c r="P135" s="5">
        <v>2826056100</v>
      </c>
      <c r="Q135" t="s">
        <v>449</v>
      </c>
      <c r="R135" s="6">
        <v>13723</v>
      </c>
      <c r="S135" s="2" t="s">
        <v>103</v>
      </c>
      <c r="T135" s="4">
        <v>2826056100</v>
      </c>
      <c r="U135" s="2" t="s">
        <v>279</v>
      </c>
      <c r="V135" s="2" t="s">
        <v>296</v>
      </c>
      <c r="W135" s="2" t="s">
        <v>103</v>
      </c>
    </row>
    <row r="136" spans="1:23" x14ac:dyDescent="0.25">
      <c r="A136" s="1">
        <v>20210630</v>
      </c>
      <c r="B136" s="1">
        <v>2309077</v>
      </c>
      <c r="C136" s="1" t="s">
        <v>291</v>
      </c>
      <c r="D136" s="1">
        <f>_xlfn.XLOOKUP(C136,S:S,T:T)</f>
        <v>2817761000</v>
      </c>
      <c r="E136" s="1">
        <v>907</v>
      </c>
      <c r="F136" s="1">
        <v>170137.82546483201</v>
      </c>
      <c r="G136" s="1">
        <v>441609.99463132903</v>
      </c>
      <c r="H136" s="1">
        <v>2309077</v>
      </c>
      <c r="I136" s="1">
        <v>2309077</v>
      </c>
      <c r="J136">
        <f t="shared" si="2"/>
        <v>33051</v>
      </c>
      <c r="K136" t="str">
        <f>_xlfn.XLOOKUP(D136,Incheon_voteshare!J:J,Incheon_voteshare!F:F)</f>
        <v>18,249</v>
      </c>
      <c r="L136" t="str">
        <f>_xlfn.XLOOKUP(D136,Incheon_voteshare!J:J,Incheon_voteshare!G:G)</f>
        <v>9,051</v>
      </c>
      <c r="M136" t="str">
        <f>_xlfn.XLOOKUP(D136,Incheon_voteshare!J:J,Incheon_voteshare!H:H)</f>
        <v>8,208</v>
      </c>
      <c r="N136" t="str">
        <f>_xlfn.XLOOKUP(D136,Incheon_voteshare!J:J,Incheon_voteshare!I:I)</f>
        <v>554</v>
      </c>
      <c r="P136" s="5">
        <v>2826057500</v>
      </c>
      <c r="Q136" t="s">
        <v>450</v>
      </c>
      <c r="R136" s="6">
        <v>31289</v>
      </c>
      <c r="S136" s="2" t="s">
        <v>108</v>
      </c>
      <c r="T136" s="4">
        <v>2826057500</v>
      </c>
      <c r="U136" s="2" t="s">
        <v>279</v>
      </c>
      <c r="V136" s="2" t="s">
        <v>296</v>
      </c>
      <c r="W136" s="2" t="s">
        <v>108</v>
      </c>
    </row>
    <row r="137" spans="1:23" ht="30" x14ac:dyDescent="0.25">
      <c r="A137" s="1">
        <v>20210630</v>
      </c>
      <c r="B137" s="1">
        <v>2331011</v>
      </c>
      <c r="C137" s="1" t="s">
        <v>137</v>
      </c>
      <c r="D137" s="1">
        <f>_xlfn.XLOOKUP(C137,S:S,T:T)</f>
        <v>2871025000</v>
      </c>
      <c r="E137" s="1">
        <v>908</v>
      </c>
      <c r="F137" s="1">
        <v>154899.17320518501</v>
      </c>
      <c r="G137" s="1">
        <v>472584.53866969101</v>
      </c>
      <c r="H137" s="1" t="s">
        <v>271</v>
      </c>
      <c r="I137" s="1" t="s">
        <v>271</v>
      </c>
      <c r="J137">
        <f t="shared" si="2"/>
        <v>22748</v>
      </c>
      <c r="K137" t="str">
        <f>_xlfn.XLOOKUP(D137,Incheon_voteshare!J:J,Incheon_voteshare!F:F)</f>
        <v>12,928</v>
      </c>
      <c r="L137" t="str">
        <f>_xlfn.XLOOKUP(D137,Incheon_voteshare!J:J,Incheon_voteshare!G:G)</f>
        <v>4,964</v>
      </c>
      <c r="M137" t="str">
        <f>_xlfn.XLOOKUP(D137,Incheon_voteshare!J:J,Incheon_voteshare!H:H)</f>
        <v>7,364</v>
      </c>
      <c r="N137" t="str">
        <f>_xlfn.XLOOKUP(D137,Incheon_voteshare!J:J,Incheon_voteshare!I:I)</f>
        <v>302</v>
      </c>
      <c r="P137" s="5">
        <v>2826058000</v>
      </c>
      <c r="Q137" t="s">
        <v>451</v>
      </c>
      <c r="R137" s="6">
        <v>12772</v>
      </c>
      <c r="S137" s="2" t="s">
        <v>104</v>
      </c>
      <c r="T137" s="4">
        <v>2826058000</v>
      </c>
      <c r="U137" s="2" t="s">
        <v>279</v>
      </c>
      <c r="V137" s="2" t="s">
        <v>296</v>
      </c>
      <c r="W137" s="2" t="s">
        <v>104</v>
      </c>
    </row>
    <row r="138" spans="1:23" ht="45" x14ac:dyDescent="0.25">
      <c r="A138" s="1">
        <v>20210630</v>
      </c>
      <c r="B138" s="1">
        <v>2331031</v>
      </c>
      <c r="C138" s="1" t="s">
        <v>138</v>
      </c>
      <c r="D138" s="1">
        <f>_xlfn.XLOOKUP(C138,S:S,T:T)</f>
        <v>2871031000</v>
      </c>
      <c r="E138" s="1">
        <v>909</v>
      </c>
      <c r="F138" s="1">
        <v>154698.87952942</v>
      </c>
      <c r="G138" s="1">
        <v>468608.964545567</v>
      </c>
      <c r="H138" s="1" t="s">
        <v>3995</v>
      </c>
      <c r="I138" s="1" t="s">
        <v>3995</v>
      </c>
      <c r="J138">
        <f t="shared" si="2"/>
        <v>7967</v>
      </c>
      <c r="K138" t="str">
        <f>_xlfn.XLOOKUP(D138,Incheon_voteshare!J:J,Incheon_voteshare!F:F)</f>
        <v>4,753</v>
      </c>
      <c r="L138" t="str">
        <f>_xlfn.XLOOKUP(D138,Incheon_voteshare!J:J,Incheon_voteshare!G:G)</f>
        <v>1,783</v>
      </c>
      <c r="M138" t="str">
        <f>_xlfn.XLOOKUP(D138,Incheon_voteshare!J:J,Incheon_voteshare!H:H)</f>
        <v>2,752</v>
      </c>
      <c r="N138" t="str">
        <f>_xlfn.XLOOKUP(D138,Incheon_voteshare!J:J,Incheon_voteshare!I:I)</f>
        <v>108</v>
      </c>
      <c r="P138" s="5">
        <v>2826059000</v>
      </c>
      <c r="Q138" t="s">
        <v>452</v>
      </c>
      <c r="R138" s="6">
        <v>19775</v>
      </c>
      <c r="S138" s="2" t="s">
        <v>105</v>
      </c>
      <c r="T138" s="4">
        <v>2826059000</v>
      </c>
      <c r="U138" s="2" t="s">
        <v>279</v>
      </c>
      <c r="V138" s="2" t="s">
        <v>296</v>
      </c>
      <c r="W138" s="2" t="s">
        <v>105</v>
      </c>
    </row>
    <row r="139" spans="1:23" ht="30" x14ac:dyDescent="0.25">
      <c r="A139" s="1">
        <v>20210630</v>
      </c>
      <c r="B139" s="1">
        <v>2331032</v>
      </c>
      <c r="C139" s="1" t="s">
        <v>139</v>
      </c>
      <c r="D139" s="1">
        <f>_xlfn.XLOOKUP(C139,S:S,T:T)</f>
        <v>2871032000</v>
      </c>
      <c r="E139" s="1">
        <v>910</v>
      </c>
      <c r="F139" s="1">
        <v>154305.96722665001</v>
      </c>
      <c r="G139" s="1">
        <v>465045.78967499902</v>
      </c>
      <c r="H139" s="1" t="s">
        <v>272</v>
      </c>
      <c r="I139" s="1" t="s">
        <v>272</v>
      </c>
      <c r="J139">
        <f t="shared" si="2"/>
        <v>4952</v>
      </c>
      <c r="K139" t="str">
        <f>_xlfn.XLOOKUP(D139,Incheon_voteshare!J:J,Incheon_voteshare!F:F)</f>
        <v>2,907</v>
      </c>
      <c r="L139" t="str">
        <f>_xlfn.XLOOKUP(D139,Incheon_voteshare!J:J,Incheon_voteshare!G:G)</f>
        <v>1,019</v>
      </c>
      <c r="M139" t="str">
        <f>_xlfn.XLOOKUP(D139,Incheon_voteshare!J:J,Incheon_voteshare!H:H)</f>
        <v>1,798</v>
      </c>
      <c r="N139" t="str">
        <f>_xlfn.XLOOKUP(D139,Incheon_voteshare!J:J,Incheon_voteshare!I:I)</f>
        <v>45</v>
      </c>
      <c r="P139" s="5">
        <v>2826060000</v>
      </c>
      <c r="Q139" t="s">
        <v>453</v>
      </c>
      <c r="R139" s="6">
        <v>16525</v>
      </c>
      <c r="S139" s="2" t="s">
        <v>106</v>
      </c>
      <c r="T139" s="4">
        <v>2826060000</v>
      </c>
      <c r="U139" s="2" t="s">
        <v>279</v>
      </c>
      <c r="V139" s="2" t="s">
        <v>296</v>
      </c>
      <c r="W139" s="2" t="s">
        <v>106</v>
      </c>
    </row>
    <row r="140" spans="1:23" ht="30" x14ac:dyDescent="0.25">
      <c r="A140" s="1">
        <v>20210630</v>
      </c>
      <c r="B140" s="1">
        <v>2331033</v>
      </c>
      <c r="C140" s="1" t="s">
        <v>140</v>
      </c>
      <c r="D140" s="1">
        <f>_xlfn.XLOOKUP(C140,S:S,T:T)</f>
        <v>2871033000</v>
      </c>
      <c r="E140" s="1">
        <v>911</v>
      </c>
      <c r="F140" s="1">
        <v>155687.50627511099</v>
      </c>
      <c r="G140" s="1">
        <v>458734.82014609402</v>
      </c>
      <c r="H140" s="1" t="s">
        <v>4001</v>
      </c>
      <c r="I140" s="1" t="s">
        <v>4001</v>
      </c>
      <c r="J140">
        <f t="shared" si="2"/>
        <v>7267</v>
      </c>
      <c r="K140" t="str">
        <f>_xlfn.XLOOKUP(D140,Incheon_voteshare!J:J,Incheon_voteshare!F:F)</f>
        <v>4,591</v>
      </c>
      <c r="L140" t="str">
        <f>_xlfn.XLOOKUP(D140,Incheon_voteshare!J:J,Incheon_voteshare!G:G)</f>
        <v>1,485</v>
      </c>
      <c r="M140" t="str">
        <f>_xlfn.XLOOKUP(D140,Incheon_voteshare!J:J,Incheon_voteshare!H:H)</f>
        <v>2,912</v>
      </c>
      <c r="N140" t="str">
        <f>_xlfn.XLOOKUP(D140,Incheon_voteshare!J:J,Incheon_voteshare!I:I)</f>
        <v>81</v>
      </c>
      <c r="P140" s="5">
        <v>2826061000</v>
      </c>
      <c r="Q140" t="s">
        <v>454</v>
      </c>
      <c r="R140" s="6">
        <v>10399</v>
      </c>
      <c r="S140" s="2" t="s">
        <v>107</v>
      </c>
      <c r="T140" s="4">
        <v>2826061000</v>
      </c>
      <c r="U140" s="2" t="s">
        <v>279</v>
      </c>
      <c r="V140" s="2" t="s">
        <v>296</v>
      </c>
      <c r="W140" s="2" t="s">
        <v>107</v>
      </c>
    </row>
    <row r="141" spans="1:23" x14ac:dyDescent="0.25">
      <c r="A141" s="1">
        <v>20210630</v>
      </c>
      <c r="B141" s="1">
        <v>2331034</v>
      </c>
      <c r="C141" s="1" t="s">
        <v>141</v>
      </c>
      <c r="D141" s="1">
        <f>_xlfn.XLOOKUP(C141,S:S,T:T)</f>
        <v>2871034000</v>
      </c>
      <c r="E141" s="1">
        <v>912</v>
      </c>
      <c r="F141" s="1">
        <v>149143.60847507499</v>
      </c>
      <c r="G141" s="1">
        <v>457849.77394714102</v>
      </c>
      <c r="H141" s="1" t="s">
        <v>273</v>
      </c>
      <c r="I141" s="1" t="s">
        <v>273</v>
      </c>
      <c r="J141">
        <f t="shared" si="2"/>
        <v>4562</v>
      </c>
      <c r="K141" t="str">
        <f>_xlfn.XLOOKUP(D141,Incheon_voteshare!J:J,Incheon_voteshare!F:F)</f>
        <v>2,640</v>
      </c>
      <c r="L141" t="str">
        <f>_xlfn.XLOOKUP(D141,Incheon_voteshare!J:J,Incheon_voteshare!G:G)</f>
        <v>794</v>
      </c>
      <c r="M141" t="str">
        <f>_xlfn.XLOOKUP(D141,Incheon_voteshare!J:J,Incheon_voteshare!H:H)</f>
        <v>1,747</v>
      </c>
      <c r="N141" t="str">
        <f>_xlfn.XLOOKUP(D141,Incheon_voteshare!J:J,Incheon_voteshare!I:I)</f>
        <v>43</v>
      </c>
      <c r="P141" s="5">
        <v>2826068000</v>
      </c>
      <c r="Q141" t="s">
        <v>455</v>
      </c>
      <c r="R141" s="6">
        <v>33135</v>
      </c>
      <c r="S141" s="2" t="s">
        <v>112</v>
      </c>
      <c r="T141" s="4">
        <v>2826068000</v>
      </c>
      <c r="U141" s="2" t="s">
        <v>279</v>
      </c>
      <c r="V141" s="2" t="s">
        <v>296</v>
      </c>
      <c r="W141" s="2" t="s">
        <v>112</v>
      </c>
    </row>
    <row r="142" spans="1:23" x14ac:dyDescent="0.25">
      <c r="A142" s="1">
        <v>20210630</v>
      </c>
      <c r="B142" s="1">
        <v>2331035</v>
      </c>
      <c r="C142" s="1" t="s">
        <v>142</v>
      </c>
      <c r="D142" s="1">
        <f>_xlfn.XLOOKUP(C142,S:S,T:T)</f>
        <v>2871035000</v>
      </c>
      <c r="E142" s="1">
        <v>913</v>
      </c>
      <c r="F142" s="1">
        <v>149932.06111673001</v>
      </c>
      <c r="G142" s="1">
        <v>463794.31036392099</v>
      </c>
      <c r="H142" s="1" t="s">
        <v>274</v>
      </c>
      <c r="I142" s="1" t="s">
        <v>274</v>
      </c>
      <c r="J142">
        <f t="shared" si="2"/>
        <v>4280</v>
      </c>
      <c r="K142" t="str">
        <f>_xlfn.XLOOKUP(D142,Incheon_voteshare!J:J,Incheon_voteshare!F:F)</f>
        <v>2,558</v>
      </c>
      <c r="L142" t="str">
        <f>_xlfn.XLOOKUP(D142,Incheon_voteshare!J:J,Incheon_voteshare!G:G)</f>
        <v>825</v>
      </c>
      <c r="M142" t="str">
        <f>_xlfn.XLOOKUP(D142,Incheon_voteshare!J:J,Incheon_voteshare!H:H)</f>
        <v>1,638</v>
      </c>
      <c r="N142" t="str">
        <f>_xlfn.XLOOKUP(D142,Incheon_voteshare!J:J,Incheon_voteshare!I:I)</f>
        <v>39</v>
      </c>
      <c r="P142" s="5">
        <v>2826069000</v>
      </c>
      <c r="Q142" t="s">
        <v>456</v>
      </c>
      <c r="R142" s="6">
        <v>22940</v>
      </c>
      <c r="S142" s="2" t="s">
        <v>113</v>
      </c>
      <c r="T142" s="4">
        <v>2826069000</v>
      </c>
      <c r="U142" s="2" t="s">
        <v>279</v>
      </c>
      <c r="V142" s="2" t="s">
        <v>296</v>
      </c>
      <c r="W142" s="2" t="s">
        <v>113</v>
      </c>
    </row>
    <row r="143" spans="1:23" x14ac:dyDescent="0.25">
      <c r="A143" s="1">
        <v>20210630</v>
      </c>
      <c r="B143" s="1">
        <v>2331036</v>
      </c>
      <c r="C143" s="1" t="s">
        <v>143</v>
      </c>
      <c r="D143" s="1">
        <f>_xlfn.XLOOKUP(C143,S:S,T:T)</f>
        <v>2871036000</v>
      </c>
      <c r="E143" s="1">
        <v>914</v>
      </c>
      <c r="F143" s="1">
        <v>146566.08976067801</v>
      </c>
      <c r="G143" s="1">
        <v>469428.98369575298</v>
      </c>
      <c r="H143" s="1" t="s">
        <v>275</v>
      </c>
      <c r="I143" s="1" t="s">
        <v>275</v>
      </c>
      <c r="J143">
        <f t="shared" si="2"/>
        <v>3075</v>
      </c>
      <c r="K143" t="str">
        <f>_xlfn.XLOOKUP(D143,Incheon_voteshare!J:J,Incheon_voteshare!F:F)</f>
        <v>2,026</v>
      </c>
      <c r="L143" t="str">
        <f>_xlfn.XLOOKUP(D143,Incheon_voteshare!J:J,Incheon_voteshare!G:G)</f>
        <v>598</v>
      </c>
      <c r="M143" t="str">
        <f>_xlfn.XLOOKUP(D143,Incheon_voteshare!J:J,Incheon_voteshare!H:H)</f>
        <v>1,352</v>
      </c>
      <c r="N143" t="str">
        <f>_xlfn.XLOOKUP(D143,Incheon_voteshare!J:J,Incheon_voteshare!I:I)</f>
        <v>36</v>
      </c>
      <c r="P143" s="5">
        <v>2826070000</v>
      </c>
      <c r="Q143" t="s">
        <v>457</v>
      </c>
      <c r="R143" s="6">
        <v>23806</v>
      </c>
      <c r="S143" s="2" t="s">
        <v>117</v>
      </c>
      <c r="T143" s="4">
        <v>2826070000</v>
      </c>
      <c r="U143" s="2" t="s">
        <v>279</v>
      </c>
      <c r="V143" s="2" t="s">
        <v>296</v>
      </c>
      <c r="W143" s="2" t="s">
        <v>117</v>
      </c>
    </row>
    <row r="144" spans="1:23" x14ac:dyDescent="0.25">
      <c r="A144" s="1">
        <v>20210630</v>
      </c>
      <c r="B144" s="1">
        <v>2331037</v>
      </c>
      <c r="C144" s="1" t="s">
        <v>144</v>
      </c>
      <c r="D144" s="1">
        <f>_xlfn.XLOOKUP(C144,S:S,T:T)</f>
        <v>2871037000</v>
      </c>
      <c r="E144" s="1">
        <v>915</v>
      </c>
      <c r="F144" s="1">
        <v>147202.961596404</v>
      </c>
      <c r="G144" s="1">
        <v>473790.62130848801</v>
      </c>
      <c r="H144" s="1" t="s">
        <v>276</v>
      </c>
      <c r="I144" s="1" t="s">
        <v>276</v>
      </c>
      <c r="J144">
        <f t="shared" si="2"/>
        <v>4062</v>
      </c>
      <c r="K144" t="str">
        <f>_xlfn.XLOOKUP(D144,Incheon_voteshare!J:J,Incheon_voteshare!F:F)</f>
        <v>2,456</v>
      </c>
      <c r="L144" t="str">
        <f>_xlfn.XLOOKUP(D144,Incheon_voteshare!J:J,Incheon_voteshare!G:G)</f>
        <v>752</v>
      </c>
      <c r="M144" t="str">
        <f>_xlfn.XLOOKUP(D144,Incheon_voteshare!J:J,Incheon_voteshare!H:H)</f>
        <v>1,591</v>
      </c>
      <c r="N144" t="str">
        <f>_xlfn.XLOOKUP(D144,Incheon_voteshare!J:J,Incheon_voteshare!I:I)</f>
        <v>52</v>
      </c>
      <c r="P144" s="5">
        <v>2826071000</v>
      </c>
      <c r="Q144" t="s">
        <v>458</v>
      </c>
      <c r="R144" s="6">
        <v>27633</v>
      </c>
      <c r="S144" s="2" t="s">
        <v>115</v>
      </c>
      <c r="T144" s="4">
        <v>2826071000</v>
      </c>
      <c r="U144" s="2" t="s">
        <v>279</v>
      </c>
      <c r="V144" s="2" t="s">
        <v>296</v>
      </c>
      <c r="W144" s="2" t="s">
        <v>115</v>
      </c>
    </row>
    <row r="145" spans="1:23" x14ac:dyDescent="0.25">
      <c r="A145" s="1">
        <v>20210630</v>
      </c>
      <c r="B145" s="1">
        <v>2331038</v>
      </c>
      <c r="C145" s="1" t="s">
        <v>145</v>
      </c>
      <c r="D145" s="1">
        <f>_xlfn.XLOOKUP(C145,S:S,T:T)</f>
        <v>2871038000</v>
      </c>
      <c r="E145" s="1">
        <v>916</v>
      </c>
      <c r="F145" s="1">
        <v>147395.22436054001</v>
      </c>
      <c r="G145" s="1">
        <v>478165.54469330102</v>
      </c>
      <c r="H145" s="1" t="s">
        <v>277</v>
      </c>
      <c r="I145" s="1" t="s">
        <v>277</v>
      </c>
      <c r="J145">
        <f t="shared" si="2"/>
        <v>1892</v>
      </c>
      <c r="K145" t="str">
        <f>_xlfn.XLOOKUP(D145,Incheon_voteshare!J:J,Incheon_voteshare!F:F)</f>
        <v>1,168</v>
      </c>
      <c r="L145" t="str">
        <f>_xlfn.XLOOKUP(D145,Incheon_voteshare!J:J,Incheon_voteshare!G:G)</f>
        <v>395</v>
      </c>
      <c r="M145" t="str">
        <f>_xlfn.XLOOKUP(D145,Incheon_voteshare!J:J,Incheon_voteshare!H:H)</f>
        <v>725</v>
      </c>
      <c r="N145" t="str">
        <f>_xlfn.XLOOKUP(D145,Incheon_voteshare!J:J,Incheon_voteshare!I:I)</f>
        <v>23</v>
      </c>
      <c r="P145" s="5">
        <v>2826072000</v>
      </c>
      <c r="Q145" t="s">
        <v>459</v>
      </c>
      <c r="R145" s="6">
        <v>25363</v>
      </c>
      <c r="S145" s="2" t="s">
        <v>114</v>
      </c>
      <c r="T145" s="4">
        <v>2826072000</v>
      </c>
      <c r="U145" s="2" t="s">
        <v>279</v>
      </c>
      <c r="V145" s="2" t="s">
        <v>296</v>
      </c>
      <c r="W145" s="2" t="s">
        <v>114</v>
      </c>
    </row>
    <row r="146" spans="1:23" x14ac:dyDescent="0.25">
      <c r="A146" s="1">
        <v>20210630</v>
      </c>
      <c r="B146" s="1">
        <v>2331039</v>
      </c>
      <c r="C146" s="1" t="s">
        <v>146</v>
      </c>
      <c r="D146" s="1">
        <f>_xlfn.XLOOKUP(C146,S:S,T:T)</f>
        <v>2871039000</v>
      </c>
      <c r="E146" s="1">
        <v>917</v>
      </c>
      <c r="F146" s="1">
        <v>152394.40180534599</v>
      </c>
      <c r="G146" s="1">
        <v>475600.13442089403</v>
      </c>
      <c r="H146" s="1">
        <v>2331039</v>
      </c>
      <c r="I146" s="1">
        <v>2331039</v>
      </c>
      <c r="J146">
        <f t="shared" si="2"/>
        <v>3266</v>
      </c>
      <c r="K146" t="str">
        <f>_xlfn.XLOOKUP(D146,Incheon_voteshare!J:J,Incheon_voteshare!F:F)</f>
        <v>2,163</v>
      </c>
      <c r="L146" t="str">
        <f>_xlfn.XLOOKUP(D146,Incheon_voteshare!J:J,Incheon_voteshare!G:G)</f>
        <v>689</v>
      </c>
      <c r="M146" t="str">
        <f>_xlfn.XLOOKUP(D146,Incheon_voteshare!J:J,Incheon_voteshare!H:H)</f>
        <v>1,375</v>
      </c>
      <c r="N146" t="str">
        <f>_xlfn.XLOOKUP(D146,Incheon_voteshare!J:J,Incheon_voteshare!I:I)</f>
        <v>49</v>
      </c>
      <c r="P146" s="5">
        <v>2826073000</v>
      </c>
      <c r="Q146" t="s">
        <v>460</v>
      </c>
      <c r="R146" s="6">
        <v>22565</v>
      </c>
      <c r="S146" s="2" t="s">
        <v>116</v>
      </c>
      <c r="T146" s="4">
        <v>2826073000</v>
      </c>
      <c r="U146" s="2" t="s">
        <v>279</v>
      </c>
      <c r="V146" s="2" t="s">
        <v>296</v>
      </c>
      <c r="W146" s="2" t="s">
        <v>116</v>
      </c>
    </row>
    <row r="147" spans="1:23" ht="30" x14ac:dyDescent="0.25">
      <c r="A147" s="1">
        <v>20210630</v>
      </c>
      <c r="B147" s="1">
        <v>2331040</v>
      </c>
      <c r="C147" s="1" t="s">
        <v>147</v>
      </c>
      <c r="D147" s="1">
        <f>_xlfn.XLOOKUP(C147,S:S,T:T)</f>
        <v>2871040000</v>
      </c>
      <c r="E147" s="1">
        <v>918</v>
      </c>
      <c r="F147" s="1">
        <v>135294.55996453</v>
      </c>
      <c r="G147" s="1">
        <v>476586.82566743699</v>
      </c>
      <c r="H147" s="1" t="s">
        <v>3993</v>
      </c>
      <c r="I147" s="1" t="s">
        <v>3993</v>
      </c>
      <c r="J147">
        <f t="shared" si="2"/>
        <v>2848</v>
      </c>
      <c r="K147" t="str">
        <f>_xlfn.XLOOKUP(D147,Incheon_voteshare!J:J,Incheon_voteshare!F:F)</f>
        <v>1,815</v>
      </c>
      <c r="L147" t="str">
        <f>_xlfn.XLOOKUP(D147,Incheon_voteshare!J:J,Incheon_voteshare!G:G)</f>
        <v>520</v>
      </c>
      <c r="M147" t="str">
        <f>_xlfn.XLOOKUP(D147,Incheon_voteshare!J:J,Incheon_voteshare!H:H)</f>
        <v>1,195</v>
      </c>
      <c r="N147" t="str">
        <f>_xlfn.XLOOKUP(D147,Incheon_voteshare!J:J,Incheon_voteshare!I:I)</f>
        <v>32</v>
      </c>
      <c r="P147" s="5">
        <v>2826074000</v>
      </c>
      <c r="Q147" t="s">
        <v>461</v>
      </c>
      <c r="R147" s="6">
        <v>23374</v>
      </c>
      <c r="S147" s="2" t="s">
        <v>118</v>
      </c>
      <c r="T147" s="4">
        <v>2826074000</v>
      </c>
      <c r="U147" s="2" t="s">
        <v>279</v>
      </c>
      <c r="V147" s="2" t="s">
        <v>296</v>
      </c>
      <c r="W147" s="2" t="s">
        <v>118</v>
      </c>
    </row>
    <row r="148" spans="1:23" ht="30" x14ac:dyDescent="0.25">
      <c r="A148" s="1">
        <v>20210630</v>
      </c>
      <c r="B148" s="1">
        <v>2331041</v>
      </c>
      <c r="C148" s="1" t="s">
        <v>148</v>
      </c>
      <c r="D148" s="1">
        <f>_xlfn.XLOOKUP(C148,S:S,T:T)</f>
        <v>2871041000</v>
      </c>
      <c r="E148" s="1">
        <v>919</v>
      </c>
      <c r="F148" s="1">
        <v>140052.87493938601</v>
      </c>
      <c r="G148" s="1">
        <v>466782.16435747</v>
      </c>
      <c r="H148" s="1" t="s">
        <v>3994</v>
      </c>
      <c r="I148" s="1" t="s">
        <v>3994</v>
      </c>
      <c r="J148">
        <f t="shared" si="2"/>
        <v>2223</v>
      </c>
      <c r="K148" t="str">
        <f>_xlfn.XLOOKUP(D148,Incheon_voteshare!J:J,Incheon_voteshare!F:F)</f>
        <v>1,328</v>
      </c>
      <c r="L148" t="str">
        <f>_xlfn.XLOOKUP(D148,Incheon_voteshare!J:J,Incheon_voteshare!G:G)</f>
        <v>373</v>
      </c>
      <c r="M148" t="str">
        <f>_xlfn.XLOOKUP(D148,Incheon_voteshare!J:J,Incheon_voteshare!H:H)</f>
        <v>897</v>
      </c>
      <c r="N148" t="str">
        <f>_xlfn.XLOOKUP(D148,Incheon_voteshare!J:J,Incheon_voteshare!I:I)</f>
        <v>23</v>
      </c>
      <c r="P148" s="5">
        <v>2826500000</v>
      </c>
      <c r="Q148" t="s">
        <v>462</v>
      </c>
      <c r="R148" s="5">
        <v>0</v>
      </c>
      <c r="S148" s="3"/>
      <c r="T148" s="4">
        <v>2826500000</v>
      </c>
      <c r="U148" s="2" t="s">
        <v>279</v>
      </c>
      <c r="V148" s="2" t="s">
        <v>297</v>
      </c>
      <c r="W148" s="3"/>
    </row>
    <row r="149" spans="1:23" ht="30" x14ac:dyDescent="0.25">
      <c r="A149" s="1">
        <v>20210630</v>
      </c>
      <c r="B149" s="1">
        <v>2331042</v>
      </c>
      <c r="C149" s="1" t="s">
        <v>149</v>
      </c>
      <c r="D149" s="1">
        <f>_xlfn.XLOOKUP(C149,S:S,T:T)</f>
        <v>2871042000</v>
      </c>
      <c r="E149" s="1">
        <v>920</v>
      </c>
      <c r="F149" s="1">
        <v>129388.746622334</v>
      </c>
      <c r="G149" s="1">
        <v>462792.13780507998</v>
      </c>
      <c r="H149" s="1" t="s">
        <v>3992</v>
      </c>
      <c r="I149" s="1" t="s">
        <v>3992</v>
      </c>
      <c r="J149">
        <f t="shared" si="2"/>
        <v>377</v>
      </c>
      <c r="K149" t="str">
        <f>_xlfn.XLOOKUP(D149,Incheon_voteshare!J:J,Incheon_voteshare!F:F)</f>
        <v>389</v>
      </c>
      <c r="L149" t="str">
        <f>_xlfn.XLOOKUP(D149,Incheon_voteshare!J:J,Incheon_voteshare!G:G)</f>
        <v>88</v>
      </c>
      <c r="M149" t="str">
        <f>_xlfn.XLOOKUP(D149,Incheon_voteshare!J:J,Incheon_voteshare!H:H)</f>
        <v>287</v>
      </c>
      <c r="N149" t="str">
        <f>_xlfn.XLOOKUP(D149,Incheon_voteshare!J:J,Incheon_voteshare!I:I)</f>
        <v>5</v>
      </c>
      <c r="P149" s="5">
        <v>2871000000</v>
      </c>
      <c r="Q149" t="s">
        <v>463</v>
      </c>
      <c r="R149" s="6">
        <v>69780</v>
      </c>
      <c r="S149" s="3"/>
      <c r="T149" s="4">
        <v>2871000000</v>
      </c>
      <c r="U149" s="2" t="s">
        <v>279</v>
      </c>
      <c r="V149" s="2" t="s">
        <v>298</v>
      </c>
      <c r="W149" s="3"/>
    </row>
    <row r="150" spans="1:23" x14ac:dyDescent="0.25">
      <c r="A150" s="1">
        <v>20210630</v>
      </c>
      <c r="B150" s="1">
        <v>2332031</v>
      </c>
      <c r="C150" s="1" t="s">
        <v>150</v>
      </c>
      <c r="D150" s="1">
        <f>_xlfn.XLOOKUP(C150,S:S,T:T)</f>
        <v>2872031000</v>
      </c>
      <c r="E150" s="1">
        <v>921</v>
      </c>
      <c r="F150" s="1">
        <v>146951.774403049</v>
      </c>
      <c r="G150" s="1">
        <v>448359.40968566301</v>
      </c>
      <c r="H150" s="1">
        <v>2332031</v>
      </c>
      <c r="I150" s="1">
        <v>2332031</v>
      </c>
      <c r="J150">
        <f t="shared" si="2"/>
        <v>1158</v>
      </c>
      <c r="K150" t="str">
        <f>_xlfn.XLOOKUP(D150,Incheon_voteshare!J:J,Incheon_voteshare!F:F)</f>
        <v>1,104</v>
      </c>
      <c r="L150" t="str">
        <f>_xlfn.XLOOKUP(D150,Incheon_voteshare!J:J,Incheon_voteshare!G:G)</f>
        <v>270</v>
      </c>
      <c r="M150" t="str">
        <f>_xlfn.XLOOKUP(D150,Incheon_voteshare!J:J,Incheon_voteshare!H:H)</f>
        <v>748</v>
      </c>
      <c r="N150" t="str">
        <f>_xlfn.XLOOKUP(D150,Incheon_voteshare!J:J,Incheon_voteshare!I:I)</f>
        <v>19</v>
      </c>
      <c r="P150" s="5">
        <v>2871025000</v>
      </c>
      <c r="Q150" t="s">
        <v>464</v>
      </c>
      <c r="R150" s="6">
        <v>22748</v>
      </c>
      <c r="S150" s="2" t="s">
        <v>137</v>
      </c>
      <c r="T150" s="4">
        <v>2871025000</v>
      </c>
      <c r="U150" s="2" t="s">
        <v>279</v>
      </c>
      <c r="V150" s="2" t="s">
        <v>298</v>
      </c>
      <c r="W150" s="2" t="s">
        <v>137</v>
      </c>
    </row>
    <row r="151" spans="1:23" x14ac:dyDescent="0.25">
      <c r="A151" s="1">
        <v>20210630</v>
      </c>
      <c r="B151" s="1">
        <v>2332032</v>
      </c>
      <c r="C151" s="1" t="s">
        <v>151</v>
      </c>
      <c r="D151" s="1">
        <f>_xlfn.XLOOKUP(C151,S:S,T:T)</f>
        <v>2872038000</v>
      </c>
      <c r="E151" s="1">
        <v>922</v>
      </c>
      <c r="F151" s="1">
        <v>85186.881613213001</v>
      </c>
      <c r="G151" s="1">
        <v>463047.51027586299</v>
      </c>
      <c r="H151" s="1" t="s">
        <v>3991</v>
      </c>
      <c r="I151" s="1" t="s">
        <v>3991</v>
      </c>
      <c r="J151">
        <f t="shared" si="2"/>
        <v>2057</v>
      </c>
      <c r="K151" t="str">
        <f>_xlfn.XLOOKUP(D151,Incheon_voteshare!J:J,Incheon_voteshare!F:F)</f>
        <v>1,046</v>
      </c>
      <c r="L151" t="str">
        <f>_xlfn.XLOOKUP(D151,Incheon_voteshare!J:J,Incheon_voteshare!G:G)</f>
        <v>349</v>
      </c>
      <c r="M151" t="str">
        <f>_xlfn.XLOOKUP(D151,Incheon_voteshare!J:J,Incheon_voteshare!H:H)</f>
        <v>587</v>
      </c>
      <c r="N151" t="str">
        <f>_xlfn.XLOOKUP(D151,Incheon_voteshare!J:J,Incheon_voteshare!I:I)</f>
        <v>30</v>
      </c>
      <c r="P151" s="5">
        <v>2871031000</v>
      </c>
      <c r="Q151" t="s">
        <v>465</v>
      </c>
      <c r="R151" s="6">
        <v>7967</v>
      </c>
      <c r="S151" s="2" t="s">
        <v>138</v>
      </c>
      <c r="T151" s="4">
        <v>2871031000</v>
      </c>
      <c r="U151" s="2" t="s">
        <v>279</v>
      </c>
      <c r="V151" s="2" t="s">
        <v>298</v>
      </c>
      <c r="W151" s="2" t="s">
        <v>138</v>
      </c>
    </row>
    <row r="152" spans="1:23" x14ac:dyDescent="0.25">
      <c r="A152" s="1">
        <v>20210630</v>
      </c>
      <c r="B152" s="1">
        <v>2332033</v>
      </c>
      <c r="C152" s="1" t="s">
        <v>152</v>
      </c>
      <c r="D152" s="1">
        <f>_xlfn.XLOOKUP(C152,S:S,T:T)</f>
        <v>2872033000</v>
      </c>
      <c r="E152" s="1">
        <v>923</v>
      </c>
      <c r="F152" s="1">
        <v>-4359.7231044841101</v>
      </c>
      <c r="G152" s="1">
        <v>497407.91998654697</v>
      </c>
      <c r="H152" s="1" t="s">
        <v>3989</v>
      </c>
      <c r="I152" s="1" t="s">
        <v>3989</v>
      </c>
      <c r="J152">
        <f t="shared" si="2"/>
        <v>5010</v>
      </c>
      <c r="K152" t="str">
        <f>_xlfn.XLOOKUP(D152,Incheon_voteshare!J:J,Incheon_voteshare!F:F)</f>
        <v>2,798</v>
      </c>
      <c r="L152" t="str">
        <f>_xlfn.XLOOKUP(D152,Incheon_voteshare!J:J,Incheon_voteshare!G:G)</f>
        <v>950</v>
      </c>
      <c r="M152" t="str">
        <f>_xlfn.XLOOKUP(D152,Incheon_voteshare!J:J,Incheon_voteshare!H:H)</f>
        <v>1,665</v>
      </c>
      <c r="N152" t="str">
        <f>_xlfn.XLOOKUP(D152,Incheon_voteshare!J:J,Incheon_voteshare!I:I)</f>
        <v>63</v>
      </c>
      <c r="P152" s="5">
        <v>2871032000</v>
      </c>
      <c r="Q152" t="s">
        <v>467</v>
      </c>
      <c r="R152" s="6">
        <v>4952</v>
      </c>
      <c r="S152" s="2" t="s">
        <v>139</v>
      </c>
      <c r="T152" s="4">
        <v>2871032000</v>
      </c>
      <c r="U152" s="2" t="s">
        <v>279</v>
      </c>
      <c r="V152" s="2" t="s">
        <v>298</v>
      </c>
      <c r="W152" s="2" t="s">
        <v>139</v>
      </c>
    </row>
    <row r="153" spans="1:23" x14ac:dyDescent="0.25">
      <c r="A153" s="1">
        <v>20210630</v>
      </c>
      <c r="B153" s="1">
        <v>2332034</v>
      </c>
      <c r="C153" s="1" t="s">
        <v>153</v>
      </c>
      <c r="D153" s="1">
        <f>_xlfn.XLOOKUP(C153,S:S,T:T)</f>
        <v>2872034000</v>
      </c>
      <c r="E153" s="1">
        <v>924</v>
      </c>
      <c r="F153" s="1">
        <v>-1734.2006473556501</v>
      </c>
      <c r="G153" s="1">
        <v>481894.98718941101</v>
      </c>
      <c r="H153" s="1" t="s">
        <v>3990</v>
      </c>
      <c r="I153" s="1" t="s">
        <v>3990</v>
      </c>
      <c r="J153">
        <f t="shared" si="2"/>
        <v>1207</v>
      </c>
      <c r="K153" t="str">
        <f>_xlfn.XLOOKUP(D153,Incheon_voteshare!J:J,Incheon_voteshare!F:F)</f>
        <v>880</v>
      </c>
      <c r="L153" t="str">
        <f>_xlfn.XLOOKUP(D153,Incheon_voteshare!J:J,Incheon_voteshare!G:G)</f>
        <v>224</v>
      </c>
      <c r="M153" t="str">
        <f>_xlfn.XLOOKUP(D153,Incheon_voteshare!J:J,Incheon_voteshare!H:H)</f>
        <v>582</v>
      </c>
      <c r="N153" t="str">
        <f>_xlfn.XLOOKUP(D153,Incheon_voteshare!J:J,Incheon_voteshare!I:I)</f>
        <v>20</v>
      </c>
      <c r="P153" s="5">
        <v>2871033000</v>
      </c>
      <c r="Q153" t="s">
        <v>468</v>
      </c>
      <c r="R153" s="6">
        <v>7267</v>
      </c>
      <c r="S153" s="2" t="s">
        <v>140</v>
      </c>
      <c r="T153" s="4">
        <v>2871033000</v>
      </c>
      <c r="U153" s="2" t="s">
        <v>279</v>
      </c>
      <c r="V153" s="2" t="s">
        <v>298</v>
      </c>
      <c r="W153" s="2" t="s">
        <v>140</v>
      </c>
    </row>
    <row r="154" spans="1:23" x14ac:dyDescent="0.25">
      <c r="A154" s="1">
        <v>20210630</v>
      </c>
      <c r="B154" s="1">
        <v>2332035</v>
      </c>
      <c r="C154" s="1" t="s">
        <v>154</v>
      </c>
      <c r="D154" s="1">
        <f>_xlfn.XLOOKUP(C154,S:S,T:T)</f>
        <v>2872035000</v>
      </c>
      <c r="E154" s="1">
        <v>925</v>
      </c>
      <c r="F154" s="1">
        <v>118855.81418930199</v>
      </c>
      <c r="G154" s="1">
        <v>410887.73889566702</v>
      </c>
      <c r="H154" s="1" t="s">
        <v>3998</v>
      </c>
      <c r="I154" s="1" t="s">
        <v>3998</v>
      </c>
      <c r="J154">
        <f t="shared" si="2"/>
        <v>1901</v>
      </c>
      <c r="K154" t="str">
        <f>_xlfn.XLOOKUP(D154,Incheon_voteshare!J:J,Incheon_voteshare!F:F)</f>
        <v>996</v>
      </c>
      <c r="L154" t="str">
        <f>_xlfn.XLOOKUP(D154,Incheon_voteshare!J:J,Incheon_voteshare!G:G)</f>
        <v>346</v>
      </c>
      <c r="M154" t="str">
        <f>_xlfn.XLOOKUP(D154,Incheon_voteshare!J:J,Incheon_voteshare!H:H)</f>
        <v>604</v>
      </c>
      <c r="N154" t="str">
        <f>_xlfn.XLOOKUP(D154,Incheon_voteshare!J:J,Incheon_voteshare!I:I)</f>
        <v>18</v>
      </c>
      <c r="P154" s="5">
        <v>2871034000</v>
      </c>
      <c r="Q154" t="s">
        <v>469</v>
      </c>
      <c r="R154" s="6">
        <v>4562</v>
      </c>
      <c r="S154" s="2" t="s">
        <v>141</v>
      </c>
      <c r="T154" s="4">
        <v>2871034000</v>
      </c>
      <c r="U154" s="2" t="s">
        <v>279</v>
      </c>
      <c r="V154" s="2" t="s">
        <v>298</v>
      </c>
      <c r="W154" s="2" t="s">
        <v>141</v>
      </c>
    </row>
    <row r="155" spans="1:23" x14ac:dyDescent="0.25">
      <c r="A155" s="1">
        <v>20210630</v>
      </c>
      <c r="B155" s="1">
        <v>2332036</v>
      </c>
      <c r="C155" s="1" t="s">
        <v>155</v>
      </c>
      <c r="D155" s="1">
        <f>_xlfn.XLOOKUP(C155,S:S,T:T)</f>
        <v>2872037000</v>
      </c>
      <c r="E155" s="1">
        <v>926</v>
      </c>
      <c r="F155" s="1">
        <v>132964.67682899299</v>
      </c>
      <c r="G155" s="1">
        <v>410356.92894197599</v>
      </c>
      <c r="H155" s="1" t="s">
        <v>3999</v>
      </c>
      <c r="I155" s="1" t="s">
        <v>3999</v>
      </c>
      <c r="J155">
        <f t="shared" si="2"/>
        <v>965</v>
      </c>
      <c r="K155" t="str">
        <f>_xlfn.XLOOKUP(D155,Incheon_voteshare!J:J,Incheon_voteshare!F:F)</f>
        <v>680</v>
      </c>
      <c r="L155" t="str">
        <f>_xlfn.XLOOKUP(D155,Incheon_voteshare!J:J,Incheon_voteshare!G:G)</f>
        <v>184</v>
      </c>
      <c r="M155" t="str">
        <f>_xlfn.XLOOKUP(D155,Incheon_voteshare!J:J,Incheon_voteshare!H:H)</f>
        <v>466</v>
      </c>
      <c r="N155" t="str">
        <f>_xlfn.XLOOKUP(D155,Incheon_voteshare!J:J,Incheon_voteshare!I:I)</f>
        <v>10</v>
      </c>
      <c r="P155" s="5">
        <v>2871035000</v>
      </c>
      <c r="Q155" t="s">
        <v>470</v>
      </c>
      <c r="R155" s="6">
        <v>4280</v>
      </c>
      <c r="S155" s="2" t="s">
        <v>142</v>
      </c>
      <c r="T155" s="4">
        <v>2871035000</v>
      </c>
      <c r="U155" s="2" t="s">
        <v>279</v>
      </c>
      <c r="V155" s="2" t="s">
        <v>298</v>
      </c>
      <c r="W155" s="2" t="s">
        <v>142</v>
      </c>
    </row>
    <row r="156" spans="1:23" ht="30" x14ac:dyDescent="0.25">
      <c r="A156" s="1">
        <v>20210630</v>
      </c>
      <c r="B156" s="1">
        <v>2332037</v>
      </c>
      <c r="C156" s="1" t="s">
        <v>156</v>
      </c>
      <c r="D156" s="1">
        <f>_xlfn.XLOOKUP(C156,S:S,T:T)</f>
        <v>2872036000</v>
      </c>
      <c r="E156" s="1">
        <v>927</v>
      </c>
      <c r="F156" s="1">
        <v>152624.55624119201</v>
      </c>
      <c r="G156" s="1">
        <v>417504.51785482501</v>
      </c>
      <c r="H156" s="1" t="s">
        <v>4000</v>
      </c>
      <c r="I156" s="1" t="s">
        <v>4000</v>
      </c>
      <c r="J156">
        <f t="shared" si="2"/>
        <v>6645</v>
      </c>
      <c r="K156" t="str">
        <f>_xlfn.XLOOKUP(D156,Incheon_voteshare!J:J,Incheon_voteshare!F:F)</f>
        <v>3,724</v>
      </c>
      <c r="L156" t="str">
        <f>_xlfn.XLOOKUP(D156,Incheon_voteshare!J:J,Incheon_voteshare!G:G)</f>
        <v>1,496</v>
      </c>
      <c r="M156" t="str">
        <f>_xlfn.XLOOKUP(D156,Incheon_voteshare!J:J,Incheon_voteshare!H:H)</f>
        <v>2,061</v>
      </c>
      <c r="N156" t="str">
        <f>_xlfn.XLOOKUP(D156,Incheon_voteshare!J:J,Incheon_voteshare!I:I)</f>
        <v>70</v>
      </c>
      <c r="P156" s="5">
        <v>2871036000</v>
      </c>
      <c r="Q156" t="s">
        <v>471</v>
      </c>
      <c r="R156" s="6">
        <v>3075</v>
      </c>
      <c r="S156" s="2" t="s">
        <v>143</v>
      </c>
      <c r="T156" s="4">
        <v>2871036000</v>
      </c>
      <c r="U156" s="2" t="s">
        <v>279</v>
      </c>
      <c r="V156" s="2" t="s">
        <v>298</v>
      </c>
      <c r="W156" s="2" t="s">
        <v>143</v>
      </c>
    </row>
    <row r="157" spans="1:23" x14ac:dyDescent="0.25">
      <c r="P157" s="5">
        <v>2871037000</v>
      </c>
      <c r="Q157" t="s">
        <v>472</v>
      </c>
      <c r="R157" s="6">
        <v>4062</v>
      </c>
      <c r="S157" s="2" t="s">
        <v>144</v>
      </c>
      <c r="T157" s="4">
        <v>2871037000</v>
      </c>
      <c r="U157" s="2" t="s">
        <v>279</v>
      </c>
      <c r="V157" s="2" t="s">
        <v>298</v>
      </c>
      <c r="W157" s="2" t="s">
        <v>144</v>
      </c>
    </row>
    <row r="158" spans="1:23" x14ac:dyDescent="0.25">
      <c r="P158" s="5">
        <v>2871038000</v>
      </c>
      <c r="Q158" t="s">
        <v>473</v>
      </c>
      <c r="R158" s="6">
        <v>1892</v>
      </c>
      <c r="S158" s="2" t="s">
        <v>145</v>
      </c>
      <c r="T158" s="4">
        <v>2871038000</v>
      </c>
      <c r="U158" s="2" t="s">
        <v>279</v>
      </c>
      <c r="V158" s="2" t="s">
        <v>298</v>
      </c>
      <c r="W158" s="2" t="s">
        <v>145</v>
      </c>
    </row>
    <row r="159" spans="1:23" x14ac:dyDescent="0.25">
      <c r="P159" s="5">
        <v>2871039000</v>
      </c>
      <c r="Q159" t="s">
        <v>475</v>
      </c>
      <c r="R159" s="6">
        <v>3266</v>
      </c>
      <c r="S159" s="2" t="s">
        <v>146</v>
      </c>
      <c r="T159" s="4">
        <v>2871039000</v>
      </c>
      <c r="U159" s="2" t="s">
        <v>279</v>
      </c>
      <c r="V159" s="2" t="s">
        <v>298</v>
      </c>
      <c r="W159" s="2" t="s">
        <v>146</v>
      </c>
    </row>
    <row r="160" spans="1:23" x14ac:dyDescent="0.25">
      <c r="P160" s="5">
        <v>2871040000</v>
      </c>
      <c r="Q160" t="s">
        <v>476</v>
      </c>
      <c r="R160" s="6">
        <v>2848</v>
      </c>
      <c r="S160" s="2" t="s">
        <v>147</v>
      </c>
      <c r="T160" s="4">
        <v>2871040000</v>
      </c>
      <c r="U160" s="2" t="s">
        <v>279</v>
      </c>
      <c r="V160" s="2" t="s">
        <v>298</v>
      </c>
      <c r="W160" s="2" t="s">
        <v>147</v>
      </c>
    </row>
    <row r="161" spans="1:23" x14ac:dyDescent="0.25">
      <c r="P161" s="5">
        <v>2871041000</v>
      </c>
      <c r="Q161" t="s">
        <v>478</v>
      </c>
      <c r="R161" s="6">
        <v>2223</v>
      </c>
      <c r="S161" s="2" t="s">
        <v>148</v>
      </c>
      <c r="T161" s="4">
        <v>2871041000</v>
      </c>
      <c r="U161" s="2" t="s">
        <v>279</v>
      </c>
      <c r="V161" s="2" t="s">
        <v>298</v>
      </c>
      <c r="W161" s="2" t="s">
        <v>148</v>
      </c>
    </row>
    <row r="162" spans="1:23" x14ac:dyDescent="0.25">
      <c r="P162" s="5">
        <v>2871042000</v>
      </c>
      <c r="Q162" t="s">
        <v>480</v>
      </c>
      <c r="R162" s="5">
        <v>377</v>
      </c>
      <c r="S162" s="2" t="s">
        <v>149</v>
      </c>
      <c r="T162" s="4">
        <v>2871042000</v>
      </c>
      <c r="U162" s="2" t="s">
        <v>279</v>
      </c>
      <c r="V162" s="2" t="s">
        <v>298</v>
      </c>
      <c r="W162" s="2" t="s">
        <v>149</v>
      </c>
    </row>
    <row r="163" spans="1:23" x14ac:dyDescent="0.25">
      <c r="P163" s="5">
        <v>2871042500</v>
      </c>
      <c r="Q163" t="s">
        <v>482</v>
      </c>
      <c r="R163" s="5">
        <v>261</v>
      </c>
      <c r="S163" s="2" t="s">
        <v>299</v>
      </c>
      <c r="T163" s="4">
        <v>2871042500</v>
      </c>
      <c r="U163" s="2" t="s">
        <v>279</v>
      </c>
      <c r="V163" s="2" t="s">
        <v>298</v>
      </c>
      <c r="W163" s="2" t="s">
        <v>299</v>
      </c>
    </row>
    <row r="164" spans="1:23" x14ac:dyDescent="0.25">
      <c r="P164" s="5">
        <v>2872000000</v>
      </c>
      <c r="Q164" t="s">
        <v>483</v>
      </c>
      <c r="R164" s="6">
        <v>20533</v>
      </c>
      <c r="S164" s="3"/>
      <c r="T164" s="4">
        <v>2872000000</v>
      </c>
      <c r="U164" s="2" t="s">
        <v>279</v>
      </c>
      <c r="V164" s="2" t="s">
        <v>300</v>
      </c>
      <c r="W164" s="3"/>
    </row>
    <row r="165" spans="1:23" x14ac:dyDescent="0.25">
      <c r="P165" s="5">
        <v>2872031000</v>
      </c>
      <c r="Q165" t="s">
        <v>484</v>
      </c>
      <c r="R165" s="6">
        <v>1158</v>
      </c>
      <c r="S165" s="2" t="s">
        <v>150</v>
      </c>
      <c r="T165" s="4">
        <v>2872031000</v>
      </c>
      <c r="U165" s="2" t="s">
        <v>279</v>
      </c>
      <c r="V165" s="2" t="s">
        <v>300</v>
      </c>
      <c r="W165" s="2" t="s">
        <v>150</v>
      </c>
    </row>
    <row r="166" spans="1:23" x14ac:dyDescent="0.25">
      <c r="A166" t="s">
        <v>3986</v>
      </c>
      <c r="P166" s="5">
        <v>2872031500</v>
      </c>
      <c r="Q166" t="s">
        <v>485</v>
      </c>
      <c r="R166" s="5">
        <v>993</v>
      </c>
      <c r="S166" s="2" t="s">
        <v>301</v>
      </c>
      <c r="T166" s="4">
        <v>2872031500</v>
      </c>
      <c r="U166" s="2" t="s">
        <v>279</v>
      </c>
      <c r="V166" s="2" t="s">
        <v>300</v>
      </c>
      <c r="W166" s="2" t="s">
        <v>301</v>
      </c>
    </row>
    <row r="167" spans="1:23" x14ac:dyDescent="0.25">
      <c r="P167" s="5">
        <v>2872033000</v>
      </c>
      <c r="Q167" t="s">
        <v>487</v>
      </c>
      <c r="R167" s="6">
        <v>5010</v>
      </c>
      <c r="S167" s="2" t="s">
        <v>152</v>
      </c>
      <c r="T167" s="4">
        <v>2872033000</v>
      </c>
      <c r="U167" s="2" t="s">
        <v>279</v>
      </c>
      <c r="V167" s="2" t="s">
        <v>300</v>
      </c>
      <c r="W167" s="2" t="s">
        <v>152</v>
      </c>
    </row>
    <row r="168" spans="1:23" x14ac:dyDescent="0.25">
      <c r="A168" s="1">
        <v>20210630</v>
      </c>
      <c r="B168" s="1">
        <v>2301060</v>
      </c>
      <c r="C168" s="1" t="s">
        <v>13</v>
      </c>
      <c r="D168" s="1" t="e">
        <f>_xlfn.XLOOKUP(C168,S:S,T:T)</f>
        <v>#N/A</v>
      </c>
      <c r="E168" s="1">
        <v>778</v>
      </c>
      <c r="F168" s="1">
        <v>165247.26985071899</v>
      </c>
      <c r="G168" s="1">
        <v>441880.61827444599</v>
      </c>
      <c r="H168" s="1" t="s">
        <v>162</v>
      </c>
      <c r="I168" s="1" t="s">
        <v>162</v>
      </c>
      <c r="P168" s="5">
        <v>2872034000</v>
      </c>
      <c r="Q168" t="s">
        <v>488</v>
      </c>
      <c r="R168" s="6">
        <v>1207</v>
      </c>
      <c r="S168" s="2" t="s">
        <v>153</v>
      </c>
      <c r="T168" s="4">
        <v>2872034000</v>
      </c>
      <c r="U168" s="2" t="s">
        <v>279</v>
      </c>
      <c r="V168" s="2" t="s">
        <v>300</v>
      </c>
      <c r="W168" s="2" t="s">
        <v>153</v>
      </c>
    </row>
    <row r="169" spans="1:23" x14ac:dyDescent="0.25">
      <c r="A169" s="1">
        <v>20210630</v>
      </c>
      <c r="B169" s="1">
        <v>2301061</v>
      </c>
      <c r="C169" s="1" t="s">
        <v>14</v>
      </c>
      <c r="D169" s="1" t="e">
        <f>_xlfn.XLOOKUP(C169,S:S,T:T)</f>
        <v>#N/A</v>
      </c>
      <c r="E169" s="1">
        <v>779</v>
      </c>
      <c r="F169" s="1">
        <v>166583.477305632</v>
      </c>
      <c r="G169" s="1">
        <v>442278.970885441</v>
      </c>
      <c r="H169" s="1" t="s">
        <v>163</v>
      </c>
      <c r="I169" s="1" t="s">
        <v>163</v>
      </c>
      <c r="P169" s="5">
        <v>2872034500</v>
      </c>
      <c r="Q169" t="s">
        <v>490</v>
      </c>
      <c r="R169" s="5">
        <v>222</v>
      </c>
      <c r="S169" s="2" t="s">
        <v>302</v>
      </c>
      <c r="T169" s="4">
        <v>2872034500</v>
      </c>
      <c r="U169" s="2" t="s">
        <v>279</v>
      </c>
      <c r="V169" s="2" t="s">
        <v>300</v>
      </c>
      <c r="W169" s="2" t="s">
        <v>302</v>
      </c>
    </row>
    <row r="170" spans="1:23" x14ac:dyDescent="0.25">
      <c r="P170" s="5">
        <v>2872035000</v>
      </c>
      <c r="Q170" t="s">
        <v>491</v>
      </c>
      <c r="R170" s="6">
        <v>1901</v>
      </c>
      <c r="S170" s="2" t="s">
        <v>154</v>
      </c>
      <c r="T170" s="4">
        <v>2872035000</v>
      </c>
      <c r="U170" s="2" t="s">
        <v>279</v>
      </c>
      <c r="V170" s="2" t="s">
        <v>300</v>
      </c>
      <c r="W170" s="2" t="s">
        <v>154</v>
      </c>
    </row>
    <row r="171" spans="1:23" x14ac:dyDescent="0.25">
      <c r="A171" t="s">
        <v>4003</v>
      </c>
      <c r="P171" s="5">
        <v>2872036000</v>
      </c>
      <c r="Q171" t="s">
        <v>492</v>
      </c>
      <c r="R171" s="6">
        <v>6645</v>
      </c>
      <c r="S171" s="2" t="s">
        <v>156</v>
      </c>
      <c r="T171" s="4">
        <v>2872036000</v>
      </c>
      <c r="U171" s="2" t="s">
        <v>279</v>
      </c>
      <c r="V171" s="2" t="s">
        <v>300</v>
      </c>
      <c r="W171" s="2" t="s">
        <v>156</v>
      </c>
    </row>
    <row r="172" spans="1:23" x14ac:dyDescent="0.25">
      <c r="P172" s="5">
        <v>2872037000</v>
      </c>
      <c r="Q172" t="s">
        <v>493</v>
      </c>
      <c r="R172" s="5">
        <v>965</v>
      </c>
      <c r="S172" s="2" t="s">
        <v>155</v>
      </c>
      <c r="T172" s="4">
        <v>2872037000</v>
      </c>
      <c r="U172" s="2" t="s">
        <v>279</v>
      </c>
      <c r="V172" s="2" t="s">
        <v>300</v>
      </c>
      <c r="W172" s="2" t="s">
        <v>155</v>
      </c>
    </row>
    <row r="173" spans="1:23" x14ac:dyDescent="0.25">
      <c r="P173" s="5">
        <v>2872037500</v>
      </c>
      <c r="Q173" t="s">
        <v>495</v>
      </c>
      <c r="R173" s="5">
        <v>375</v>
      </c>
      <c r="S173" s="2" t="s">
        <v>303</v>
      </c>
      <c r="T173" s="4">
        <v>2872037500</v>
      </c>
      <c r="U173" s="2" t="s">
        <v>279</v>
      </c>
      <c r="V173" s="2" t="s">
        <v>300</v>
      </c>
      <c r="W173" s="2" t="s">
        <v>303</v>
      </c>
    </row>
    <row r="174" spans="1:23" x14ac:dyDescent="0.25">
      <c r="P174" s="5">
        <v>2872038000</v>
      </c>
      <c r="Q174" t="s">
        <v>496</v>
      </c>
      <c r="R174" s="6">
        <v>2057</v>
      </c>
      <c r="S174" s="2" t="s">
        <v>151</v>
      </c>
      <c r="T174" s="4">
        <v>2872038000</v>
      </c>
      <c r="U174" s="2" t="s">
        <v>279</v>
      </c>
      <c r="V174" s="2" t="s">
        <v>300</v>
      </c>
      <c r="W174" s="2" t="s">
        <v>151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CD46A-ADDF-42B6-8252-BC930FA00996}">
  <dimension ref="A1:J1092"/>
  <sheetViews>
    <sheetView workbookViewId="0">
      <selection activeCell="C194" sqref="C194"/>
    </sheetView>
  </sheetViews>
  <sheetFormatPr defaultRowHeight="15" x14ac:dyDescent="0.25"/>
  <cols>
    <col min="10" max="10" width="11.42578125" bestFit="1" customWidth="1"/>
  </cols>
  <sheetData>
    <row r="1" spans="1:10" ht="36" x14ac:dyDescent="0.25">
      <c r="A1" s="8" t="s">
        <v>502</v>
      </c>
      <c r="B1" s="8" t="s">
        <v>503</v>
      </c>
      <c r="C1" s="8" t="s">
        <v>504</v>
      </c>
      <c r="D1" s="8" t="s">
        <v>505</v>
      </c>
      <c r="E1" s="8" t="s">
        <v>506</v>
      </c>
      <c r="F1" s="8" t="s">
        <v>507</v>
      </c>
      <c r="G1" s="9" t="s">
        <v>508</v>
      </c>
      <c r="H1" s="9" t="s">
        <v>509</v>
      </c>
      <c r="I1" s="9" t="s">
        <v>510</v>
      </c>
    </row>
    <row r="2" spans="1:10" x14ac:dyDescent="0.25">
      <c r="A2" s="10" t="s">
        <v>279</v>
      </c>
      <c r="B2" s="10" t="s">
        <v>511</v>
      </c>
      <c r="C2" s="10" t="s">
        <v>512</v>
      </c>
      <c r="D2" s="10" t="s">
        <v>512</v>
      </c>
      <c r="E2" s="10" t="s">
        <v>513</v>
      </c>
      <c r="F2" s="10" t="s">
        <v>514</v>
      </c>
      <c r="G2" s="10" t="s">
        <v>515</v>
      </c>
      <c r="H2" s="10" t="s">
        <v>516</v>
      </c>
      <c r="I2" s="10" t="s">
        <v>517</v>
      </c>
    </row>
    <row r="3" spans="1:10" x14ac:dyDescent="0.25">
      <c r="A3" s="10" t="s">
        <v>279</v>
      </c>
      <c r="B3" s="10" t="s">
        <v>280</v>
      </c>
      <c r="C3" s="10" t="s">
        <v>518</v>
      </c>
      <c r="D3" s="10" t="s">
        <v>512</v>
      </c>
      <c r="E3" s="10" t="s">
        <v>519</v>
      </c>
      <c r="F3" s="10" t="s">
        <v>520</v>
      </c>
      <c r="G3" s="10" t="s">
        <v>521</v>
      </c>
      <c r="H3" s="10" t="s">
        <v>522</v>
      </c>
      <c r="I3" s="10" t="s">
        <v>523</v>
      </c>
    </row>
    <row r="4" spans="1:10" x14ac:dyDescent="0.25">
      <c r="A4" s="10" t="s">
        <v>279</v>
      </c>
      <c r="B4" s="10" t="s">
        <v>280</v>
      </c>
      <c r="C4" s="10" t="s">
        <v>4005</v>
      </c>
      <c r="D4" s="10" t="s">
        <v>512</v>
      </c>
      <c r="E4" s="10" t="s">
        <v>524</v>
      </c>
      <c r="F4" s="10" t="s">
        <v>525</v>
      </c>
      <c r="G4" s="10" t="s">
        <v>526</v>
      </c>
      <c r="H4" s="10" t="s">
        <v>527</v>
      </c>
      <c r="I4" s="10" t="s">
        <v>528</v>
      </c>
    </row>
    <row r="5" spans="1:10" x14ac:dyDescent="0.25">
      <c r="A5" s="10" t="s">
        <v>279</v>
      </c>
      <c r="B5" s="10" t="s">
        <v>280</v>
      </c>
      <c r="C5" s="10" t="s">
        <v>529</v>
      </c>
      <c r="D5" s="10" t="s">
        <v>512</v>
      </c>
      <c r="E5" s="10" t="s">
        <v>530</v>
      </c>
      <c r="F5" s="10" t="s">
        <v>531</v>
      </c>
      <c r="G5" s="10" t="s">
        <v>532</v>
      </c>
      <c r="H5" s="10" t="s">
        <v>533</v>
      </c>
      <c r="I5" s="10" t="s">
        <v>534</v>
      </c>
    </row>
    <row r="6" spans="1:10" x14ac:dyDescent="0.25">
      <c r="A6" s="10" t="s">
        <v>279</v>
      </c>
      <c r="B6" s="10" t="s">
        <v>280</v>
      </c>
      <c r="C6" s="10" t="s">
        <v>535</v>
      </c>
      <c r="D6" s="10" t="s">
        <v>512</v>
      </c>
      <c r="E6" s="10" t="s">
        <v>536</v>
      </c>
      <c r="F6" s="10" t="s">
        <v>537</v>
      </c>
      <c r="G6" s="10" t="s">
        <v>538</v>
      </c>
      <c r="H6" s="10" t="s">
        <v>539</v>
      </c>
      <c r="I6" s="10" t="s">
        <v>540</v>
      </c>
    </row>
    <row r="7" spans="1:10" x14ac:dyDescent="0.25">
      <c r="A7" s="10" t="s">
        <v>279</v>
      </c>
      <c r="B7" s="10" t="s">
        <v>280</v>
      </c>
      <c r="C7" s="10" t="s">
        <v>8</v>
      </c>
      <c r="D7" s="10" t="s">
        <v>541</v>
      </c>
      <c r="E7" s="10" t="s">
        <v>542</v>
      </c>
      <c r="F7" s="10" t="s">
        <v>543</v>
      </c>
      <c r="G7" s="10" t="s">
        <v>544</v>
      </c>
      <c r="H7" s="10" t="s">
        <v>545</v>
      </c>
      <c r="I7" s="10" t="s">
        <v>546</v>
      </c>
      <c r="J7">
        <f>_xlfn.XLOOKUP(C7,Sheet1!S:S,Sheet1!T:T)</f>
        <v>2811053000</v>
      </c>
    </row>
    <row r="8" spans="1:10" x14ac:dyDescent="0.25">
      <c r="A8" s="10" t="s">
        <v>279</v>
      </c>
      <c r="B8" s="10" t="s">
        <v>280</v>
      </c>
      <c r="C8" s="10" t="s">
        <v>512</v>
      </c>
      <c r="D8" s="10" t="s">
        <v>547</v>
      </c>
      <c r="E8" s="10" t="s">
        <v>548</v>
      </c>
      <c r="F8" s="10" t="s">
        <v>548</v>
      </c>
      <c r="G8" s="10" t="s">
        <v>549</v>
      </c>
      <c r="H8" s="10" t="s">
        <v>550</v>
      </c>
      <c r="I8" s="10" t="s">
        <v>551</v>
      </c>
      <c r="J8" t="e">
        <f>_xlfn.XLOOKUP(C8,Sheet1!S:S,Sheet1!T:T)</f>
        <v>#N/A</v>
      </c>
    </row>
    <row r="9" spans="1:10" x14ac:dyDescent="0.25">
      <c r="A9" s="10" t="s">
        <v>279</v>
      </c>
      <c r="B9" s="10" t="s">
        <v>280</v>
      </c>
      <c r="C9" s="10" t="s">
        <v>512</v>
      </c>
      <c r="D9" s="10" t="s">
        <v>552</v>
      </c>
      <c r="E9" s="10" t="s">
        <v>553</v>
      </c>
      <c r="F9" s="10" t="s">
        <v>554</v>
      </c>
      <c r="G9" s="10" t="s">
        <v>555</v>
      </c>
      <c r="H9" s="10" t="s">
        <v>556</v>
      </c>
      <c r="I9" s="10" t="s">
        <v>557</v>
      </c>
      <c r="J9" t="e">
        <f>_xlfn.XLOOKUP(C9,Sheet1!S:S,Sheet1!T:T)</f>
        <v>#N/A</v>
      </c>
    </row>
    <row r="10" spans="1:10" x14ac:dyDescent="0.25">
      <c r="A10" s="10" t="s">
        <v>279</v>
      </c>
      <c r="B10" s="10" t="s">
        <v>280</v>
      </c>
      <c r="C10" s="10" t="s">
        <v>512</v>
      </c>
      <c r="D10" s="10" t="s">
        <v>558</v>
      </c>
      <c r="E10" s="10" t="s">
        <v>559</v>
      </c>
      <c r="F10" s="10" t="s">
        <v>560</v>
      </c>
      <c r="G10" s="10" t="s">
        <v>534</v>
      </c>
      <c r="H10" s="10" t="s">
        <v>561</v>
      </c>
      <c r="I10" s="10" t="s">
        <v>540</v>
      </c>
      <c r="J10" t="e">
        <f>_xlfn.XLOOKUP(C10,Sheet1!S:S,Sheet1!T:T)</f>
        <v>#N/A</v>
      </c>
    </row>
    <row r="11" spans="1:10" x14ac:dyDescent="0.25">
      <c r="A11" s="10" t="s">
        <v>279</v>
      </c>
      <c r="B11" s="10" t="s">
        <v>280</v>
      </c>
      <c r="C11" s="10" t="s">
        <v>7</v>
      </c>
      <c r="D11" s="10" t="s">
        <v>541</v>
      </c>
      <c r="E11" s="10" t="s">
        <v>562</v>
      </c>
      <c r="F11" s="10" t="s">
        <v>563</v>
      </c>
      <c r="G11" s="10" t="s">
        <v>564</v>
      </c>
      <c r="H11" s="10" t="s">
        <v>565</v>
      </c>
      <c r="I11" s="10" t="s">
        <v>566</v>
      </c>
      <c r="J11">
        <f>_xlfn.XLOOKUP(C11,Sheet1!S:S,Sheet1!T:T)</f>
        <v>2811052000</v>
      </c>
    </row>
    <row r="12" spans="1:10" x14ac:dyDescent="0.25">
      <c r="A12" s="10" t="s">
        <v>279</v>
      </c>
      <c r="B12" s="10" t="s">
        <v>280</v>
      </c>
      <c r="C12" s="10" t="s">
        <v>512</v>
      </c>
      <c r="D12" s="10" t="s">
        <v>547</v>
      </c>
      <c r="E12" s="10" t="s">
        <v>567</v>
      </c>
      <c r="F12" s="10" t="s">
        <v>567</v>
      </c>
      <c r="G12" s="10" t="s">
        <v>568</v>
      </c>
      <c r="H12" s="10" t="s">
        <v>569</v>
      </c>
      <c r="I12" s="10" t="s">
        <v>570</v>
      </c>
      <c r="J12" t="e">
        <f>_xlfn.XLOOKUP(C12,Sheet1!S:S,Sheet1!T:T)</f>
        <v>#N/A</v>
      </c>
    </row>
    <row r="13" spans="1:10" x14ac:dyDescent="0.25">
      <c r="A13" s="10" t="s">
        <v>279</v>
      </c>
      <c r="B13" s="10" t="s">
        <v>280</v>
      </c>
      <c r="C13" s="10" t="s">
        <v>512</v>
      </c>
      <c r="D13" s="10" t="s">
        <v>571</v>
      </c>
      <c r="E13" s="10" t="s">
        <v>572</v>
      </c>
      <c r="F13" s="10" t="s">
        <v>573</v>
      </c>
      <c r="G13" s="10" t="s">
        <v>574</v>
      </c>
      <c r="H13" s="10" t="s">
        <v>575</v>
      </c>
      <c r="I13" s="10" t="s">
        <v>528</v>
      </c>
      <c r="J13" t="e">
        <f>_xlfn.XLOOKUP(C13,Sheet1!S:S,Sheet1!T:T)</f>
        <v>#N/A</v>
      </c>
    </row>
    <row r="14" spans="1:10" x14ac:dyDescent="0.25">
      <c r="A14" s="10" t="s">
        <v>279</v>
      </c>
      <c r="B14" s="10" t="s">
        <v>280</v>
      </c>
      <c r="C14" s="10" t="s">
        <v>512</v>
      </c>
      <c r="D14" s="10" t="s">
        <v>576</v>
      </c>
      <c r="E14" s="10" t="s">
        <v>577</v>
      </c>
      <c r="F14" s="10" t="s">
        <v>578</v>
      </c>
      <c r="G14" s="10" t="s">
        <v>579</v>
      </c>
      <c r="H14" s="10" t="s">
        <v>580</v>
      </c>
      <c r="I14" s="10" t="s">
        <v>581</v>
      </c>
      <c r="J14" t="e">
        <f>_xlfn.XLOOKUP(C14,Sheet1!S:S,Sheet1!T:T)</f>
        <v>#N/A</v>
      </c>
    </row>
    <row r="15" spans="1:10" x14ac:dyDescent="0.25">
      <c r="A15" s="10" t="s">
        <v>279</v>
      </c>
      <c r="B15" s="10" t="s">
        <v>280</v>
      </c>
      <c r="C15" s="10" t="s">
        <v>512</v>
      </c>
      <c r="D15" s="10" t="s">
        <v>582</v>
      </c>
      <c r="E15" s="10" t="s">
        <v>583</v>
      </c>
      <c r="F15" s="10" t="s">
        <v>584</v>
      </c>
      <c r="G15" s="10" t="s">
        <v>585</v>
      </c>
      <c r="H15" s="10" t="s">
        <v>586</v>
      </c>
      <c r="I15" s="10" t="s">
        <v>587</v>
      </c>
      <c r="J15" t="e">
        <f>_xlfn.XLOOKUP(C15,Sheet1!S:S,Sheet1!T:T)</f>
        <v>#N/A</v>
      </c>
    </row>
    <row r="16" spans="1:10" x14ac:dyDescent="0.25">
      <c r="A16" s="10" t="s">
        <v>279</v>
      </c>
      <c r="B16" s="10" t="s">
        <v>280</v>
      </c>
      <c r="C16" s="10" t="s">
        <v>9</v>
      </c>
      <c r="D16" s="10" t="s">
        <v>541</v>
      </c>
      <c r="E16" s="10" t="s">
        <v>588</v>
      </c>
      <c r="F16" s="10" t="s">
        <v>589</v>
      </c>
      <c r="G16" s="10" t="s">
        <v>590</v>
      </c>
      <c r="H16" s="10" t="s">
        <v>591</v>
      </c>
      <c r="I16" s="10" t="s">
        <v>592</v>
      </c>
      <c r="J16">
        <f>_xlfn.XLOOKUP(C16,Sheet1!S:S,Sheet1!T:T)</f>
        <v>2811054000</v>
      </c>
    </row>
    <row r="17" spans="1:10" x14ac:dyDescent="0.25">
      <c r="A17" s="10" t="s">
        <v>279</v>
      </c>
      <c r="B17" s="10" t="s">
        <v>280</v>
      </c>
      <c r="C17" s="10" t="s">
        <v>512</v>
      </c>
      <c r="D17" s="10" t="s">
        <v>547</v>
      </c>
      <c r="E17" s="10" t="s">
        <v>593</v>
      </c>
      <c r="F17" s="10" t="s">
        <v>593</v>
      </c>
      <c r="G17" s="10" t="s">
        <v>594</v>
      </c>
      <c r="H17" s="10" t="s">
        <v>595</v>
      </c>
      <c r="I17" s="10" t="s">
        <v>596</v>
      </c>
      <c r="J17" t="e">
        <f>_xlfn.XLOOKUP(C17,Sheet1!S:S,Sheet1!T:T)</f>
        <v>#N/A</v>
      </c>
    </row>
    <row r="18" spans="1:10" x14ac:dyDescent="0.25">
      <c r="A18" s="10" t="s">
        <v>279</v>
      </c>
      <c r="B18" s="10" t="s">
        <v>280</v>
      </c>
      <c r="C18" s="10" t="s">
        <v>512</v>
      </c>
      <c r="D18" s="10" t="s">
        <v>597</v>
      </c>
      <c r="E18" s="10" t="s">
        <v>598</v>
      </c>
      <c r="F18" s="10" t="s">
        <v>599</v>
      </c>
      <c r="G18" s="10" t="s">
        <v>600</v>
      </c>
      <c r="H18" s="10" t="s">
        <v>601</v>
      </c>
      <c r="I18" s="10" t="s">
        <v>602</v>
      </c>
      <c r="J18" t="e">
        <f>_xlfn.XLOOKUP(C18,Sheet1!S:S,Sheet1!T:T)</f>
        <v>#N/A</v>
      </c>
    </row>
    <row r="19" spans="1:10" x14ac:dyDescent="0.25">
      <c r="A19" s="10" t="s">
        <v>279</v>
      </c>
      <c r="B19" s="10" t="s">
        <v>280</v>
      </c>
      <c r="C19" s="10" t="s">
        <v>512</v>
      </c>
      <c r="D19" s="10" t="s">
        <v>603</v>
      </c>
      <c r="E19" s="10" t="s">
        <v>604</v>
      </c>
      <c r="F19" s="10" t="s">
        <v>605</v>
      </c>
      <c r="G19" s="10" t="s">
        <v>606</v>
      </c>
      <c r="H19" s="10" t="s">
        <v>607</v>
      </c>
      <c r="I19" s="10" t="s">
        <v>608</v>
      </c>
      <c r="J19" t="e">
        <f>_xlfn.XLOOKUP(C19,Sheet1!S:S,Sheet1!T:T)</f>
        <v>#N/A</v>
      </c>
    </row>
    <row r="20" spans="1:10" x14ac:dyDescent="0.25">
      <c r="A20" s="10" t="s">
        <v>279</v>
      </c>
      <c r="B20" s="10" t="s">
        <v>280</v>
      </c>
      <c r="C20" s="10" t="s">
        <v>512</v>
      </c>
      <c r="D20" s="10" t="s">
        <v>609</v>
      </c>
      <c r="E20" s="10" t="s">
        <v>610</v>
      </c>
      <c r="F20" s="10" t="s">
        <v>611</v>
      </c>
      <c r="G20" s="10" t="s">
        <v>612</v>
      </c>
      <c r="H20" s="10" t="s">
        <v>613</v>
      </c>
      <c r="I20" s="10" t="s">
        <v>614</v>
      </c>
      <c r="J20" t="e">
        <f>_xlfn.XLOOKUP(C20,Sheet1!S:S,Sheet1!T:T)</f>
        <v>#N/A</v>
      </c>
    </row>
    <row r="21" spans="1:10" x14ac:dyDescent="0.25">
      <c r="A21" s="10" t="s">
        <v>279</v>
      </c>
      <c r="B21" s="10" t="s">
        <v>280</v>
      </c>
      <c r="C21" s="10" t="s">
        <v>512</v>
      </c>
      <c r="D21" s="10" t="s">
        <v>615</v>
      </c>
      <c r="E21" s="10" t="s">
        <v>616</v>
      </c>
      <c r="F21" s="10" t="s">
        <v>617</v>
      </c>
      <c r="G21" s="10" t="s">
        <v>618</v>
      </c>
      <c r="H21" s="10" t="s">
        <v>619</v>
      </c>
      <c r="I21" s="10" t="s">
        <v>620</v>
      </c>
      <c r="J21" t="e">
        <f>_xlfn.XLOOKUP(C21,Sheet1!S:S,Sheet1!T:T)</f>
        <v>#N/A</v>
      </c>
    </row>
    <row r="22" spans="1:10" x14ac:dyDescent="0.25">
      <c r="A22" s="10" t="s">
        <v>279</v>
      </c>
      <c r="B22" s="10" t="s">
        <v>280</v>
      </c>
      <c r="C22" s="10" t="s">
        <v>512</v>
      </c>
      <c r="D22" s="10" t="s">
        <v>621</v>
      </c>
      <c r="E22" s="10" t="s">
        <v>622</v>
      </c>
      <c r="F22" s="10" t="s">
        <v>623</v>
      </c>
      <c r="G22" s="10" t="s">
        <v>624</v>
      </c>
      <c r="H22" s="10" t="s">
        <v>625</v>
      </c>
      <c r="I22" s="10" t="s">
        <v>587</v>
      </c>
      <c r="J22" t="e">
        <f>_xlfn.XLOOKUP(C22,Sheet1!S:S,Sheet1!T:T)</f>
        <v>#N/A</v>
      </c>
    </row>
    <row r="23" spans="1:10" x14ac:dyDescent="0.25">
      <c r="A23" s="10" t="s">
        <v>279</v>
      </c>
      <c r="B23" s="10" t="s">
        <v>280</v>
      </c>
      <c r="C23" s="10" t="s">
        <v>10</v>
      </c>
      <c r="D23" s="10" t="s">
        <v>541</v>
      </c>
      <c r="E23" s="10" t="s">
        <v>626</v>
      </c>
      <c r="F23" s="10" t="s">
        <v>627</v>
      </c>
      <c r="G23" s="10" t="s">
        <v>628</v>
      </c>
      <c r="H23" s="10" t="s">
        <v>629</v>
      </c>
      <c r="I23" s="10" t="s">
        <v>630</v>
      </c>
      <c r="J23">
        <f>_xlfn.XLOOKUP(C23,Sheet1!S:S,Sheet1!T:T)</f>
        <v>2811056000</v>
      </c>
    </row>
    <row r="24" spans="1:10" x14ac:dyDescent="0.25">
      <c r="A24" s="10" t="s">
        <v>279</v>
      </c>
      <c r="B24" s="10" t="s">
        <v>280</v>
      </c>
      <c r="C24" s="10" t="s">
        <v>512</v>
      </c>
      <c r="D24" s="10" t="s">
        <v>547</v>
      </c>
      <c r="E24" s="10" t="s">
        <v>631</v>
      </c>
      <c r="F24" s="10" t="s">
        <v>631</v>
      </c>
      <c r="G24" s="10" t="s">
        <v>632</v>
      </c>
      <c r="H24" s="10" t="s">
        <v>633</v>
      </c>
      <c r="I24" s="10" t="s">
        <v>634</v>
      </c>
      <c r="J24" t="e">
        <f>_xlfn.XLOOKUP(C24,Sheet1!S:S,Sheet1!T:T)</f>
        <v>#N/A</v>
      </c>
    </row>
    <row r="25" spans="1:10" x14ac:dyDescent="0.25">
      <c r="A25" s="10" t="s">
        <v>279</v>
      </c>
      <c r="B25" s="10" t="s">
        <v>280</v>
      </c>
      <c r="C25" s="10" t="s">
        <v>512</v>
      </c>
      <c r="D25" s="10" t="s">
        <v>635</v>
      </c>
      <c r="E25" s="10" t="s">
        <v>636</v>
      </c>
      <c r="F25" s="10" t="s">
        <v>637</v>
      </c>
      <c r="G25" s="10" t="s">
        <v>638</v>
      </c>
      <c r="H25" s="10" t="s">
        <v>639</v>
      </c>
      <c r="I25" s="10" t="s">
        <v>640</v>
      </c>
      <c r="J25" t="e">
        <f>_xlfn.XLOOKUP(C25,Sheet1!S:S,Sheet1!T:T)</f>
        <v>#N/A</v>
      </c>
    </row>
    <row r="26" spans="1:10" x14ac:dyDescent="0.25">
      <c r="A26" s="10" t="s">
        <v>279</v>
      </c>
      <c r="B26" s="10" t="s">
        <v>280</v>
      </c>
      <c r="C26" s="10" t="s">
        <v>512</v>
      </c>
      <c r="D26" s="10" t="s">
        <v>641</v>
      </c>
      <c r="E26" s="10" t="s">
        <v>642</v>
      </c>
      <c r="F26" s="10" t="s">
        <v>643</v>
      </c>
      <c r="G26" s="10" t="s">
        <v>644</v>
      </c>
      <c r="H26" s="10" t="s">
        <v>645</v>
      </c>
      <c r="I26" s="10" t="s">
        <v>602</v>
      </c>
      <c r="J26" t="e">
        <f>_xlfn.XLOOKUP(C26,Sheet1!S:S,Sheet1!T:T)</f>
        <v>#N/A</v>
      </c>
    </row>
    <row r="27" spans="1:10" x14ac:dyDescent="0.25">
      <c r="A27" s="10" t="s">
        <v>279</v>
      </c>
      <c r="B27" s="10" t="s">
        <v>280</v>
      </c>
      <c r="C27" s="10" t="s">
        <v>11</v>
      </c>
      <c r="D27" s="10" t="s">
        <v>541</v>
      </c>
      <c r="E27" s="10" t="s">
        <v>646</v>
      </c>
      <c r="F27" s="10" t="s">
        <v>647</v>
      </c>
      <c r="G27" s="10" t="s">
        <v>648</v>
      </c>
      <c r="H27" s="10" t="s">
        <v>649</v>
      </c>
      <c r="I27" s="10" t="s">
        <v>650</v>
      </c>
      <c r="J27">
        <f>_xlfn.XLOOKUP(C27,Sheet1!S:S,Sheet1!T:T)</f>
        <v>2811057000</v>
      </c>
    </row>
    <row r="28" spans="1:10" x14ac:dyDescent="0.25">
      <c r="A28" s="10" t="s">
        <v>279</v>
      </c>
      <c r="B28" s="10" t="s">
        <v>280</v>
      </c>
      <c r="C28" s="10" t="s">
        <v>512</v>
      </c>
      <c r="D28" s="10" t="s">
        <v>547</v>
      </c>
      <c r="E28" s="10" t="s">
        <v>651</v>
      </c>
      <c r="F28" s="10" t="s">
        <v>651</v>
      </c>
      <c r="G28" s="10" t="s">
        <v>652</v>
      </c>
      <c r="H28" s="10" t="s">
        <v>653</v>
      </c>
      <c r="I28" s="10" t="s">
        <v>654</v>
      </c>
      <c r="J28" t="e">
        <f>_xlfn.XLOOKUP(C28,Sheet1!S:S,Sheet1!T:T)</f>
        <v>#N/A</v>
      </c>
    </row>
    <row r="29" spans="1:10" x14ac:dyDescent="0.25">
      <c r="A29" s="10" t="s">
        <v>279</v>
      </c>
      <c r="B29" s="10" t="s">
        <v>280</v>
      </c>
      <c r="C29" s="10" t="s">
        <v>512</v>
      </c>
      <c r="D29" s="10" t="s">
        <v>655</v>
      </c>
      <c r="E29" s="10" t="s">
        <v>656</v>
      </c>
      <c r="F29" s="10" t="s">
        <v>657</v>
      </c>
      <c r="G29" s="10" t="s">
        <v>658</v>
      </c>
      <c r="H29" s="10" t="s">
        <v>659</v>
      </c>
      <c r="I29" s="10" t="s">
        <v>660</v>
      </c>
      <c r="J29" t="e">
        <f>_xlfn.XLOOKUP(C29,Sheet1!S:S,Sheet1!T:T)</f>
        <v>#N/A</v>
      </c>
    </row>
    <row r="30" spans="1:10" x14ac:dyDescent="0.25">
      <c r="A30" s="10" t="s">
        <v>279</v>
      </c>
      <c r="B30" s="10" t="s">
        <v>280</v>
      </c>
      <c r="C30" s="10" t="s">
        <v>12</v>
      </c>
      <c r="D30" s="10" t="s">
        <v>541</v>
      </c>
      <c r="E30" s="10" t="s">
        <v>661</v>
      </c>
      <c r="F30" s="10" t="s">
        <v>662</v>
      </c>
      <c r="G30" s="10" t="s">
        <v>663</v>
      </c>
      <c r="H30" s="10" t="s">
        <v>664</v>
      </c>
      <c r="I30" s="10" t="s">
        <v>665</v>
      </c>
      <c r="J30">
        <f>_xlfn.XLOOKUP(C30,Sheet1!S:S,Sheet1!T:T)</f>
        <v>2811058500</v>
      </c>
    </row>
    <row r="31" spans="1:10" x14ac:dyDescent="0.25">
      <c r="A31" s="10" t="s">
        <v>279</v>
      </c>
      <c r="B31" s="10" t="s">
        <v>280</v>
      </c>
      <c r="C31" s="10" t="s">
        <v>512</v>
      </c>
      <c r="D31" s="10" t="s">
        <v>547</v>
      </c>
      <c r="E31" s="10" t="s">
        <v>666</v>
      </c>
      <c r="F31" s="10" t="s">
        <v>666</v>
      </c>
      <c r="G31" s="10" t="s">
        <v>667</v>
      </c>
      <c r="H31" s="10" t="s">
        <v>599</v>
      </c>
      <c r="I31" s="10" t="s">
        <v>668</v>
      </c>
      <c r="J31" t="e">
        <f>_xlfn.XLOOKUP(C31,Sheet1!S:S,Sheet1!T:T)</f>
        <v>#N/A</v>
      </c>
    </row>
    <row r="32" spans="1:10" x14ac:dyDescent="0.25">
      <c r="A32" s="10" t="s">
        <v>279</v>
      </c>
      <c r="B32" s="10" t="s">
        <v>280</v>
      </c>
      <c r="C32" s="10" t="s">
        <v>512</v>
      </c>
      <c r="D32" s="10" t="s">
        <v>669</v>
      </c>
      <c r="E32" s="10" t="s">
        <v>670</v>
      </c>
      <c r="F32" s="10" t="s">
        <v>671</v>
      </c>
      <c r="G32" s="10" t="s">
        <v>672</v>
      </c>
      <c r="H32" s="10" t="s">
        <v>673</v>
      </c>
      <c r="I32" s="10" t="s">
        <v>674</v>
      </c>
      <c r="J32" t="e">
        <f>_xlfn.XLOOKUP(C32,Sheet1!S:S,Sheet1!T:T)</f>
        <v>#N/A</v>
      </c>
    </row>
    <row r="33" spans="1:10" x14ac:dyDescent="0.25">
      <c r="A33" s="10" t="s">
        <v>279</v>
      </c>
      <c r="B33" s="10" t="s">
        <v>280</v>
      </c>
      <c r="C33" s="10" t="s">
        <v>512</v>
      </c>
      <c r="D33" s="10" t="s">
        <v>675</v>
      </c>
      <c r="E33" s="10" t="s">
        <v>676</v>
      </c>
      <c r="F33" s="10" t="s">
        <v>677</v>
      </c>
      <c r="G33" s="10" t="s">
        <v>678</v>
      </c>
      <c r="H33" s="10" t="s">
        <v>679</v>
      </c>
      <c r="I33" s="10" t="s">
        <v>680</v>
      </c>
      <c r="J33" t="e">
        <f>_xlfn.XLOOKUP(C33,Sheet1!S:S,Sheet1!T:T)</f>
        <v>#N/A</v>
      </c>
    </row>
    <row r="34" spans="1:10" x14ac:dyDescent="0.25">
      <c r="A34" s="10" t="s">
        <v>279</v>
      </c>
      <c r="B34" s="10" t="s">
        <v>280</v>
      </c>
      <c r="C34" s="10" t="s">
        <v>17</v>
      </c>
      <c r="D34" s="10" t="s">
        <v>541</v>
      </c>
      <c r="E34" s="10" t="s">
        <v>681</v>
      </c>
      <c r="F34" s="10" t="s">
        <v>682</v>
      </c>
      <c r="G34" s="10" t="s">
        <v>683</v>
      </c>
      <c r="H34" s="10" t="s">
        <v>684</v>
      </c>
      <c r="I34" s="10" t="s">
        <v>685</v>
      </c>
      <c r="J34">
        <f>_xlfn.XLOOKUP(C34,Sheet1!S:S,Sheet1!T:T)</f>
        <v>2811062000</v>
      </c>
    </row>
    <row r="35" spans="1:10" x14ac:dyDescent="0.25">
      <c r="A35" s="10" t="s">
        <v>279</v>
      </c>
      <c r="B35" s="10" t="s">
        <v>280</v>
      </c>
      <c r="C35" s="10" t="s">
        <v>512</v>
      </c>
      <c r="D35" s="10" t="s">
        <v>547</v>
      </c>
      <c r="E35" s="10" t="s">
        <v>686</v>
      </c>
      <c r="F35" s="10" t="s">
        <v>686</v>
      </c>
      <c r="G35" s="10" t="s">
        <v>687</v>
      </c>
      <c r="H35" s="10" t="s">
        <v>688</v>
      </c>
      <c r="I35" s="10" t="s">
        <v>689</v>
      </c>
      <c r="J35" t="e">
        <f>_xlfn.XLOOKUP(C35,Sheet1!S:S,Sheet1!T:T)</f>
        <v>#N/A</v>
      </c>
    </row>
    <row r="36" spans="1:10" x14ac:dyDescent="0.25">
      <c r="A36" s="10" t="s">
        <v>279</v>
      </c>
      <c r="B36" s="10" t="s">
        <v>280</v>
      </c>
      <c r="C36" s="10" t="s">
        <v>512</v>
      </c>
      <c r="D36" s="10" t="s">
        <v>690</v>
      </c>
      <c r="E36" s="10" t="s">
        <v>691</v>
      </c>
      <c r="F36" s="10" t="s">
        <v>692</v>
      </c>
      <c r="G36" s="10" t="s">
        <v>693</v>
      </c>
      <c r="H36" s="10" t="s">
        <v>694</v>
      </c>
      <c r="I36" s="10" t="s">
        <v>557</v>
      </c>
      <c r="J36" t="e">
        <f>_xlfn.XLOOKUP(C36,Sheet1!S:S,Sheet1!T:T)</f>
        <v>#N/A</v>
      </c>
    </row>
    <row r="37" spans="1:10" x14ac:dyDescent="0.25">
      <c r="A37" s="10" t="s">
        <v>279</v>
      </c>
      <c r="B37" s="10" t="s">
        <v>280</v>
      </c>
      <c r="C37" s="10" t="s">
        <v>512</v>
      </c>
      <c r="D37" s="10" t="s">
        <v>695</v>
      </c>
      <c r="E37" s="10" t="s">
        <v>696</v>
      </c>
      <c r="F37" s="10" t="s">
        <v>697</v>
      </c>
      <c r="G37" s="10" t="s">
        <v>698</v>
      </c>
      <c r="H37" s="10" t="s">
        <v>699</v>
      </c>
      <c r="I37" s="10" t="s">
        <v>700</v>
      </c>
      <c r="J37" t="e">
        <f>_xlfn.XLOOKUP(C37,Sheet1!S:S,Sheet1!T:T)</f>
        <v>#N/A</v>
      </c>
    </row>
    <row r="38" spans="1:10" x14ac:dyDescent="0.25">
      <c r="A38" s="10" t="s">
        <v>279</v>
      </c>
      <c r="B38" s="10" t="s">
        <v>280</v>
      </c>
      <c r="C38" s="10" t="s">
        <v>512</v>
      </c>
      <c r="D38" s="10" t="s">
        <v>701</v>
      </c>
      <c r="E38" s="10" t="s">
        <v>702</v>
      </c>
      <c r="F38" s="10" t="s">
        <v>703</v>
      </c>
      <c r="G38" s="10" t="s">
        <v>704</v>
      </c>
      <c r="H38" s="10" t="s">
        <v>586</v>
      </c>
      <c r="I38" s="10" t="s">
        <v>608</v>
      </c>
      <c r="J38" t="e">
        <f>_xlfn.XLOOKUP(C38,Sheet1!S:S,Sheet1!T:T)</f>
        <v>#N/A</v>
      </c>
    </row>
    <row r="39" spans="1:10" x14ac:dyDescent="0.25">
      <c r="A39" s="10" t="s">
        <v>279</v>
      </c>
      <c r="B39" s="10" t="s">
        <v>280</v>
      </c>
      <c r="C39" s="10" t="s">
        <v>512</v>
      </c>
      <c r="D39" s="10" t="s">
        <v>705</v>
      </c>
      <c r="E39" s="10" t="s">
        <v>706</v>
      </c>
      <c r="F39" s="10" t="s">
        <v>707</v>
      </c>
      <c r="G39" s="10" t="s">
        <v>601</v>
      </c>
      <c r="H39" s="10" t="s">
        <v>708</v>
      </c>
      <c r="I39" s="10" t="s">
        <v>654</v>
      </c>
      <c r="J39" t="e">
        <f>_xlfn.XLOOKUP(C39,Sheet1!S:S,Sheet1!T:T)</f>
        <v>#N/A</v>
      </c>
    </row>
    <row r="40" spans="1:10" x14ac:dyDescent="0.25">
      <c r="A40" s="10" t="s">
        <v>279</v>
      </c>
      <c r="B40" s="10" t="s">
        <v>280</v>
      </c>
      <c r="C40" s="10" t="s">
        <v>512</v>
      </c>
      <c r="D40" s="10" t="s">
        <v>709</v>
      </c>
      <c r="E40" s="10" t="s">
        <v>710</v>
      </c>
      <c r="F40" s="10" t="s">
        <v>711</v>
      </c>
      <c r="G40" s="10" t="s">
        <v>712</v>
      </c>
      <c r="H40" s="10" t="s">
        <v>713</v>
      </c>
      <c r="I40" s="10" t="s">
        <v>714</v>
      </c>
      <c r="J40" t="e">
        <f>_xlfn.XLOOKUP(C40,Sheet1!S:S,Sheet1!T:T)</f>
        <v>#N/A</v>
      </c>
    </row>
    <row r="41" spans="1:10" x14ac:dyDescent="0.25">
      <c r="A41" s="10" t="s">
        <v>279</v>
      </c>
      <c r="B41" s="10" t="s">
        <v>280</v>
      </c>
      <c r="C41" s="10" t="s">
        <v>15</v>
      </c>
      <c r="D41" s="10" t="s">
        <v>541</v>
      </c>
      <c r="E41" s="10" t="s">
        <v>715</v>
      </c>
      <c r="F41" s="10" t="s">
        <v>716</v>
      </c>
      <c r="G41" s="10" t="s">
        <v>536</v>
      </c>
      <c r="H41" s="10" t="s">
        <v>717</v>
      </c>
      <c r="I41" s="10" t="s">
        <v>718</v>
      </c>
      <c r="J41">
        <f>_xlfn.XLOOKUP(C41,Sheet1!S:S,Sheet1!T:T)</f>
        <v>2811063000</v>
      </c>
    </row>
    <row r="42" spans="1:10" x14ac:dyDescent="0.25">
      <c r="A42" s="10" t="s">
        <v>279</v>
      </c>
      <c r="B42" s="10" t="s">
        <v>280</v>
      </c>
      <c r="C42" s="10" t="s">
        <v>512</v>
      </c>
      <c r="D42" s="10" t="s">
        <v>547</v>
      </c>
      <c r="E42" s="10" t="s">
        <v>719</v>
      </c>
      <c r="F42" s="10" t="s">
        <v>719</v>
      </c>
      <c r="G42" s="10" t="s">
        <v>720</v>
      </c>
      <c r="H42" s="10" t="s">
        <v>721</v>
      </c>
      <c r="I42" s="10" t="s">
        <v>722</v>
      </c>
      <c r="J42" t="e">
        <f>_xlfn.XLOOKUP(C42,Sheet1!S:S,Sheet1!T:T)</f>
        <v>#N/A</v>
      </c>
    </row>
    <row r="43" spans="1:10" x14ac:dyDescent="0.25">
      <c r="A43" s="10" t="s">
        <v>279</v>
      </c>
      <c r="B43" s="10" t="s">
        <v>280</v>
      </c>
      <c r="C43" s="10" t="s">
        <v>512</v>
      </c>
      <c r="D43" s="10" t="s">
        <v>723</v>
      </c>
      <c r="E43" s="10" t="s">
        <v>724</v>
      </c>
      <c r="F43" s="10" t="s">
        <v>725</v>
      </c>
      <c r="G43" s="10" t="s">
        <v>726</v>
      </c>
      <c r="H43" s="10" t="s">
        <v>727</v>
      </c>
      <c r="I43" s="10" t="s">
        <v>728</v>
      </c>
      <c r="J43" t="e">
        <f>_xlfn.XLOOKUP(C43,Sheet1!S:S,Sheet1!T:T)</f>
        <v>#N/A</v>
      </c>
    </row>
    <row r="44" spans="1:10" x14ac:dyDescent="0.25">
      <c r="A44" s="10" t="s">
        <v>279</v>
      </c>
      <c r="B44" s="10" t="s">
        <v>280</v>
      </c>
      <c r="C44" s="10" t="s">
        <v>512</v>
      </c>
      <c r="D44" s="10" t="s">
        <v>729</v>
      </c>
      <c r="E44" s="10" t="s">
        <v>648</v>
      </c>
      <c r="F44" s="10" t="s">
        <v>730</v>
      </c>
      <c r="G44" s="10" t="s">
        <v>731</v>
      </c>
      <c r="H44" s="10" t="s">
        <v>732</v>
      </c>
      <c r="I44" s="10" t="s">
        <v>733</v>
      </c>
      <c r="J44" t="e">
        <f>_xlfn.XLOOKUP(C44,Sheet1!S:S,Sheet1!T:T)</f>
        <v>#N/A</v>
      </c>
    </row>
    <row r="45" spans="1:10" x14ac:dyDescent="0.25">
      <c r="A45" s="10" t="s">
        <v>279</v>
      </c>
      <c r="B45" s="10" t="s">
        <v>280</v>
      </c>
      <c r="C45" s="10" t="s">
        <v>512</v>
      </c>
      <c r="D45" s="10" t="s">
        <v>734</v>
      </c>
      <c r="E45" s="10" t="s">
        <v>735</v>
      </c>
      <c r="F45" s="10" t="s">
        <v>736</v>
      </c>
      <c r="G45" s="10" t="s">
        <v>737</v>
      </c>
      <c r="H45" s="10" t="s">
        <v>738</v>
      </c>
      <c r="I45" s="10" t="s">
        <v>528</v>
      </c>
      <c r="J45" t="e">
        <f>_xlfn.XLOOKUP(C45,Sheet1!S:S,Sheet1!T:T)</f>
        <v>#N/A</v>
      </c>
    </row>
    <row r="46" spans="1:10" x14ac:dyDescent="0.25">
      <c r="A46" s="10" t="s">
        <v>279</v>
      </c>
      <c r="B46" s="10" t="s">
        <v>280</v>
      </c>
      <c r="C46" s="10" t="s">
        <v>512</v>
      </c>
      <c r="D46" s="10" t="s">
        <v>739</v>
      </c>
      <c r="E46" s="10" t="s">
        <v>566</v>
      </c>
      <c r="F46" s="10" t="s">
        <v>740</v>
      </c>
      <c r="G46" s="10" t="s">
        <v>614</v>
      </c>
      <c r="H46" s="10" t="s">
        <v>718</v>
      </c>
      <c r="I46" s="10" t="s">
        <v>327</v>
      </c>
      <c r="J46" t="e">
        <f>_xlfn.XLOOKUP(C46,Sheet1!S:S,Sheet1!T:T)</f>
        <v>#N/A</v>
      </c>
    </row>
    <row r="47" spans="1:10" x14ac:dyDescent="0.25">
      <c r="A47" s="10" t="s">
        <v>279</v>
      </c>
      <c r="B47" s="10" t="s">
        <v>280</v>
      </c>
      <c r="C47" s="10" t="s">
        <v>16</v>
      </c>
      <c r="D47" s="10" t="s">
        <v>541</v>
      </c>
      <c r="E47" s="10" t="s">
        <v>741</v>
      </c>
      <c r="F47" s="10" t="s">
        <v>742</v>
      </c>
      <c r="G47" s="10" t="s">
        <v>743</v>
      </c>
      <c r="H47" s="10" t="s">
        <v>744</v>
      </c>
      <c r="I47" s="10" t="s">
        <v>550</v>
      </c>
      <c r="J47">
        <f>_xlfn.XLOOKUP(C47,Sheet1!S:S,Sheet1!T:T)</f>
        <v>2811062800</v>
      </c>
    </row>
    <row r="48" spans="1:10" x14ac:dyDescent="0.25">
      <c r="A48" s="10" t="s">
        <v>279</v>
      </c>
      <c r="B48" s="10" t="s">
        <v>280</v>
      </c>
      <c r="C48" s="10" t="s">
        <v>512</v>
      </c>
      <c r="D48" s="10" t="s">
        <v>547</v>
      </c>
      <c r="E48" s="10" t="s">
        <v>745</v>
      </c>
      <c r="F48" s="10" t="s">
        <v>745</v>
      </c>
      <c r="G48" s="10" t="s">
        <v>746</v>
      </c>
      <c r="H48" s="10" t="s">
        <v>747</v>
      </c>
      <c r="I48" s="10" t="s">
        <v>748</v>
      </c>
      <c r="J48" t="e">
        <f>_xlfn.XLOOKUP(C48,Sheet1!S:S,Sheet1!T:T)</f>
        <v>#N/A</v>
      </c>
    </row>
    <row r="49" spans="1:10" x14ac:dyDescent="0.25">
      <c r="A49" s="10" t="s">
        <v>279</v>
      </c>
      <c r="B49" s="10" t="s">
        <v>280</v>
      </c>
      <c r="C49" s="10" t="s">
        <v>512</v>
      </c>
      <c r="D49" s="10" t="s">
        <v>749</v>
      </c>
      <c r="E49" s="10" t="s">
        <v>750</v>
      </c>
      <c r="F49" s="10" t="s">
        <v>751</v>
      </c>
      <c r="G49" s="10" t="s">
        <v>752</v>
      </c>
      <c r="H49" s="10" t="s">
        <v>753</v>
      </c>
      <c r="I49" s="10" t="s">
        <v>754</v>
      </c>
      <c r="J49" t="e">
        <f>_xlfn.XLOOKUP(C49,Sheet1!S:S,Sheet1!T:T)</f>
        <v>#N/A</v>
      </c>
    </row>
    <row r="50" spans="1:10" x14ac:dyDescent="0.25">
      <c r="A50" s="10" t="s">
        <v>279</v>
      </c>
      <c r="B50" s="10" t="s">
        <v>280</v>
      </c>
      <c r="C50" s="10" t="s">
        <v>512</v>
      </c>
      <c r="D50" s="10" t="s">
        <v>755</v>
      </c>
      <c r="E50" s="10" t="s">
        <v>756</v>
      </c>
      <c r="F50" s="10" t="s">
        <v>757</v>
      </c>
      <c r="G50" s="10" t="s">
        <v>758</v>
      </c>
      <c r="H50" s="10" t="s">
        <v>759</v>
      </c>
      <c r="I50" s="10" t="s">
        <v>700</v>
      </c>
      <c r="J50" t="e">
        <f>_xlfn.XLOOKUP(C50,Sheet1!S:S,Sheet1!T:T)</f>
        <v>#N/A</v>
      </c>
    </row>
    <row r="51" spans="1:10" x14ac:dyDescent="0.25">
      <c r="A51" s="10" t="s">
        <v>279</v>
      </c>
      <c r="B51" s="10" t="s">
        <v>280</v>
      </c>
      <c r="C51" s="10" t="s">
        <v>512</v>
      </c>
      <c r="D51" s="10" t="s">
        <v>760</v>
      </c>
      <c r="E51" s="10" t="s">
        <v>761</v>
      </c>
      <c r="F51" s="10" t="s">
        <v>762</v>
      </c>
      <c r="G51" s="10" t="s">
        <v>763</v>
      </c>
      <c r="H51" s="10" t="s">
        <v>764</v>
      </c>
      <c r="I51" s="10" t="s">
        <v>700</v>
      </c>
      <c r="J51" t="e">
        <f>_xlfn.XLOOKUP(C51,Sheet1!S:S,Sheet1!T:T)</f>
        <v>#N/A</v>
      </c>
    </row>
    <row r="52" spans="1:10" x14ac:dyDescent="0.25">
      <c r="A52" s="10" t="s">
        <v>279</v>
      </c>
      <c r="B52" s="10" t="s">
        <v>280</v>
      </c>
      <c r="C52" s="10" t="s">
        <v>512</v>
      </c>
      <c r="D52" s="10" t="s">
        <v>765</v>
      </c>
      <c r="E52" s="10" t="s">
        <v>766</v>
      </c>
      <c r="F52" s="10" t="s">
        <v>767</v>
      </c>
      <c r="G52" s="10" t="s">
        <v>768</v>
      </c>
      <c r="H52" s="10" t="s">
        <v>769</v>
      </c>
      <c r="I52" s="10" t="s">
        <v>770</v>
      </c>
      <c r="J52" t="e">
        <f>_xlfn.XLOOKUP(C52,Sheet1!S:S,Sheet1!T:T)</f>
        <v>#N/A</v>
      </c>
    </row>
    <row r="53" spans="1:10" x14ac:dyDescent="0.25">
      <c r="A53" s="10" t="s">
        <v>279</v>
      </c>
      <c r="B53" s="10" t="s">
        <v>280</v>
      </c>
      <c r="C53" s="10" t="s">
        <v>512</v>
      </c>
      <c r="D53" s="10" t="s">
        <v>771</v>
      </c>
      <c r="E53" s="10" t="s">
        <v>772</v>
      </c>
      <c r="F53" s="10" t="s">
        <v>773</v>
      </c>
      <c r="G53" s="10" t="s">
        <v>774</v>
      </c>
      <c r="H53" s="10" t="s">
        <v>775</v>
      </c>
      <c r="I53" s="10" t="s">
        <v>776</v>
      </c>
      <c r="J53" t="e">
        <f>_xlfn.XLOOKUP(C53,Sheet1!S:S,Sheet1!T:T)</f>
        <v>#N/A</v>
      </c>
    </row>
    <row r="54" spans="1:10" x14ac:dyDescent="0.25">
      <c r="A54" s="10" t="s">
        <v>279</v>
      </c>
      <c r="B54" s="10" t="s">
        <v>280</v>
      </c>
      <c r="C54" s="10" t="s">
        <v>512</v>
      </c>
      <c r="D54" s="10" t="s">
        <v>777</v>
      </c>
      <c r="E54" s="10" t="s">
        <v>778</v>
      </c>
      <c r="F54" s="10" t="s">
        <v>779</v>
      </c>
      <c r="G54" s="10" t="s">
        <v>780</v>
      </c>
      <c r="H54" s="10" t="s">
        <v>781</v>
      </c>
      <c r="I54" s="10" t="s">
        <v>782</v>
      </c>
      <c r="J54" t="e">
        <f>_xlfn.XLOOKUP(C54,Sheet1!S:S,Sheet1!T:T)</f>
        <v>#N/A</v>
      </c>
    </row>
    <row r="55" spans="1:10" x14ac:dyDescent="0.25">
      <c r="A55" s="10" t="s">
        <v>279</v>
      </c>
      <c r="B55" s="10" t="s">
        <v>280</v>
      </c>
      <c r="C55" s="10" t="s">
        <v>512</v>
      </c>
      <c r="D55" s="10" t="s">
        <v>783</v>
      </c>
      <c r="E55" s="10" t="s">
        <v>784</v>
      </c>
      <c r="F55" s="10" t="s">
        <v>785</v>
      </c>
      <c r="G55" s="10" t="s">
        <v>786</v>
      </c>
      <c r="H55" s="10" t="s">
        <v>787</v>
      </c>
      <c r="I55" s="10" t="s">
        <v>788</v>
      </c>
      <c r="J55" t="e">
        <f>_xlfn.XLOOKUP(C55,Sheet1!S:S,Sheet1!T:T)</f>
        <v>#N/A</v>
      </c>
    </row>
    <row r="56" spans="1:10" x14ac:dyDescent="0.25">
      <c r="A56" s="10" t="s">
        <v>279</v>
      </c>
      <c r="B56" s="10" t="s">
        <v>280</v>
      </c>
      <c r="C56" s="10" t="s">
        <v>18</v>
      </c>
      <c r="D56" s="10" t="s">
        <v>541</v>
      </c>
      <c r="E56" s="10" t="s">
        <v>789</v>
      </c>
      <c r="F56" s="10" t="s">
        <v>790</v>
      </c>
      <c r="G56" s="10" t="s">
        <v>791</v>
      </c>
      <c r="H56" s="10" t="s">
        <v>792</v>
      </c>
      <c r="I56" s="10" t="s">
        <v>793</v>
      </c>
      <c r="J56">
        <f>_xlfn.XLOOKUP(C56,Sheet1!S:S,Sheet1!T:T)</f>
        <v>2811062200</v>
      </c>
    </row>
    <row r="57" spans="1:10" x14ac:dyDescent="0.25">
      <c r="A57" s="10" t="s">
        <v>279</v>
      </c>
      <c r="B57" s="10" t="s">
        <v>280</v>
      </c>
      <c r="C57" s="10" t="s">
        <v>512</v>
      </c>
      <c r="D57" s="10" t="s">
        <v>547</v>
      </c>
      <c r="E57" s="10" t="s">
        <v>794</v>
      </c>
      <c r="F57" s="10" t="s">
        <v>794</v>
      </c>
      <c r="G57" s="10" t="s">
        <v>795</v>
      </c>
      <c r="H57" s="10" t="s">
        <v>796</v>
      </c>
      <c r="I57" s="10" t="s">
        <v>797</v>
      </c>
      <c r="J57" t="e">
        <f>_xlfn.XLOOKUP(C57,Sheet1!S:S,Sheet1!T:T)</f>
        <v>#N/A</v>
      </c>
    </row>
    <row r="58" spans="1:10" x14ac:dyDescent="0.25">
      <c r="A58" s="10" t="s">
        <v>279</v>
      </c>
      <c r="B58" s="10" t="s">
        <v>280</v>
      </c>
      <c r="C58" s="10" t="s">
        <v>512</v>
      </c>
      <c r="D58" s="10" t="s">
        <v>798</v>
      </c>
      <c r="E58" s="10" t="s">
        <v>523</v>
      </c>
      <c r="F58" s="10" t="s">
        <v>799</v>
      </c>
      <c r="G58" s="10" t="s">
        <v>724</v>
      </c>
      <c r="H58" s="10" t="s">
        <v>800</v>
      </c>
      <c r="I58" s="10" t="s">
        <v>801</v>
      </c>
      <c r="J58" t="e">
        <f>_xlfn.XLOOKUP(C58,Sheet1!S:S,Sheet1!T:T)</f>
        <v>#N/A</v>
      </c>
    </row>
    <row r="59" spans="1:10" x14ac:dyDescent="0.25">
      <c r="A59" s="10" t="s">
        <v>279</v>
      </c>
      <c r="B59" s="10" t="s">
        <v>280</v>
      </c>
      <c r="C59" s="10" t="s">
        <v>512</v>
      </c>
      <c r="D59" s="10" t="s">
        <v>802</v>
      </c>
      <c r="E59" s="10" t="s">
        <v>803</v>
      </c>
      <c r="F59" s="10" t="s">
        <v>804</v>
      </c>
      <c r="G59" s="10" t="s">
        <v>578</v>
      </c>
      <c r="H59" s="10" t="s">
        <v>805</v>
      </c>
      <c r="I59" s="10" t="s">
        <v>740</v>
      </c>
      <c r="J59" t="e">
        <f>_xlfn.XLOOKUP(C59,Sheet1!S:S,Sheet1!T:T)</f>
        <v>#N/A</v>
      </c>
    </row>
    <row r="60" spans="1:10" x14ac:dyDescent="0.25">
      <c r="A60" s="10" t="s">
        <v>279</v>
      </c>
      <c r="B60" s="10" t="s">
        <v>280</v>
      </c>
      <c r="C60" s="10" t="s">
        <v>512</v>
      </c>
      <c r="D60" s="10" t="s">
        <v>806</v>
      </c>
      <c r="E60" s="10" t="s">
        <v>807</v>
      </c>
      <c r="F60" s="10" t="s">
        <v>808</v>
      </c>
      <c r="G60" s="10" t="s">
        <v>809</v>
      </c>
      <c r="H60" s="10" t="s">
        <v>810</v>
      </c>
      <c r="I60" s="10" t="s">
        <v>811</v>
      </c>
      <c r="J60" t="e">
        <f>_xlfn.XLOOKUP(C60,Sheet1!S:S,Sheet1!T:T)</f>
        <v>#N/A</v>
      </c>
    </row>
    <row r="61" spans="1:10" x14ac:dyDescent="0.25">
      <c r="A61" s="10" t="s">
        <v>279</v>
      </c>
      <c r="B61" s="10" t="s">
        <v>280</v>
      </c>
      <c r="C61" s="10" t="s">
        <v>512</v>
      </c>
      <c r="D61" s="10" t="s">
        <v>812</v>
      </c>
      <c r="E61" s="10" t="s">
        <v>479</v>
      </c>
      <c r="F61" s="10" t="s">
        <v>813</v>
      </c>
      <c r="G61" s="10" t="s">
        <v>814</v>
      </c>
      <c r="H61" s="10" t="s">
        <v>550</v>
      </c>
      <c r="I61" s="10" t="s">
        <v>788</v>
      </c>
      <c r="J61" t="e">
        <f>_xlfn.XLOOKUP(C61,Sheet1!S:S,Sheet1!T:T)</f>
        <v>#N/A</v>
      </c>
    </row>
    <row r="62" spans="1:10" x14ac:dyDescent="0.25">
      <c r="A62" s="10" t="s">
        <v>279</v>
      </c>
      <c r="B62" s="10" t="s">
        <v>280</v>
      </c>
      <c r="C62" s="10" t="s">
        <v>512</v>
      </c>
      <c r="D62" s="10" t="s">
        <v>815</v>
      </c>
      <c r="E62" s="10" t="s">
        <v>816</v>
      </c>
      <c r="F62" s="10" t="s">
        <v>817</v>
      </c>
      <c r="G62" s="10" t="s">
        <v>818</v>
      </c>
      <c r="H62" s="10" t="s">
        <v>819</v>
      </c>
      <c r="I62" s="10" t="s">
        <v>820</v>
      </c>
      <c r="J62" t="e">
        <f>_xlfn.XLOOKUP(C62,Sheet1!S:S,Sheet1!T:T)</f>
        <v>#N/A</v>
      </c>
    </row>
    <row r="63" spans="1:10" x14ac:dyDescent="0.25">
      <c r="A63" s="10" t="s">
        <v>279</v>
      </c>
      <c r="B63" s="10" t="s">
        <v>280</v>
      </c>
      <c r="C63" s="10" t="s">
        <v>512</v>
      </c>
      <c r="D63" s="10" t="s">
        <v>821</v>
      </c>
      <c r="E63" s="10" t="s">
        <v>822</v>
      </c>
      <c r="F63" s="10" t="s">
        <v>823</v>
      </c>
      <c r="G63" s="10" t="s">
        <v>824</v>
      </c>
      <c r="H63" s="10" t="s">
        <v>825</v>
      </c>
      <c r="I63" s="10" t="s">
        <v>801</v>
      </c>
      <c r="J63" t="e">
        <f>_xlfn.XLOOKUP(C63,Sheet1!S:S,Sheet1!T:T)</f>
        <v>#N/A</v>
      </c>
    </row>
    <row r="64" spans="1:10" x14ac:dyDescent="0.25">
      <c r="A64" s="10" t="s">
        <v>279</v>
      </c>
      <c r="B64" s="10" t="s">
        <v>280</v>
      </c>
      <c r="C64" s="10" t="s">
        <v>512</v>
      </c>
      <c r="D64" s="10" t="s">
        <v>826</v>
      </c>
      <c r="E64" s="10" t="s">
        <v>827</v>
      </c>
      <c r="F64" s="10" t="s">
        <v>828</v>
      </c>
      <c r="G64" s="10" t="s">
        <v>494</v>
      </c>
      <c r="H64" s="10" t="s">
        <v>829</v>
      </c>
      <c r="I64" s="10" t="s">
        <v>830</v>
      </c>
      <c r="J64" t="e">
        <f>_xlfn.XLOOKUP(C64,Sheet1!S:S,Sheet1!T:T)</f>
        <v>#N/A</v>
      </c>
    </row>
    <row r="65" spans="1:10" x14ac:dyDescent="0.25">
      <c r="A65" s="10" t="s">
        <v>279</v>
      </c>
      <c r="B65" s="10" t="s">
        <v>280</v>
      </c>
      <c r="C65" s="10" t="s">
        <v>512</v>
      </c>
      <c r="D65" s="10" t="s">
        <v>831</v>
      </c>
      <c r="E65" s="10" t="s">
        <v>832</v>
      </c>
      <c r="F65" s="10" t="s">
        <v>833</v>
      </c>
      <c r="G65" s="10" t="s">
        <v>834</v>
      </c>
      <c r="H65" s="10" t="s">
        <v>835</v>
      </c>
      <c r="I65" s="10" t="s">
        <v>836</v>
      </c>
      <c r="J65" t="e">
        <f>_xlfn.XLOOKUP(C65,Sheet1!S:S,Sheet1!T:T)</f>
        <v>#N/A</v>
      </c>
    </row>
    <row r="66" spans="1:10" x14ac:dyDescent="0.25">
      <c r="A66" s="10" t="s">
        <v>279</v>
      </c>
      <c r="B66" s="10" t="s">
        <v>280</v>
      </c>
      <c r="C66" s="10" t="s">
        <v>512</v>
      </c>
      <c r="D66" s="10" t="s">
        <v>837</v>
      </c>
      <c r="E66" s="10" t="s">
        <v>838</v>
      </c>
      <c r="F66" s="10" t="s">
        <v>839</v>
      </c>
      <c r="G66" s="10" t="s">
        <v>840</v>
      </c>
      <c r="H66" s="10" t="s">
        <v>841</v>
      </c>
      <c r="I66" s="10" t="s">
        <v>842</v>
      </c>
      <c r="J66" t="e">
        <f>_xlfn.XLOOKUP(C66,Sheet1!S:S,Sheet1!T:T)</f>
        <v>#N/A</v>
      </c>
    </row>
    <row r="67" spans="1:10" x14ac:dyDescent="0.25">
      <c r="A67" s="10" t="s">
        <v>279</v>
      </c>
      <c r="B67" s="10" t="s">
        <v>280</v>
      </c>
      <c r="C67" s="10" t="s">
        <v>512</v>
      </c>
      <c r="D67" s="10" t="s">
        <v>843</v>
      </c>
      <c r="E67" s="10" t="s">
        <v>844</v>
      </c>
      <c r="F67" s="10" t="s">
        <v>845</v>
      </c>
      <c r="G67" s="10" t="s">
        <v>846</v>
      </c>
      <c r="H67" s="10" t="s">
        <v>847</v>
      </c>
      <c r="I67" s="10" t="s">
        <v>848</v>
      </c>
      <c r="J67" t="e">
        <f>_xlfn.XLOOKUP(C67,Sheet1!S:S,Sheet1!T:T)</f>
        <v>#N/A</v>
      </c>
    </row>
    <row r="68" spans="1:10" x14ac:dyDescent="0.25">
      <c r="A68" s="10" t="s">
        <v>279</v>
      </c>
      <c r="B68" s="10" t="s">
        <v>280</v>
      </c>
      <c r="C68" s="10" t="s">
        <v>281</v>
      </c>
      <c r="D68" s="10" t="s">
        <v>541</v>
      </c>
      <c r="E68" s="10" t="s">
        <v>849</v>
      </c>
      <c r="F68" s="10" t="s">
        <v>850</v>
      </c>
      <c r="G68" s="10" t="s">
        <v>851</v>
      </c>
      <c r="H68" s="10" t="s">
        <v>852</v>
      </c>
      <c r="I68" s="10" t="s">
        <v>853</v>
      </c>
      <c r="J68">
        <f>_xlfn.XLOOKUP(C68,Sheet1!S:S,Sheet1!T:T)</f>
        <v>2811061500</v>
      </c>
    </row>
    <row r="69" spans="1:10" x14ac:dyDescent="0.25">
      <c r="A69" s="10" t="s">
        <v>279</v>
      </c>
      <c r="B69" s="10" t="s">
        <v>280</v>
      </c>
      <c r="C69" s="10" t="s">
        <v>512</v>
      </c>
      <c r="D69" s="10" t="s">
        <v>547</v>
      </c>
      <c r="E69" s="10" t="s">
        <v>854</v>
      </c>
      <c r="F69" s="10" t="s">
        <v>854</v>
      </c>
      <c r="G69" s="10" t="s">
        <v>855</v>
      </c>
      <c r="H69" s="10" t="s">
        <v>856</v>
      </c>
      <c r="I69" s="10" t="s">
        <v>570</v>
      </c>
      <c r="J69" t="e">
        <f>_xlfn.XLOOKUP(C69,Sheet1!S:S,Sheet1!T:T)</f>
        <v>#N/A</v>
      </c>
    </row>
    <row r="70" spans="1:10" x14ac:dyDescent="0.25">
      <c r="A70" s="10" t="s">
        <v>279</v>
      </c>
      <c r="B70" s="10" t="s">
        <v>280</v>
      </c>
      <c r="C70" s="10" t="s">
        <v>512</v>
      </c>
      <c r="D70" s="10" t="s">
        <v>857</v>
      </c>
      <c r="E70" s="10" t="s">
        <v>858</v>
      </c>
      <c r="F70" s="10" t="s">
        <v>859</v>
      </c>
      <c r="G70" s="10" t="s">
        <v>860</v>
      </c>
      <c r="H70" s="10" t="s">
        <v>861</v>
      </c>
      <c r="I70" s="10" t="s">
        <v>722</v>
      </c>
      <c r="J70" t="e">
        <f>_xlfn.XLOOKUP(C70,Sheet1!S:S,Sheet1!T:T)</f>
        <v>#N/A</v>
      </c>
    </row>
    <row r="71" spans="1:10" x14ac:dyDescent="0.25">
      <c r="A71" s="10" t="s">
        <v>279</v>
      </c>
      <c r="B71" s="10" t="s">
        <v>280</v>
      </c>
      <c r="C71" s="10" t="s">
        <v>512</v>
      </c>
      <c r="D71" s="10" t="s">
        <v>862</v>
      </c>
      <c r="E71" s="10" t="s">
        <v>863</v>
      </c>
      <c r="F71" s="10" t="s">
        <v>864</v>
      </c>
      <c r="G71" s="10" t="s">
        <v>865</v>
      </c>
      <c r="H71" s="10" t="s">
        <v>866</v>
      </c>
      <c r="I71" s="10" t="s">
        <v>867</v>
      </c>
      <c r="J71" t="e">
        <f>_xlfn.XLOOKUP(C71,Sheet1!S:S,Sheet1!T:T)</f>
        <v>#N/A</v>
      </c>
    </row>
    <row r="72" spans="1:10" x14ac:dyDescent="0.25">
      <c r="A72" s="10" t="s">
        <v>279</v>
      </c>
      <c r="B72" s="10" t="s">
        <v>280</v>
      </c>
      <c r="C72" s="10" t="s">
        <v>512</v>
      </c>
      <c r="D72" s="10" t="s">
        <v>868</v>
      </c>
      <c r="E72" s="10" t="s">
        <v>869</v>
      </c>
      <c r="F72" s="10" t="s">
        <v>870</v>
      </c>
      <c r="G72" s="10" t="s">
        <v>871</v>
      </c>
      <c r="H72" s="10" t="s">
        <v>872</v>
      </c>
      <c r="I72" s="10" t="s">
        <v>674</v>
      </c>
      <c r="J72" t="e">
        <f>_xlfn.XLOOKUP(C72,Sheet1!S:S,Sheet1!T:T)</f>
        <v>#N/A</v>
      </c>
    </row>
    <row r="73" spans="1:10" x14ac:dyDescent="0.25">
      <c r="A73" s="10" t="s">
        <v>279</v>
      </c>
      <c r="B73" s="10" t="s">
        <v>280</v>
      </c>
      <c r="C73" s="10" t="s">
        <v>512</v>
      </c>
      <c r="D73" s="10" t="s">
        <v>873</v>
      </c>
      <c r="E73" s="10" t="s">
        <v>874</v>
      </c>
      <c r="F73" s="10" t="s">
        <v>875</v>
      </c>
      <c r="G73" s="10" t="s">
        <v>876</v>
      </c>
      <c r="H73" s="10" t="s">
        <v>877</v>
      </c>
      <c r="I73" s="10" t="s">
        <v>654</v>
      </c>
      <c r="J73" t="e">
        <f>_xlfn.XLOOKUP(C73,Sheet1!S:S,Sheet1!T:T)</f>
        <v>#N/A</v>
      </c>
    </row>
    <row r="74" spans="1:10" x14ac:dyDescent="0.25">
      <c r="A74" s="10" t="s">
        <v>279</v>
      </c>
      <c r="B74" s="10" t="s">
        <v>280</v>
      </c>
      <c r="C74" s="10" t="s">
        <v>4006</v>
      </c>
      <c r="D74" s="10" t="s">
        <v>512</v>
      </c>
      <c r="E74" s="10" t="s">
        <v>327</v>
      </c>
      <c r="F74" s="10" t="s">
        <v>327</v>
      </c>
      <c r="G74" s="10" t="s">
        <v>327</v>
      </c>
      <c r="H74" s="10" t="s">
        <v>327</v>
      </c>
      <c r="I74" s="10" t="s">
        <v>327</v>
      </c>
      <c r="J74" t="e">
        <f>_xlfn.XLOOKUP(C74,Sheet1!S:S,Sheet1!T:T)</f>
        <v>#N/A</v>
      </c>
    </row>
    <row r="75" spans="1:10" x14ac:dyDescent="0.25">
      <c r="A75" s="10" t="s">
        <v>279</v>
      </c>
      <c r="B75" s="10" t="s">
        <v>284</v>
      </c>
      <c r="C75" s="10" t="s">
        <v>518</v>
      </c>
      <c r="D75" s="10" t="s">
        <v>512</v>
      </c>
      <c r="E75" s="10" t="s">
        <v>878</v>
      </c>
      <c r="F75" s="10" t="s">
        <v>879</v>
      </c>
      <c r="G75" s="10" t="s">
        <v>880</v>
      </c>
      <c r="H75" s="10" t="s">
        <v>881</v>
      </c>
      <c r="I75" s="10" t="s">
        <v>845</v>
      </c>
      <c r="J75" t="e">
        <f>_xlfn.XLOOKUP(C75,Sheet1!S:S,Sheet1!T:T)</f>
        <v>#N/A</v>
      </c>
    </row>
    <row r="76" spans="1:10" x14ac:dyDescent="0.25">
      <c r="A76" s="10" t="s">
        <v>279</v>
      </c>
      <c r="B76" s="10" t="s">
        <v>284</v>
      </c>
      <c r="C76" s="10" t="s">
        <v>4005</v>
      </c>
      <c r="D76" s="10" t="s">
        <v>512</v>
      </c>
      <c r="E76" s="10" t="s">
        <v>882</v>
      </c>
      <c r="F76" s="10" t="s">
        <v>883</v>
      </c>
      <c r="G76" s="10" t="s">
        <v>668</v>
      </c>
      <c r="H76" s="10" t="s">
        <v>718</v>
      </c>
      <c r="I76" s="10" t="s">
        <v>884</v>
      </c>
      <c r="J76" t="e">
        <f>_xlfn.XLOOKUP(C76,Sheet1!S:S,Sheet1!T:T)</f>
        <v>#N/A</v>
      </c>
    </row>
    <row r="77" spans="1:10" x14ac:dyDescent="0.25">
      <c r="A77" s="10" t="s">
        <v>279</v>
      </c>
      <c r="B77" s="10" t="s">
        <v>284</v>
      </c>
      <c r="C77" s="10" t="s">
        <v>529</v>
      </c>
      <c r="D77" s="10" t="s">
        <v>512</v>
      </c>
      <c r="E77" s="10" t="s">
        <v>885</v>
      </c>
      <c r="F77" s="10" t="s">
        <v>886</v>
      </c>
      <c r="G77" s="10" t="s">
        <v>887</v>
      </c>
      <c r="H77" s="10" t="s">
        <v>888</v>
      </c>
      <c r="I77" s="10" t="s">
        <v>889</v>
      </c>
      <c r="J77" t="e">
        <f>_xlfn.XLOOKUP(C77,Sheet1!S:S,Sheet1!T:T)</f>
        <v>#N/A</v>
      </c>
    </row>
    <row r="78" spans="1:10" x14ac:dyDescent="0.25">
      <c r="A78" s="10" t="s">
        <v>279</v>
      </c>
      <c r="B78" s="10" t="s">
        <v>284</v>
      </c>
      <c r="C78" s="10" t="s">
        <v>535</v>
      </c>
      <c r="D78" s="10" t="s">
        <v>512</v>
      </c>
      <c r="E78" s="10" t="s">
        <v>877</v>
      </c>
      <c r="F78" s="10" t="s">
        <v>890</v>
      </c>
      <c r="G78" s="10" t="s">
        <v>891</v>
      </c>
      <c r="H78" s="10" t="s">
        <v>770</v>
      </c>
      <c r="I78" s="10" t="s">
        <v>892</v>
      </c>
      <c r="J78" t="e">
        <f>_xlfn.XLOOKUP(C78,Sheet1!S:S,Sheet1!T:T)</f>
        <v>#N/A</v>
      </c>
    </row>
    <row r="79" spans="1:10" x14ac:dyDescent="0.25">
      <c r="A79" s="10" t="s">
        <v>279</v>
      </c>
      <c r="B79" s="10" t="s">
        <v>284</v>
      </c>
      <c r="C79" s="10" t="s">
        <v>19</v>
      </c>
      <c r="D79" s="10" t="s">
        <v>541</v>
      </c>
      <c r="E79" s="10" t="s">
        <v>893</v>
      </c>
      <c r="F79" s="10" t="s">
        <v>894</v>
      </c>
      <c r="G79" s="10" t="s">
        <v>604</v>
      </c>
      <c r="H79" s="10" t="s">
        <v>895</v>
      </c>
      <c r="I79" s="10" t="s">
        <v>896</v>
      </c>
      <c r="J79">
        <f>_xlfn.XLOOKUP(C79,Sheet1!S:S,Sheet1!T:T)</f>
        <v>2814051000</v>
      </c>
    </row>
    <row r="80" spans="1:10" x14ac:dyDescent="0.25">
      <c r="A80" s="10" t="s">
        <v>279</v>
      </c>
      <c r="B80" s="10" t="s">
        <v>284</v>
      </c>
      <c r="C80" s="10" t="s">
        <v>512</v>
      </c>
      <c r="D80" s="10" t="s">
        <v>547</v>
      </c>
      <c r="E80" s="10" t="s">
        <v>897</v>
      </c>
      <c r="F80" s="10" t="s">
        <v>897</v>
      </c>
      <c r="G80" s="10" t="s">
        <v>840</v>
      </c>
      <c r="H80" s="10" t="s">
        <v>898</v>
      </c>
      <c r="I80" s="10" t="s">
        <v>740</v>
      </c>
      <c r="J80" t="e">
        <f>_xlfn.XLOOKUP(C80,Sheet1!S:S,Sheet1!T:T)</f>
        <v>#N/A</v>
      </c>
    </row>
    <row r="81" spans="1:10" x14ac:dyDescent="0.25">
      <c r="A81" s="10" t="s">
        <v>279</v>
      </c>
      <c r="B81" s="10" t="s">
        <v>284</v>
      </c>
      <c r="C81" s="10" t="s">
        <v>512</v>
      </c>
      <c r="D81" s="10" t="s">
        <v>899</v>
      </c>
      <c r="E81" s="10" t="s">
        <v>900</v>
      </c>
      <c r="F81" s="10" t="s">
        <v>901</v>
      </c>
      <c r="G81" s="10" t="s">
        <v>730</v>
      </c>
      <c r="H81" s="10" t="s">
        <v>902</v>
      </c>
      <c r="I81" s="10" t="s">
        <v>570</v>
      </c>
      <c r="J81" t="e">
        <f>_xlfn.XLOOKUP(C81,Sheet1!S:S,Sheet1!T:T)</f>
        <v>#N/A</v>
      </c>
    </row>
    <row r="82" spans="1:10" x14ac:dyDescent="0.25">
      <c r="A82" s="10" t="s">
        <v>279</v>
      </c>
      <c r="B82" s="10" t="s">
        <v>284</v>
      </c>
      <c r="C82" s="10" t="s">
        <v>512</v>
      </c>
      <c r="D82" s="10" t="s">
        <v>903</v>
      </c>
      <c r="E82" s="10" t="s">
        <v>904</v>
      </c>
      <c r="F82" s="10" t="s">
        <v>905</v>
      </c>
      <c r="G82" s="10" t="s">
        <v>599</v>
      </c>
      <c r="H82" s="10" t="s">
        <v>906</v>
      </c>
      <c r="I82" s="10" t="s">
        <v>714</v>
      </c>
      <c r="J82" t="e">
        <f>_xlfn.XLOOKUP(C82,Sheet1!S:S,Sheet1!T:T)</f>
        <v>#N/A</v>
      </c>
    </row>
    <row r="83" spans="1:10" x14ac:dyDescent="0.25">
      <c r="A83" s="10" t="s">
        <v>279</v>
      </c>
      <c r="B83" s="10" t="s">
        <v>284</v>
      </c>
      <c r="C83" s="10" t="s">
        <v>285</v>
      </c>
      <c r="D83" s="10" t="s">
        <v>541</v>
      </c>
      <c r="E83" s="10" t="s">
        <v>907</v>
      </c>
      <c r="F83" s="10" t="s">
        <v>908</v>
      </c>
      <c r="G83" s="10" t="s">
        <v>909</v>
      </c>
      <c r="H83" s="10" t="s">
        <v>910</v>
      </c>
      <c r="I83" s="10" t="s">
        <v>911</v>
      </c>
      <c r="J83">
        <f>_xlfn.XLOOKUP(C83,Sheet1!S:S,Sheet1!T:T)</f>
        <v>2814052500</v>
      </c>
    </row>
    <row r="84" spans="1:10" x14ac:dyDescent="0.25">
      <c r="A84" s="10" t="s">
        <v>279</v>
      </c>
      <c r="B84" s="10" t="s">
        <v>284</v>
      </c>
      <c r="C84" s="10" t="s">
        <v>512</v>
      </c>
      <c r="D84" s="10" t="s">
        <v>547</v>
      </c>
      <c r="E84" s="10" t="s">
        <v>912</v>
      </c>
      <c r="F84" s="10" t="s">
        <v>912</v>
      </c>
      <c r="G84" s="10" t="s">
        <v>829</v>
      </c>
      <c r="H84" s="10" t="s">
        <v>913</v>
      </c>
      <c r="I84" s="10" t="s">
        <v>620</v>
      </c>
      <c r="J84" t="e">
        <f>_xlfn.XLOOKUP(C84,Sheet1!S:S,Sheet1!T:T)</f>
        <v>#N/A</v>
      </c>
    </row>
    <row r="85" spans="1:10" x14ac:dyDescent="0.25">
      <c r="A85" s="10" t="s">
        <v>279</v>
      </c>
      <c r="B85" s="10" t="s">
        <v>284</v>
      </c>
      <c r="C85" s="10" t="s">
        <v>512</v>
      </c>
      <c r="D85" s="10" t="s">
        <v>4007</v>
      </c>
      <c r="E85" s="10" t="s">
        <v>914</v>
      </c>
      <c r="F85" s="10" t="s">
        <v>915</v>
      </c>
      <c r="G85" s="10" t="s">
        <v>916</v>
      </c>
      <c r="H85" s="10" t="s">
        <v>725</v>
      </c>
      <c r="I85" s="10" t="s">
        <v>634</v>
      </c>
      <c r="J85" t="e">
        <f>_xlfn.XLOOKUP(C85,Sheet1!S:S,Sheet1!T:T)</f>
        <v>#N/A</v>
      </c>
    </row>
    <row r="86" spans="1:10" x14ac:dyDescent="0.25">
      <c r="A86" s="10" t="s">
        <v>279</v>
      </c>
      <c r="B86" s="10" t="s">
        <v>284</v>
      </c>
      <c r="C86" s="10" t="s">
        <v>512</v>
      </c>
      <c r="D86" s="10" t="s">
        <v>4008</v>
      </c>
      <c r="E86" s="10" t="s">
        <v>917</v>
      </c>
      <c r="F86" s="10" t="s">
        <v>918</v>
      </c>
      <c r="G86" s="10" t="s">
        <v>919</v>
      </c>
      <c r="H86" s="10" t="s">
        <v>805</v>
      </c>
      <c r="I86" s="10" t="s">
        <v>920</v>
      </c>
      <c r="J86" t="e">
        <f>_xlfn.XLOOKUP(C86,Sheet1!S:S,Sheet1!T:T)</f>
        <v>#N/A</v>
      </c>
    </row>
    <row r="87" spans="1:10" x14ac:dyDescent="0.25">
      <c r="A87" s="10" t="s">
        <v>279</v>
      </c>
      <c r="B87" s="10" t="s">
        <v>284</v>
      </c>
      <c r="C87" s="10" t="s">
        <v>20</v>
      </c>
      <c r="D87" s="10" t="s">
        <v>541</v>
      </c>
      <c r="E87" s="10" t="s">
        <v>921</v>
      </c>
      <c r="F87" s="10" t="s">
        <v>922</v>
      </c>
      <c r="G87" s="10" t="s">
        <v>923</v>
      </c>
      <c r="H87" s="10" t="s">
        <v>924</v>
      </c>
      <c r="I87" s="10" t="s">
        <v>925</v>
      </c>
      <c r="J87">
        <f>_xlfn.XLOOKUP(C87,Sheet1!S:S,Sheet1!T:T)</f>
        <v>2814053000</v>
      </c>
    </row>
    <row r="88" spans="1:10" x14ac:dyDescent="0.25">
      <c r="A88" s="10" t="s">
        <v>279</v>
      </c>
      <c r="B88" s="10" t="s">
        <v>284</v>
      </c>
      <c r="C88" s="10" t="s">
        <v>512</v>
      </c>
      <c r="D88" s="10" t="s">
        <v>547</v>
      </c>
      <c r="E88" s="10" t="s">
        <v>926</v>
      </c>
      <c r="F88" s="10" t="s">
        <v>926</v>
      </c>
      <c r="G88" s="10" t="s">
        <v>927</v>
      </c>
      <c r="H88" s="10" t="s">
        <v>928</v>
      </c>
      <c r="I88" s="10" t="s">
        <v>929</v>
      </c>
      <c r="J88" t="e">
        <f>_xlfn.XLOOKUP(C88,Sheet1!S:S,Sheet1!T:T)</f>
        <v>#N/A</v>
      </c>
    </row>
    <row r="89" spans="1:10" x14ac:dyDescent="0.25">
      <c r="A89" s="10" t="s">
        <v>279</v>
      </c>
      <c r="B89" s="10" t="s">
        <v>284</v>
      </c>
      <c r="C89" s="10" t="s">
        <v>512</v>
      </c>
      <c r="D89" s="10" t="s">
        <v>930</v>
      </c>
      <c r="E89" s="10" t="s">
        <v>931</v>
      </c>
      <c r="F89" s="10" t="s">
        <v>694</v>
      </c>
      <c r="G89" s="10" t="s">
        <v>932</v>
      </c>
      <c r="H89" s="10" t="s">
        <v>933</v>
      </c>
      <c r="I89" s="10" t="s">
        <v>551</v>
      </c>
      <c r="J89" t="e">
        <f>_xlfn.XLOOKUP(C89,Sheet1!S:S,Sheet1!T:T)</f>
        <v>#N/A</v>
      </c>
    </row>
    <row r="90" spans="1:10" x14ac:dyDescent="0.25">
      <c r="A90" s="10" t="s">
        <v>279</v>
      </c>
      <c r="B90" s="10" t="s">
        <v>284</v>
      </c>
      <c r="C90" s="10" t="s">
        <v>512</v>
      </c>
      <c r="D90" s="10" t="s">
        <v>934</v>
      </c>
      <c r="E90" s="10" t="s">
        <v>935</v>
      </c>
      <c r="F90" s="10" t="s">
        <v>936</v>
      </c>
      <c r="G90" s="10" t="s">
        <v>937</v>
      </c>
      <c r="H90" s="10" t="s">
        <v>572</v>
      </c>
      <c r="I90" s="10" t="s">
        <v>570</v>
      </c>
      <c r="J90" t="e">
        <f>_xlfn.XLOOKUP(C90,Sheet1!S:S,Sheet1!T:T)</f>
        <v>#N/A</v>
      </c>
    </row>
    <row r="91" spans="1:10" x14ac:dyDescent="0.25">
      <c r="A91" s="10" t="s">
        <v>279</v>
      </c>
      <c r="B91" s="10" t="s">
        <v>284</v>
      </c>
      <c r="C91" s="10" t="s">
        <v>512</v>
      </c>
      <c r="D91" s="10" t="s">
        <v>938</v>
      </c>
      <c r="E91" s="10" t="s">
        <v>939</v>
      </c>
      <c r="F91" s="10" t="s">
        <v>940</v>
      </c>
      <c r="G91" s="10" t="s">
        <v>941</v>
      </c>
      <c r="H91" s="10" t="s">
        <v>643</v>
      </c>
      <c r="I91" s="10" t="s">
        <v>811</v>
      </c>
      <c r="J91" t="e">
        <f>_xlfn.XLOOKUP(C91,Sheet1!S:S,Sheet1!T:T)</f>
        <v>#N/A</v>
      </c>
    </row>
    <row r="92" spans="1:10" x14ac:dyDescent="0.25">
      <c r="A92" s="10" t="s">
        <v>279</v>
      </c>
      <c r="B92" s="10" t="s">
        <v>284</v>
      </c>
      <c r="C92" s="10" t="s">
        <v>286</v>
      </c>
      <c r="D92" s="10" t="s">
        <v>541</v>
      </c>
      <c r="E92" s="10" t="s">
        <v>942</v>
      </c>
      <c r="F92" s="10" t="s">
        <v>943</v>
      </c>
      <c r="G92" s="10" t="s">
        <v>944</v>
      </c>
      <c r="H92" s="10" t="s">
        <v>945</v>
      </c>
      <c r="I92" s="10" t="s">
        <v>946</v>
      </c>
      <c r="J92">
        <f>_xlfn.XLOOKUP(C92,Sheet1!S:S,Sheet1!T:T)</f>
        <v>2814055500</v>
      </c>
    </row>
    <row r="93" spans="1:10" x14ac:dyDescent="0.25">
      <c r="A93" s="10" t="s">
        <v>279</v>
      </c>
      <c r="B93" s="10" t="s">
        <v>284</v>
      </c>
      <c r="C93" s="10" t="s">
        <v>512</v>
      </c>
      <c r="D93" s="10" t="s">
        <v>547</v>
      </c>
      <c r="E93" s="10" t="s">
        <v>947</v>
      </c>
      <c r="F93" s="10" t="s">
        <v>947</v>
      </c>
      <c r="G93" s="10" t="s">
        <v>948</v>
      </c>
      <c r="H93" s="10" t="s">
        <v>617</v>
      </c>
      <c r="I93" s="10" t="s">
        <v>949</v>
      </c>
      <c r="J93" t="e">
        <f>_xlfn.XLOOKUP(C93,Sheet1!S:S,Sheet1!T:T)</f>
        <v>#N/A</v>
      </c>
    </row>
    <row r="94" spans="1:10" x14ac:dyDescent="0.25">
      <c r="A94" s="10" t="s">
        <v>279</v>
      </c>
      <c r="B94" s="10" t="s">
        <v>284</v>
      </c>
      <c r="C94" s="10" t="s">
        <v>512</v>
      </c>
      <c r="D94" s="10" t="s">
        <v>4009</v>
      </c>
      <c r="E94" s="10" t="s">
        <v>950</v>
      </c>
      <c r="F94" s="10" t="s">
        <v>951</v>
      </c>
      <c r="G94" s="10" t="s">
        <v>952</v>
      </c>
      <c r="H94" s="10" t="s">
        <v>953</v>
      </c>
      <c r="I94" s="10" t="s">
        <v>634</v>
      </c>
      <c r="J94" t="e">
        <f>_xlfn.XLOOKUP(C94,Sheet1!S:S,Sheet1!T:T)</f>
        <v>#N/A</v>
      </c>
    </row>
    <row r="95" spans="1:10" x14ac:dyDescent="0.25">
      <c r="A95" s="10" t="s">
        <v>279</v>
      </c>
      <c r="B95" s="10" t="s">
        <v>284</v>
      </c>
      <c r="C95" s="10" t="s">
        <v>512</v>
      </c>
      <c r="D95" s="10" t="s">
        <v>4010</v>
      </c>
      <c r="E95" s="10" t="s">
        <v>954</v>
      </c>
      <c r="F95" s="10" t="s">
        <v>955</v>
      </c>
      <c r="G95" s="10" t="s">
        <v>956</v>
      </c>
      <c r="H95" s="10" t="s">
        <v>957</v>
      </c>
      <c r="I95" s="10" t="s">
        <v>848</v>
      </c>
      <c r="J95" t="e">
        <f>_xlfn.XLOOKUP(C95,Sheet1!S:S,Sheet1!T:T)</f>
        <v>#N/A</v>
      </c>
    </row>
    <row r="96" spans="1:10" x14ac:dyDescent="0.25">
      <c r="A96" s="10" t="s">
        <v>279</v>
      </c>
      <c r="B96" s="10" t="s">
        <v>284</v>
      </c>
      <c r="C96" s="10" t="s">
        <v>512</v>
      </c>
      <c r="D96" s="10" t="s">
        <v>4011</v>
      </c>
      <c r="E96" s="10" t="s">
        <v>958</v>
      </c>
      <c r="F96" s="10" t="s">
        <v>959</v>
      </c>
      <c r="G96" s="10" t="s">
        <v>960</v>
      </c>
      <c r="H96" s="10" t="s">
        <v>961</v>
      </c>
      <c r="I96" s="10" t="s">
        <v>596</v>
      </c>
      <c r="J96" t="e">
        <f>_xlfn.XLOOKUP(C96,Sheet1!S:S,Sheet1!T:T)</f>
        <v>#N/A</v>
      </c>
    </row>
    <row r="97" spans="1:10" x14ac:dyDescent="0.25">
      <c r="A97" s="10" t="s">
        <v>279</v>
      </c>
      <c r="B97" s="10" t="s">
        <v>284</v>
      </c>
      <c r="C97" s="10" t="s">
        <v>21</v>
      </c>
      <c r="D97" s="10" t="s">
        <v>541</v>
      </c>
      <c r="E97" s="10" t="s">
        <v>962</v>
      </c>
      <c r="F97" s="10" t="s">
        <v>963</v>
      </c>
      <c r="G97" s="10" t="s">
        <v>964</v>
      </c>
      <c r="H97" s="10" t="s">
        <v>965</v>
      </c>
      <c r="I97" s="10" t="s">
        <v>966</v>
      </c>
      <c r="J97">
        <f>_xlfn.XLOOKUP(C97,Sheet1!S:S,Sheet1!T:T)</f>
        <v>2814057000</v>
      </c>
    </row>
    <row r="98" spans="1:10" x14ac:dyDescent="0.25">
      <c r="A98" s="10" t="s">
        <v>279</v>
      </c>
      <c r="B98" s="10" t="s">
        <v>284</v>
      </c>
      <c r="C98" s="10" t="s">
        <v>512</v>
      </c>
      <c r="D98" s="10" t="s">
        <v>547</v>
      </c>
      <c r="E98" s="10" t="s">
        <v>967</v>
      </c>
      <c r="F98" s="10" t="s">
        <v>967</v>
      </c>
      <c r="G98" s="10" t="s">
        <v>968</v>
      </c>
      <c r="H98" s="10" t="s">
        <v>658</v>
      </c>
      <c r="I98" s="10" t="s">
        <v>587</v>
      </c>
      <c r="J98" t="e">
        <f>_xlfn.XLOOKUP(C98,Sheet1!S:S,Sheet1!T:T)</f>
        <v>#N/A</v>
      </c>
    </row>
    <row r="99" spans="1:10" x14ac:dyDescent="0.25">
      <c r="A99" s="10" t="s">
        <v>279</v>
      </c>
      <c r="B99" s="10" t="s">
        <v>284</v>
      </c>
      <c r="C99" s="10" t="s">
        <v>512</v>
      </c>
      <c r="D99" s="10" t="s">
        <v>969</v>
      </c>
      <c r="E99" s="10" t="s">
        <v>970</v>
      </c>
      <c r="F99" s="10" t="s">
        <v>971</v>
      </c>
      <c r="G99" s="10" t="s">
        <v>972</v>
      </c>
      <c r="H99" s="10" t="s">
        <v>973</v>
      </c>
      <c r="I99" s="10" t="s">
        <v>540</v>
      </c>
      <c r="J99" t="e">
        <f>_xlfn.XLOOKUP(C99,Sheet1!S:S,Sheet1!T:T)</f>
        <v>#N/A</v>
      </c>
    </row>
    <row r="100" spans="1:10" x14ac:dyDescent="0.25">
      <c r="A100" s="10" t="s">
        <v>279</v>
      </c>
      <c r="B100" s="10" t="s">
        <v>284</v>
      </c>
      <c r="C100" s="10" t="s">
        <v>512</v>
      </c>
      <c r="D100" s="10" t="s">
        <v>974</v>
      </c>
      <c r="E100" s="10" t="s">
        <v>494</v>
      </c>
      <c r="F100" s="10" t="s">
        <v>975</v>
      </c>
      <c r="G100" s="10" t="s">
        <v>976</v>
      </c>
      <c r="H100" s="10" t="s">
        <v>977</v>
      </c>
      <c r="I100" s="10" t="s">
        <v>608</v>
      </c>
      <c r="J100" t="e">
        <f>_xlfn.XLOOKUP(C100,Sheet1!S:S,Sheet1!T:T)</f>
        <v>#N/A</v>
      </c>
    </row>
    <row r="101" spans="1:10" x14ac:dyDescent="0.25">
      <c r="A101" s="10" t="s">
        <v>279</v>
      </c>
      <c r="B101" s="10" t="s">
        <v>284</v>
      </c>
      <c r="C101" s="10" t="s">
        <v>22</v>
      </c>
      <c r="D101" s="10" t="s">
        <v>541</v>
      </c>
      <c r="E101" s="10" t="s">
        <v>978</v>
      </c>
      <c r="F101" s="10" t="s">
        <v>979</v>
      </c>
      <c r="G101" s="10" t="s">
        <v>980</v>
      </c>
      <c r="H101" s="10" t="s">
        <v>981</v>
      </c>
      <c r="I101" s="10" t="s">
        <v>608</v>
      </c>
      <c r="J101">
        <f>_xlfn.XLOOKUP(C101,Sheet1!S:S,Sheet1!T:T)</f>
        <v>2814058000</v>
      </c>
    </row>
    <row r="102" spans="1:10" x14ac:dyDescent="0.25">
      <c r="A102" s="10" t="s">
        <v>279</v>
      </c>
      <c r="B102" s="10" t="s">
        <v>284</v>
      </c>
      <c r="C102" s="10" t="s">
        <v>512</v>
      </c>
      <c r="D102" s="10" t="s">
        <v>547</v>
      </c>
      <c r="E102" s="10" t="s">
        <v>982</v>
      </c>
      <c r="F102" s="10" t="s">
        <v>982</v>
      </c>
      <c r="G102" s="10" t="s">
        <v>946</v>
      </c>
      <c r="H102" s="10" t="s">
        <v>983</v>
      </c>
      <c r="I102" s="10" t="s">
        <v>654</v>
      </c>
      <c r="J102" t="e">
        <f>_xlfn.XLOOKUP(C102,Sheet1!S:S,Sheet1!T:T)</f>
        <v>#N/A</v>
      </c>
    </row>
    <row r="103" spans="1:10" x14ac:dyDescent="0.25">
      <c r="A103" s="10" t="s">
        <v>279</v>
      </c>
      <c r="B103" s="10" t="s">
        <v>284</v>
      </c>
      <c r="C103" s="10" t="s">
        <v>512</v>
      </c>
      <c r="D103" s="10" t="s">
        <v>984</v>
      </c>
      <c r="E103" s="10" t="s">
        <v>985</v>
      </c>
      <c r="F103" s="10" t="s">
        <v>986</v>
      </c>
      <c r="G103" s="10" t="s">
        <v>987</v>
      </c>
      <c r="H103" s="10" t="s">
        <v>988</v>
      </c>
      <c r="I103" s="10" t="s">
        <v>733</v>
      </c>
      <c r="J103" t="e">
        <f>_xlfn.XLOOKUP(C103,Sheet1!S:S,Sheet1!T:T)</f>
        <v>#N/A</v>
      </c>
    </row>
    <row r="104" spans="1:10" x14ac:dyDescent="0.25">
      <c r="A104" s="10" t="s">
        <v>279</v>
      </c>
      <c r="B104" s="10" t="s">
        <v>284</v>
      </c>
      <c r="C104" s="10" t="s">
        <v>23</v>
      </c>
      <c r="D104" s="10" t="s">
        <v>541</v>
      </c>
      <c r="E104" s="10" t="s">
        <v>989</v>
      </c>
      <c r="F104" s="10" t="s">
        <v>990</v>
      </c>
      <c r="G104" s="10" t="s">
        <v>874</v>
      </c>
      <c r="H104" s="10" t="s">
        <v>991</v>
      </c>
      <c r="I104" s="10" t="s">
        <v>740</v>
      </c>
      <c r="J104">
        <f>_xlfn.XLOOKUP(C104,Sheet1!S:S,Sheet1!T:T)</f>
        <v>2814059000</v>
      </c>
    </row>
    <row r="105" spans="1:10" x14ac:dyDescent="0.25">
      <c r="A105" s="10" t="s">
        <v>279</v>
      </c>
      <c r="B105" s="10" t="s">
        <v>284</v>
      </c>
      <c r="C105" s="10" t="s">
        <v>512</v>
      </c>
      <c r="D105" s="10" t="s">
        <v>547</v>
      </c>
      <c r="E105" s="10" t="s">
        <v>992</v>
      </c>
      <c r="F105" s="10" t="s">
        <v>992</v>
      </c>
      <c r="G105" s="10" t="s">
        <v>993</v>
      </c>
      <c r="H105" s="10" t="s">
        <v>994</v>
      </c>
      <c r="I105" s="10" t="s">
        <v>602</v>
      </c>
      <c r="J105" t="e">
        <f>_xlfn.XLOOKUP(C105,Sheet1!S:S,Sheet1!T:T)</f>
        <v>#N/A</v>
      </c>
    </row>
    <row r="106" spans="1:10" x14ac:dyDescent="0.25">
      <c r="A106" s="10" t="s">
        <v>279</v>
      </c>
      <c r="B106" s="10" t="s">
        <v>284</v>
      </c>
      <c r="C106" s="10" t="s">
        <v>512</v>
      </c>
      <c r="D106" s="10" t="s">
        <v>995</v>
      </c>
      <c r="E106" s="10" t="s">
        <v>996</v>
      </c>
      <c r="F106" s="10" t="s">
        <v>678</v>
      </c>
      <c r="G106" s="10" t="s">
        <v>997</v>
      </c>
      <c r="H106" s="10" t="s">
        <v>998</v>
      </c>
      <c r="I106" s="10" t="s">
        <v>614</v>
      </c>
      <c r="J106" t="e">
        <f>_xlfn.XLOOKUP(C106,Sheet1!S:S,Sheet1!T:T)</f>
        <v>#N/A</v>
      </c>
    </row>
    <row r="107" spans="1:10" x14ac:dyDescent="0.25">
      <c r="A107" s="10" t="s">
        <v>279</v>
      </c>
      <c r="B107" s="10" t="s">
        <v>284</v>
      </c>
      <c r="C107" s="10" t="s">
        <v>512</v>
      </c>
      <c r="D107" s="10" t="s">
        <v>999</v>
      </c>
      <c r="E107" s="10" t="s">
        <v>1000</v>
      </c>
      <c r="F107" s="10" t="s">
        <v>1001</v>
      </c>
      <c r="G107" s="10" t="s">
        <v>1002</v>
      </c>
      <c r="H107" s="10" t="s">
        <v>1003</v>
      </c>
      <c r="I107" s="10" t="s">
        <v>614</v>
      </c>
      <c r="J107" t="e">
        <f>_xlfn.XLOOKUP(C107,Sheet1!S:S,Sheet1!T:T)</f>
        <v>#N/A</v>
      </c>
    </row>
    <row r="108" spans="1:10" x14ac:dyDescent="0.25">
      <c r="A108" s="10" t="s">
        <v>279</v>
      </c>
      <c r="B108" s="10" t="s">
        <v>284</v>
      </c>
      <c r="C108" s="10" t="s">
        <v>287</v>
      </c>
      <c r="D108" s="10" t="s">
        <v>541</v>
      </c>
      <c r="E108" s="10" t="s">
        <v>1004</v>
      </c>
      <c r="F108" s="10" t="s">
        <v>1005</v>
      </c>
      <c r="G108" s="10" t="s">
        <v>1006</v>
      </c>
      <c r="H108" s="10" t="s">
        <v>1007</v>
      </c>
      <c r="I108" s="10" t="s">
        <v>1008</v>
      </c>
      <c r="J108">
        <f>_xlfn.XLOOKUP(C108,Sheet1!S:S,Sheet1!T:T)</f>
        <v>2814060500</v>
      </c>
    </row>
    <row r="109" spans="1:10" x14ac:dyDescent="0.25">
      <c r="A109" s="10" t="s">
        <v>279</v>
      </c>
      <c r="B109" s="10" t="s">
        <v>284</v>
      </c>
      <c r="C109" s="10" t="s">
        <v>512</v>
      </c>
      <c r="D109" s="10" t="s">
        <v>547</v>
      </c>
      <c r="E109" s="10" t="s">
        <v>1009</v>
      </c>
      <c r="F109" s="10" t="s">
        <v>1010</v>
      </c>
      <c r="G109" s="10" t="s">
        <v>1011</v>
      </c>
      <c r="H109" s="10" t="s">
        <v>1012</v>
      </c>
      <c r="I109" s="10" t="s">
        <v>776</v>
      </c>
      <c r="J109" t="e">
        <f>_xlfn.XLOOKUP(C109,Sheet1!S:S,Sheet1!T:T)</f>
        <v>#N/A</v>
      </c>
    </row>
    <row r="110" spans="1:10" x14ac:dyDescent="0.25">
      <c r="A110" s="10" t="s">
        <v>279</v>
      </c>
      <c r="B110" s="10" t="s">
        <v>284</v>
      </c>
      <c r="C110" s="10" t="s">
        <v>512</v>
      </c>
      <c r="D110" s="10" t="s">
        <v>4012</v>
      </c>
      <c r="E110" s="10" t="s">
        <v>1013</v>
      </c>
      <c r="F110" s="10" t="s">
        <v>1014</v>
      </c>
      <c r="G110" s="10" t="s">
        <v>1015</v>
      </c>
      <c r="H110" s="10" t="s">
        <v>1016</v>
      </c>
      <c r="I110" s="10" t="s">
        <v>551</v>
      </c>
      <c r="J110" t="e">
        <f>_xlfn.XLOOKUP(C110,Sheet1!S:S,Sheet1!T:T)</f>
        <v>#N/A</v>
      </c>
    </row>
    <row r="111" spans="1:10" x14ac:dyDescent="0.25">
      <c r="A111" s="10" t="s">
        <v>279</v>
      </c>
      <c r="B111" s="10" t="s">
        <v>284</v>
      </c>
      <c r="C111" s="10" t="s">
        <v>512</v>
      </c>
      <c r="D111" s="10" t="s">
        <v>4013</v>
      </c>
      <c r="E111" s="10" t="s">
        <v>1017</v>
      </c>
      <c r="F111" s="10" t="s">
        <v>622</v>
      </c>
      <c r="G111" s="10" t="s">
        <v>1018</v>
      </c>
      <c r="H111" s="10" t="s">
        <v>1019</v>
      </c>
      <c r="I111" s="10" t="s">
        <v>782</v>
      </c>
      <c r="J111" t="e">
        <f>_xlfn.XLOOKUP(C111,Sheet1!S:S,Sheet1!T:T)</f>
        <v>#N/A</v>
      </c>
    </row>
    <row r="112" spans="1:10" x14ac:dyDescent="0.25">
      <c r="A112" s="10" t="s">
        <v>279</v>
      </c>
      <c r="B112" s="10" t="s">
        <v>284</v>
      </c>
      <c r="C112" s="10" t="s">
        <v>24</v>
      </c>
      <c r="D112" s="10" t="s">
        <v>541</v>
      </c>
      <c r="E112" s="10" t="s">
        <v>1020</v>
      </c>
      <c r="F112" s="10" t="s">
        <v>1021</v>
      </c>
      <c r="G112" s="10" t="s">
        <v>1022</v>
      </c>
      <c r="H112" s="10" t="s">
        <v>1023</v>
      </c>
      <c r="I112" s="10" t="s">
        <v>1024</v>
      </c>
      <c r="J112">
        <f>_xlfn.XLOOKUP(C112,Sheet1!S:S,Sheet1!T:T)</f>
        <v>2814061000</v>
      </c>
    </row>
    <row r="113" spans="1:10" x14ac:dyDescent="0.25">
      <c r="A113" s="10" t="s">
        <v>279</v>
      </c>
      <c r="B113" s="10" t="s">
        <v>284</v>
      </c>
      <c r="C113" s="10" t="s">
        <v>512</v>
      </c>
      <c r="D113" s="10" t="s">
        <v>547</v>
      </c>
      <c r="E113" s="10" t="s">
        <v>1025</v>
      </c>
      <c r="F113" s="10" t="s">
        <v>1025</v>
      </c>
      <c r="G113" s="10" t="s">
        <v>1026</v>
      </c>
      <c r="H113" s="10" t="s">
        <v>1027</v>
      </c>
      <c r="I113" s="10" t="s">
        <v>668</v>
      </c>
      <c r="J113" t="e">
        <f>_xlfn.XLOOKUP(C113,Sheet1!S:S,Sheet1!T:T)</f>
        <v>#N/A</v>
      </c>
    </row>
    <row r="114" spans="1:10" x14ac:dyDescent="0.25">
      <c r="A114" s="10" t="s">
        <v>279</v>
      </c>
      <c r="B114" s="10" t="s">
        <v>284</v>
      </c>
      <c r="C114" s="10" t="s">
        <v>512</v>
      </c>
      <c r="D114" s="10" t="s">
        <v>1028</v>
      </c>
      <c r="E114" s="10" t="s">
        <v>1029</v>
      </c>
      <c r="F114" s="10" t="s">
        <v>1030</v>
      </c>
      <c r="G114" s="10" t="s">
        <v>1031</v>
      </c>
      <c r="H114" s="10" t="s">
        <v>1032</v>
      </c>
      <c r="I114" s="10" t="s">
        <v>1033</v>
      </c>
      <c r="J114" t="e">
        <f>_xlfn.XLOOKUP(C114,Sheet1!S:S,Sheet1!T:T)</f>
        <v>#N/A</v>
      </c>
    </row>
    <row r="115" spans="1:10" x14ac:dyDescent="0.25">
      <c r="A115" s="10" t="s">
        <v>279</v>
      </c>
      <c r="B115" s="10" t="s">
        <v>284</v>
      </c>
      <c r="C115" s="10" t="s">
        <v>512</v>
      </c>
      <c r="D115" s="10" t="s">
        <v>1034</v>
      </c>
      <c r="E115" s="10" t="s">
        <v>1035</v>
      </c>
      <c r="F115" s="10" t="s">
        <v>1036</v>
      </c>
      <c r="G115" s="10" t="s">
        <v>1037</v>
      </c>
      <c r="H115" s="10" t="s">
        <v>1038</v>
      </c>
      <c r="I115" s="10" t="s">
        <v>650</v>
      </c>
      <c r="J115" t="e">
        <f>_xlfn.XLOOKUP(C115,Sheet1!S:S,Sheet1!T:T)</f>
        <v>#N/A</v>
      </c>
    </row>
    <row r="116" spans="1:10" x14ac:dyDescent="0.25">
      <c r="A116" s="10" t="s">
        <v>279</v>
      </c>
      <c r="B116" s="10" t="s">
        <v>284</v>
      </c>
      <c r="C116" s="10" t="s">
        <v>25</v>
      </c>
      <c r="D116" s="10" t="s">
        <v>541</v>
      </c>
      <c r="E116" s="10" t="s">
        <v>1039</v>
      </c>
      <c r="F116" s="10" t="s">
        <v>1040</v>
      </c>
      <c r="G116" s="10" t="s">
        <v>1041</v>
      </c>
      <c r="H116" s="10" t="s">
        <v>1042</v>
      </c>
      <c r="I116" s="10" t="s">
        <v>1043</v>
      </c>
      <c r="J116">
        <f>_xlfn.XLOOKUP(C116,Sheet1!S:S,Sheet1!T:T)</f>
        <v>2814063000</v>
      </c>
    </row>
    <row r="117" spans="1:10" x14ac:dyDescent="0.25">
      <c r="A117" s="10" t="s">
        <v>279</v>
      </c>
      <c r="B117" s="10" t="s">
        <v>284</v>
      </c>
      <c r="C117" s="10" t="s">
        <v>512</v>
      </c>
      <c r="D117" s="10" t="s">
        <v>547</v>
      </c>
      <c r="E117" s="10" t="s">
        <v>1044</v>
      </c>
      <c r="F117" s="10" t="s">
        <v>1044</v>
      </c>
      <c r="G117" s="10" t="s">
        <v>1045</v>
      </c>
      <c r="H117" s="10" t="s">
        <v>1046</v>
      </c>
      <c r="I117" s="10" t="s">
        <v>650</v>
      </c>
      <c r="J117" t="e">
        <f>_xlfn.XLOOKUP(C117,Sheet1!S:S,Sheet1!T:T)</f>
        <v>#N/A</v>
      </c>
    </row>
    <row r="118" spans="1:10" x14ac:dyDescent="0.25">
      <c r="A118" s="10" t="s">
        <v>279</v>
      </c>
      <c r="B118" s="10" t="s">
        <v>284</v>
      </c>
      <c r="C118" s="10" t="s">
        <v>512</v>
      </c>
      <c r="D118" s="10" t="s">
        <v>1047</v>
      </c>
      <c r="E118" s="10" t="s">
        <v>1048</v>
      </c>
      <c r="F118" s="10" t="s">
        <v>1049</v>
      </c>
      <c r="G118" s="10" t="s">
        <v>1050</v>
      </c>
      <c r="H118" s="10" t="s">
        <v>1051</v>
      </c>
      <c r="I118" s="10" t="s">
        <v>892</v>
      </c>
      <c r="J118" t="e">
        <f>_xlfn.XLOOKUP(C118,Sheet1!S:S,Sheet1!T:T)</f>
        <v>#N/A</v>
      </c>
    </row>
    <row r="119" spans="1:10" x14ac:dyDescent="0.25">
      <c r="A119" s="10" t="s">
        <v>279</v>
      </c>
      <c r="B119" s="10" t="s">
        <v>284</v>
      </c>
      <c r="C119" s="10" t="s">
        <v>512</v>
      </c>
      <c r="D119" s="10" t="s">
        <v>1052</v>
      </c>
      <c r="E119" s="10" t="s">
        <v>1053</v>
      </c>
      <c r="F119" s="10" t="s">
        <v>1054</v>
      </c>
      <c r="G119" s="10" t="s">
        <v>1055</v>
      </c>
      <c r="H119" s="10" t="s">
        <v>1056</v>
      </c>
      <c r="I119" s="10" t="s">
        <v>782</v>
      </c>
      <c r="J119" t="e">
        <f>_xlfn.XLOOKUP(C119,Sheet1!S:S,Sheet1!T:T)</f>
        <v>#N/A</v>
      </c>
    </row>
    <row r="120" spans="1:10" x14ac:dyDescent="0.25">
      <c r="A120" s="10" t="s">
        <v>279</v>
      </c>
      <c r="B120" s="10" t="s">
        <v>284</v>
      </c>
      <c r="C120" s="10" t="s">
        <v>26</v>
      </c>
      <c r="D120" s="10" t="s">
        <v>541</v>
      </c>
      <c r="E120" s="10" t="s">
        <v>1057</v>
      </c>
      <c r="F120" s="10" t="s">
        <v>1058</v>
      </c>
      <c r="G120" s="10" t="s">
        <v>1059</v>
      </c>
      <c r="H120" s="10" t="s">
        <v>1060</v>
      </c>
      <c r="I120" s="10" t="s">
        <v>650</v>
      </c>
      <c r="J120">
        <f>_xlfn.XLOOKUP(C120,Sheet1!S:S,Sheet1!T:T)</f>
        <v>2814064000</v>
      </c>
    </row>
    <row r="121" spans="1:10" x14ac:dyDescent="0.25">
      <c r="A121" s="10" t="s">
        <v>279</v>
      </c>
      <c r="B121" s="10" t="s">
        <v>284</v>
      </c>
      <c r="C121" s="10" t="s">
        <v>512</v>
      </c>
      <c r="D121" s="10" t="s">
        <v>547</v>
      </c>
      <c r="E121" s="10" t="s">
        <v>1061</v>
      </c>
      <c r="F121" s="10" t="s">
        <v>1061</v>
      </c>
      <c r="G121" s="10" t="s">
        <v>1062</v>
      </c>
      <c r="H121" s="10" t="s">
        <v>1063</v>
      </c>
      <c r="I121" s="10" t="s">
        <v>587</v>
      </c>
      <c r="J121" t="e">
        <f>_xlfn.XLOOKUP(C121,Sheet1!S:S,Sheet1!T:T)</f>
        <v>#N/A</v>
      </c>
    </row>
    <row r="122" spans="1:10" x14ac:dyDescent="0.25">
      <c r="A122" s="10" t="s">
        <v>279</v>
      </c>
      <c r="B122" s="10" t="s">
        <v>284</v>
      </c>
      <c r="C122" s="10" t="s">
        <v>512</v>
      </c>
      <c r="D122" s="10" t="s">
        <v>1064</v>
      </c>
      <c r="E122" s="10" t="s">
        <v>901</v>
      </c>
      <c r="F122" s="10" t="s">
        <v>1065</v>
      </c>
      <c r="G122" s="10" t="s">
        <v>1066</v>
      </c>
      <c r="H122" s="10" t="s">
        <v>1067</v>
      </c>
      <c r="I122" s="10" t="s">
        <v>540</v>
      </c>
      <c r="J122" t="e">
        <f>_xlfn.XLOOKUP(C122,Sheet1!S:S,Sheet1!T:T)</f>
        <v>#N/A</v>
      </c>
    </row>
    <row r="123" spans="1:10" x14ac:dyDescent="0.25">
      <c r="A123" s="10" t="s">
        <v>279</v>
      </c>
      <c r="B123" s="10" t="s">
        <v>284</v>
      </c>
      <c r="C123" s="10" t="s">
        <v>512</v>
      </c>
      <c r="D123" s="10" t="s">
        <v>1068</v>
      </c>
      <c r="E123" s="10" t="s">
        <v>1069</v>
      </c>
      <c r="F123" s="10" t="s">
        <v>1070</v>
      </c>
      <c r="G123" s="10" t="s">
        <v>539</v>
      </c>
      <c r="H123" s="10" t="s">
        <v>1071</v>
      </c>
      <c r="I123" s="10" t="s">
        <v>1072</v>
      </c>
      <c r="J123" t="e">
        <f>_xlfn.XLOOKUP(C123,Sheet1!S:S,Sheet1!T:T)</f>
        <v>#N/A</v>
      </c>
    </row>
    <row r="124" spans="1:10" x14ac:dyDescent="0.25">
      <c r="A124" s="10" t="s">
        <v>279</v>
      </c>
      <c r="B124" s="10" t="s">
        <v>284</v>
      </c>
      <c r="C124" s="10" t="s">
        <v>4006</v>
      </c>
      <c r="D124" s="10" t="s">
        <v>512</v>
      </c>
      <c r="E124" s="10" t="s">
        <v>327</v>
      </c>
      <c r="F124" s="10" t="s">
        <v>884</v>
      </c>
      <c r="G124" s="10" t="s">
        <v>884</v>
      </c>
      <c r="H124" s="10" t="s">
        <v>327</v>
      </c>
      <c r="I124" s="10" t="s">
        <v>327</v>
      </c>
      <c r="J124" t="e">
        <f>_xlfn.XLOOKUP(C124,Sheet1!S:S,Sheet1!T:T)</f>
        <v>#N/A</v>
      </c>
    </row>
    <row r="125" spans="1:10" x14ac:dyDescent="0.25">
      <c r="A125" s="10" t="s">
        <v>279</v>
      </c>
      <c r="B125" s="10" t="s">
        <v>288</v>
      </c>
      <c r="C125" s="10" t="s">
        <v>518</v>
      </c>
      <c r="D125" s="10" t="s">
        <v>512</v>
      </c>
      <c r="E125" s="10" t="s">
        <v>1073</v>
      </c>
      <c r="F125" s="10" t="s">
        <v>1074</v>
      </c>
      <c r="G125" s="10" t="s">
        <v>1075</v>
      </c>
      <c r="H125" s="10" t="s">
        <v>1076</v>
      </c>
      <c r="I125" s="10" t="s">
        <v>1077</v>
      </c>
      <c r="J125" t="e">
        <f>_xlfn.XLOOKUP(C125,Sheet1!S:S,Sheet1!T:T)</f>
        <v>#N/A</v>
      </c>
    </row>
    <row r="126" spans="1:10" x14ac:dyDescent="0.25">
      <c r="A126" s="10" t="s">
        <v>279</v>
      </c>
      <c r="B126" s="10" t="s">
        <v>288</v>
      </c>
      <c r="C126" s="10" t="s">
        <v>4005</v>
      </c>
      <c r="D126" s="10" t="s">
        <v>512</v>
      </c>
      <c r="E126" s="10" t="s">
        <v>1078</v>
      </c>
      <c r="F126" s="10" t="s">
        <v>1079</v>
      </c>
      <c r="G126" s="10" t="s">
        <v>1080</v>
      </c>
      <c r="H126" s="10" t="s">
        <v>534</v>
      </c>
      <c r="I126" s="10" t="s">
        <v>1081</v>
      </c>
      <c r="J126" t="e">
        <f>_xlfn.XLOOKUP(C126,Sheet1!S:S,Sheet1!T:T)</f>
        <v>#N/A</v>
      </c>
    </row>
    <row r="127" spans="1:10" x14ac:dyDescent="0.25">
      <c r="A127" s="10" t="s">
        <v>279</v>
      </c>
      <c r="B127" s="10" t="s">
        <v>288</v>
      </c>
      <c r="C127" s="10" t="s">
        <v>529</v>
      </c>
      <c r="D127" s="10" t="s">
        <v>512</v>
      </c>
      <c r="E127" s="10" t="s">
        <v>1082</v>
      </c>
      <c r="F127" s="10" t="s">
        <v>1083</v>
      </c>
      <c r="G127" s="10" t="s">
        <v>1084</v>
      </c>
      <c r="H127" s="10" t="s">
        <v>1085</v>
      </c>
      <c r="I127" s="10" t="s">
        <v>1086</v>
      </c>
      <c r="J127" t="e">
        <f>_xlfn.XLOOKUP(C127,Sheet1!S:S,Sheet1!T:T)</f>
        <v>#N/A</v>
      </c>
    </row>
    <row r="128" spans="1:10" x14ac:dyDescent="0.25">
      <c r="A128" s="10" t="s">
        <v>279</v>
      </c>
      <c r="B128" s="10" t="s">
        <v>288</v>
      </c>
      <c r="C128" s="10" t="s">
        <v>535</v>
      </c>
      <c r="D128" s="10" t="s">
        <v>512</v>
      </c>
      <c r="E128" s="10" t="s">
        <v>1087</v>
      </c>
      <c r="F128" s="10" t="s">
        <v>1088</v>
      </c>
      <c r="G128" s="10" t="s">
        <v>793</v>
      </c>
      <c r="H128" s="10" t="s">
        <v>1089</v>
      </c>
      <c r="I128" s="10" t="s">
        <v>551</v>
      </c>
      <c r="J128" t="e">
        <f>_xlfn.XLOOKUP(C128,Sheet1!S:S,Sheet1!T:T)</f>
        <v>#N/A</v>
      </c>
    </row>
    <row r="129" spans="1:10" x14ac:dyDescent="0.25">
      <c r="A129" s="10" t="s">
        <v>279</v>
      </c>
      <c r="B129" s="10" t="s">
        <v>288</v>
      </c>
      <c r="C129" s="10" t="s">
        <v>289</v>
      </c>
      <c r="D129" s="10" t="s">
        <v>541</v>
      </c>
      <c r="E129" s="10" t="s">
        <v>1090</v>
      </c>
      <c r="F129" s="10" t="s">
        <v>1091</v>
      </c>
      <c r="G129" s="10" t="s">
        <v>715</v>
      </c>
      <c r="H129" s="10" t="s">
        <v>1092</v>
      </c>
      <c r="I129" s="10" t="s">
        <v>1093</v>
      </c>
      <c r="J129">
        <f>_xlfn.XLOOKUP(C129,Sheet1!S:S,Sheet1!T:T)</f>
        <v>2817752000</v>
      </c>
    </row>
    <row r="130" spans="1:10" x14ac:dyDescent="0.25">
      <c r="A130" s="10" t="s">
        <v>279</v>
      </c>
      <c r="B130" s="10" t="s">
        <v>288</v>
      </c>
      <c r="C130" s="10" t="s">
        <v>512</v>
      </c>
      <c r="D130" s="10" t="s">
        <v>547</v>
      </c>
      <c r="E130" s="10" t="s">
        <v>1094</v>
      </c>
      <c r="F130" s="10" t="s">
        <v>1094</v>
      </c>
      <c r="G130" s="10" t="s">
        <v>1095</v>
      </c>
      <c r="H130" s="10" t="s">
        <v>1096</v>
      </c>
      <c r="I130" s="10" t="s">
        <v>630</v>
      </c>
      <c r="J130" t="e">
        <f>_xlfn.XLOOKUP(C130,Sheet1!S:S,Sheet1!T:T)</f>
        <v>#N/A</v>
      </c>
    </row>
    <row r="131" spans="1:10" x14ac:dyDescent="0.25">
      <c r="A131" s="10" t="s">
        <v>279</v>
      </c>
      <c r="B131" s="10" t="s">
        <v>288</v>
      </c>
      <c r="C131" s="10" t="s">
        <v>512</v>
      </c>
      <c r="D131" s="10" t="s">
        <v>4014</v>
      </c>
      <c r="E131" s="10" t="s">
        <v>1097</v>
      </c>
      <c r="F131" s="10" t="s">
        <v>617</v>
      </c>
      <c r="G131" s="10" t="s">
        <v>1098</v>
      </c>
      <c r="H131" s="10" t="s">
        <v>1019</v>
      </c>
      <c r="I131" s="10" t="s">
        <v>788</v>
      </c>
      <c r="J131" t="e">
        <f>_xlfn.XLOOKUP(C131,Sheet1!S:S,Sheet1!T:T)</f>
        <v>#N/A</v>
      </c>
    </row>
    <row r="132" spans="1:10" x14ac:dyDescent="0.25">
      <c r="A132" s="10" t="s">
        <v>279</v>
      </c>
      <c r="B132" s="10" t="s">
        <v>288</v>
      </c>
      <c r="C132" s="10" t="s">
        <v>512</v>
      </c>
      <c r="D132" s="10" t="s">
        <v>4015</v>
      </c>
      <c r="E132" s="10" t="s">
        <v>1099</v>
      </c>
      <c r="F132" s="10" t="s">
        <v>1100</v>
      </c>
      <c r="G132" s="10" t="s">
        <v>1101</v>
      </c>
      <c r="H132" s="10" t="s">
        <v>1102</v>
      </c>
      <c r="I132" s="10" t="s">
        <v>668</v>
      </c>
      <c r="J132" t="e">
        <f>_xlfn.XLOOKUP(C132,Sheet1!S:S,Sheet1!T:T)</f>
        <v>#N/A</v>
      </c>
    </row>
    <row r="133" spans="1:10" x14ac:dyDescent="0.25">
      <c r="A133" s="10" t="s">
        <v>279</v>
      </c>
      <c r="B133" s="10" t="s">
        <v>288</v>
      </c>
      <c r="C133" s="10" t="s">
        <v>512</v>
      </c>
      <c r="D133" s="10" t="s">
        <v>4016</v>
      </c>
      <c r="E133" s="10" t="s">
        <v>1103</v>
      </c>
      <c r="F133" s="10" t="s">
        <v>914</v>
      </c>
      <c r="G133" s="10" t="s">
        <v>1104</v>
      </c>
      <c r="H133" s="10" t="s">
        <v>712</v>
      </c>
      <c r="I133" s="10" t="s">
        <v>740</v>
      </c>
      <c r="J133" t="e">
        <f>_xlfn.XLOOKUP(C133,Sheet1!S:S,Sheet1!T:T)</f>
        <v>#N/A</v>
      </c>
    </row>
    <row r="134" spans="1:10" x14ac:dyDescent="0.25">
      <c r="A134" s="10" t="s">
        <v>279</v>
      </c>
      <c r="B134" s="10" t="s">
        <v>288</v>
      </c>
      <c r="C134" s="10" t="s">
        <v>119</v>
      </c>
      <c r="D134" s="10" t="s">
        <v>541</v>
      </c>
      <c r="E134" s="10" t="s">
        <v>1105</v>
      </c>
      <c r="F134" s="10" t="s">
        <v>1106</v>
      </c>
      <c r="G134" s="10" t="s">
        <v>1107</v>
      </c>
      <c r="H134" s="10" t="s">
        <v>1108</v>
      </c>
      <c r="I134" s="10" t="s">
        <v>1071</v>
      </c>
      <c r="J134">
        <f>_xlfn.XLOOKUP(C134,Sheet1!S:S,Sheet1!T:T)</f>
        <v>2817751000</v>
      </c>
    </row>
    <row r="135" spans="1:10" x14ac:dyDescent="0.25">
      <c r="A135" s="10" t="s">
        <v>279</v>
      </c>
      <c r="B135" s="10" t="s">
        <v>288</v>
      </c>
      <c r="C135" s="10" t="s">
        <v>512</v>
      </c>
      <c r="D135" s="10" t="s">
        <v>547</v>
      </c>
      <c r="E135" s="10" t="s">
        <v>1109</v>
      </c>
      <c r="F135" s="10" t="s">
        <v>1109</v>
      </c>
      <c r="G135" s="10" t="s">
        <v>1110</v>
      </c>
      <c r="H135" s="10" t="s">
        <v>1111</v>
      </c>
      <c r="I135" s="10" t="s">
        <v>1112</v>
      </c>
      <c r="J135" t="e">
        <f>_xlfn.XLOOKUP(C135,Sheet1!S:S,Sheet1!T:T)</f>
        <v>#N/A</v>
      </c>
    </row>
    <row r="136" spans="1:10" x14ac:dyDescent="0.25">
      <c r="A136" s="10" t="s">
        <v>279</v>
      </c>
      <c r="B136" s="10" t="s">
        <v>288</v>
      </c>
      <c r="C136" s="10" t="s">
        <v>512</v>
      </c>
      <c r="D136" s="10" t="s">
        <v>1113</v>
      </c>
      <c r="E136" s="10" t="s">
        <v>1114</v>
      </c>
      <c r="F136" s="10" t="s">
        <v>1115</v>
      </c>
      <c r="G136" s="10" t="s">
        <v>1116</v>
      </c>
      <c r="H136" s="10" t="s">
        <v>1117</v>
      </c>
      <c r="I136" s="10" t="s">
        <v>596</v>
      </c>
      <c r="J136" t="e">
        <f>_xlfn.XLOOKUP(C136,Sheet1!S:S,Sheet1!T:T)</f>
        <v>#N/A</v>
      </c>
    </row>
    <row r="137" spans="1:10" x14ac:dyDescent="0.25">
      <c r="A137" s="10" t="s">
        <v>279</v>
      </c>
      <c r="B137" s="10" t="s">
        <v>288</v>
      </c>
      <c r="C137" s="10" t="s">
        <v>512</v>
      </c>
      <c r="D137" s="10" t="s">
        <v>1118</v>
      </c>
      <c r="E137" s="10" t="s">
        <v>1119</v>
      </c>
      <c r="F137" s="10" t="s">
        <v>1120</v>
      </c>
      <c r="G137" s="10" t="s">
        <v>1121</v>
      </c>
      <c r="H137" s="10" t="s">
        <v>1122</v>
      </c>
      <c r="I137" s="10" t="s">
        <v>820</v>
      </c>
      <c r="J137" t="e">
        <f>_xlfn.XLOOKUP(C137,Sheet1!S:S,Sheet1!T:T)</f>
        <v>#N/A</v>
      </c>
    </row>
    <row r="138" spans="1:10" x14ac:dyDescent="0.25">
      <c r="A138" s="10" t="s">
        <v>279</v>
      </c>
      <c r="B138" s="10" t="s">
        <v>288</v>
      </c>
      <c r="C138" s="10" t="s">
        <v>512</v>
      </c>
      <c r="D138" s="10" t="s">
        <v>1123</v>
      </c>
      <c r="E138" s="10" t="s">
        <v>1124</v>
      </c>
      <c r="F138" s="10" t="s">
        <v>1125</v>
      </c>
      <c r="G138" s="10" t="s">
        <v>1126</v>
      </c>
      <c r="H138" s="10" t="s">
        <v>606</v>
      </c>
      <c r="I138" s="10" t="s">
        <v>640</v>
      </c>
      <c r="J138" t="e">
        <f>_xlfn.XLOOKUP(C138,Sheet1!S:S,Sheet1!T:T)</f>
        <v>#N/A</v>
      </c>
    </row>
    <row r="139" spans="1:10" x14ac:dyDescent="0.25">
      <c r="A139" s="10" t="s">
        <v>279</v>
      </c>
      <c r="B139" s="10" t="s">
        <v>288</v>
      </c>
      <c r="C139" s="10" t="s">
        <v>120</v>
      </c>
      <c r="D139" s="10" t="s">
        <v>541</v>
      </c>
      <c r="E139" s="10" t="s">
        <v>1127</v>
      </c>
      <c r="F139" s="10" t="s">
        <v>1128</v>
      </c>
      <c r="G139" s="10" t="s">
        <v>1129</v>
      </c>
      <c r="H139" s="10" t="s">
        <v>1130</v>
      </c>
      <c r="I139" s="10" t="s">
        <v>1051</v>
      </c>
      <c r="J139">
        <f>_xlfn.XLOOKUP(C139,Sheet1!S:S,Sheet1!T:T)</f>
        <v>2817753000</v>
      </c>
    </row>
    <row r="140" spans="1:10" x14ac:dyDescent="0.25">
      <c r="A140" s="10" t="s">
        <v>279</v>
      </c>
      <c r="B140" s="10" t="s">
        <v>288</v>
      </c>
      <c r="C140" s="10" t="s">
        <v>512</v>
      </c>
      <c r="D140" s="10" t="s">
        <v>547</v>
      </c>
      <c r="E140" s="10" t="s">
        <v>1131</v>
      </c>
      <c r="F140" s="10" t="s">
        <v>1131</v>
      </c>
      <c r="G140" s="10" t="s">
        <v>1132</v>
      </c>
      <c r="H140" s="10" t="s">
        <v>1133</v>
      </c>
      <c r="I140" s="10" t="s">
        <v>1134</v>
      </c>
      <c r="J140" t="e">
        <f>_xlfn.XLOOKUP(C140,Sheet1!S:S,Sheet1!T:T)</f>
        <v>#N/A</v>
      </c>
    </row>
    <row r="141" spans="1:10" x14ac:dyDescent="0.25">
      <c r="A141" s="10" t="s">
        <v>279</v>
      </c>
      <c r="B141" s="10" t="s">
        <v>288</v>
      </c>
      <c r="C141" s="10" t="s">
        <v>512</v>
      </c>
      <c r="D141" s="10" t="s">
        <v>1135</v>
      </c>
      <c r="E141" s="10" t="s">
        <v>1136</v>
      </c>
      <c r="F141" s="10" t="s">
        <v>1137</v>
      </c>
      <c r="G141" s="10" t="s">
        <v>810</v>
      </c>
      <c r="H141" s="10" t="s">
        <v>1138</v>
      </c>
      <c r="I141" s="10" t="s">
        <v>1139</v>
      </c>
      <c r="J141" t="e">
        <f>_xlfn.XLOOKUP(C141,Sheet1!S:S,Sheet1!T:T)</f>
        <v>#N/A</v>
      </c>
    </row>
    <row r="142" spans="1:10" x14ac:dyDescent="0.25">
      <c r="A142" s="10" t="s">
        <v>279</v>
      </c>
      <c r="B142" s="10" t="s">
        <v>288</v>
      </c>
      <c r="C142" s="10" t="s">
        <v>512</v>
      </c>
      <c r="D142" s="10" t="s">
        <v>1140</v>
      </c>
      <c r="E142" s="10" t="s">
        <v>1141</v>
      </c>
      <c r="F142" s="10" t="s">
        <v>1142</v>
      </c>
      <c r="G142" s="10" t="s">
        <v>1143</v>
      </c>
      <c r="H142" s="10" t="s">
        <v>1026</v>
      </c>
      <c r="I142" s="10" t="s">
        <v>770</v>
      </c>
      <c r="J142" t="e">
        <f>_xlfn.XLOOKUP(C142,Sheet1!S:S,Sheet1!T:T)</f>
        <v>#N/A</v>
      </c>
    </row>
    <row r="143" spans="1:10" x14ac:dyDescent="0.25">
      <c r="A143" s="10" t="s">
        <v>279</v>
      </c>
      <c r="B143" s="10" t="s">
        <v>288</v>
      </c>
      <c r="C143" s="10" t="s">
        <v>512</v>
      </c>
      <c r="D143" s="10" t="s">
        <v>1144</v>
      </c>
      <c r="E143" s="10" t="s">
        <v>1145</v>
      </c>
      <c r="F143" s="10" t="s">
        <v>1146</v>
      </c>
      <c r="G143" s="10" t="s">
        <v>1138</v>
      </c>
      <c r="H143" s="10" t="s">
        <v>1014</v>
      </c>
      <c r="I143" s="10" t="s">
        <v>842</v>
      </c>
      <c r="J143" t="e">
        <f>_xlfn.XLOOKUP(C143,Sheet1!S:S,Sheet1!T:T)</f>
        <v>#N/A</v>
      </c>
    </row>
    <row r="144" spans="1:10" x14ac:dyDescent="0.25">
      <c r="A144" s="10" t="s">
        <v>279</v>
      </c>
      <c r="B144" s="10" t="s">
        <v>288</v>
      </c>
      <c r="C144" s="10" t="s">
        <v>290</v>
      </c>
      <c r="D144" s="10" t="s">
        <v>541</v>
      </c>
      <c r="E144" s="10" t="s">
        <v>1147</v>
      </c>
      <c r="F144" s="10" t="s">
        <v>1148</v>
      </c>
      <c r="G144" s="10" t="s">
        <v>1149</v>
      </c>
      <c r="H144" s="10" t="s">
        <v>1150</v>
      </c>
      <c r="I144" s="10" t="s">
        <v>732</v>
      </c>
      <c r="J144">
        <f>_xlfn.XLOOKUP(C144,Sheet1!S:S,Sheet1!T:T)</f>
        <v>2817754000</v>
      </c>
    </row>
    <row r="145" spans="1:10" x14ac:dyDescent="0.25">
      <c r="A145" s="10" t="s">
        <v>279</v>
      </c>
      <c r="B145" s="10" t="s">
        <v>288</v>
      </c>
      <c r="C145" s="10" t="s">
        <v>512</v>
      </c>
      <c r="D145" s="10" t="s">
        <v>547</v>
      </c>
      <c r="E145" s="10" t="s">
        <v>1151</v>
      </c>
      <c r="F145" s="10" t="s">
        <v>1151</v>
      </c>
      <c r="G145" s="10" t="s">
        <v>1152</v>
      </c>
      <c r="H145" s="10" t="s">
        <v>1153</v>
      </c>
      <c r="I145" s="10" t="s">
        <v>1154</v>
      </c>
      <c r="J145" t="e">
        <f>_xlfn.XLOOKUP(C145,Sheet1!S:S,Sheet1!T:T)</f>
        <v>#N/A</v>
      </c>
    </row>
    <row r="146" spans="1:10" x14ac:dyDescent="0.25">
      <c r="A146" s="10" t="s">
        <v>279</v>
      </c>
      <c r="B146" s="10" t="s">
        <v>288</v>
      </c>
      <c r="C146" s="10" t="s">
        <v>512</v>
      </c>
      <c r="D146" s="10" t="s">
        <v>4017</v>
      </c>
      <c r="E146" s="10" t="s">
        <v>1155</v>
      </c>
      <c r="F146" s="10" t="s">
        <v>584</v>
      </c>
      <c r="G146" s="10" t="s">
        <v>653</v>
      </c>
      <c r="H146" s="10" t="s">
        <v>993</v>
      </c>
      <c r="I146" s="10" t="s">
        <v>602</v>
      </c>
      <c r="J146" t="e">
        <f>_xlfn.XLOOKUP(C146,Sheet1!S:S,Sheet1!T:T)</f>
        <v>#N/A</v>
      </c>
    </row>
    <row r="147" spans="1:10" x14ac:dyDescent="0.25">
      <c r="A147" s="10" t="s">
        <v>279</v>
      </c>
      <c r="B147" s="10" t="s">
        <v>288</v>
      </c>
      <c r="C147" s="10" t="s">
        <v>512</v>
      </c>
      <c r="D147" s="10" t="s">
        <v>4018</v>
      </c>
      <c r="E147" s="10" t="s">
        <v>1156</v>
      </c>
      <c r="F147" s="10" t="s">
        <v>996</v>
      </c>
      <c r="G147" s="10" t="s">
        <v>1157</v>
      </c>
      <c r="H147" s="10" t="s">
        <v>1158</v>
      </c>
      <c r="I147" s="10" t="s">
        <v>718</v>
      </c>
      <c r="J147" t="e">
        <f>_xlfn.XLOOKUP(C147,Sheet1!S:S,Sheet1!T:T)</f>
        <v>#N/A</v>
      </c>
    </row>
    <row r="148" spans="1:10" x14ac:dyDescent="0.25">
      <c r="A148" s="10" t="s">
        <v>279</v>
      </c>
      <c r="B148" s="10" t="s">
        <v>288</v>
      </c>
      <c r="C148" s="10" t="s">
        <v>512</v>
      </c>
      <c r="D148" s="10" t="s">
        <v>4019</v>
      </c>
      <c r="E148" s="10" t="s">
        <v>1159</v>
      </c>
      <c r="F148" s="10" t="s">
        <v>1160</v>
      </c>
      <c r="G148" s="10" t="s">
        <v>618</v>
      </c>
      <c r="H148" s="10" t="s">
        <v>1122</v>
      </c>
      <c r="I148" s="10" t="s">
        <v>1161</v>
      </c>
      <c r="J148" t="e">
        <f>_xlfn.XLOOKUP(C148,Sheet1!S:S,Sheet1!T:T)</f>
        <v>#N/A</v>
      </c>
    </row>
    <row r="149" spans="1:10" x14ac:dyDescent="0.25">
      <c r="A149" s="10" t="s">
        <v>279</v>
      </c>
      <c r="B149" s="10" t="s">
        <v>288</v>
      </c>
      <c r="C149" s="10" t="s">
        <v>512</v>
      </c>
      <c r="D149" s="10" t="s">
        <v>4020</v>
      </c>
      <c r="E149" s="10" t="s">
        <v>1162</v>
      </c>
      <c r="F149" s="10" t="s">
        <v>1163</v>
      </c>
      <c r="G149" s="10" t="s">
        <v>652</v>
      </c>
      <c r="H149" s="10" t="s">
        <v>1164</v>
      </c>
      <c r="I149" s="10" t="s">
        <v>1033</v>
      </c>
      <c r="J149" t="e">
        <f>_xlfn.XLOOKUP(C149,Sheet1!S:S,Sheet1!T:T)</f>
        <v>#N/A</v>
      </c>
    </row>
    <row r="150" spans="1:10" x14ac:dyDescent="0.25">
      <c r="A150" s="10" t="s">
        <v>279</v>
      </c>
      <c r="B150" s="10" t="s">
        <v>288</v>
      </c>
      <c r="C150" s="10" t="s">
        <v>512</v>
      </c>
      <c r="D150" s="10" t="s">
        <v>4021</v>
      </c>
      <c r="E150" s="10" t="s">
        <v>1165</v>
      </c>
      <c r="F150" s="10" t="s">
        <v>1166</v>
      </c>
      <c r="G150" s="10" t="s">
        <v>1167</v>
      </c>
      <c r="H150" s="10" t="s">
        <v>1168</v>
      </c>
      <c r="I150" s="10" t="s">
        <v>566</v>
      </c>
      <c r="J150" t="e">
        <f>_xlfn.XLOOKUP(C150,Sheet1!S:S,Sheet1!T:T)</f>
        <v>#N/A</v>
      </c>
    </row>
    <row r="151" spans="1:10" x14ac:dyDescent="0.25">
      <c r="A151" s="10" t="s">
        <v>279</v>
      </c>
      <c r="B151" s="10" t="s">
        <v>288</v>
      </c>
      <c r="C151" s="10" t="s">
        <v>121</v>
      </c>
      <c r="D151" s="10" t="s">
        <v>541</v>
      </c>
      <c r="E151" s="10" t="s">
        <v>1169</v>
      </c>
      <c r="F151" s="10" t="s">
        <v>1170</v>
      </c>
      <c r="G151" s="10" t="s">
        <v>1171</v>
      </c>
      <c r="H151" s="10" t="s">
        <v>1172</v>
      </c>
      <c r="I151" s="10" t="s">
        <v>1173</v>
      </c>
      <c r="J151">
        <f>_xlfn.XLOOKUP(C151,Sheet1!S:S,Sheet1!T:T)</f>
        <v>2817755000</v>
      </c>
    </row>
    <row r="152" spans="1:10" x14ac:dyDescent="0.25">
      <c r="A152" s="10" t="s">
        <v>279</v>
      </c>
      <c r="B152" s="10" t="s">
        <v>288</v>
      </c>
      <c r="C152" s="10" t="s">
        <v>512</v>
      </c>
      <c r="D152" s="10" t="s">
        <v>547</v>
      </c>
      <c r="E152" s="10" t="s">
        <v>1174</v>
      </c>
      <c r="F152" s="10" t="s">
        <v>1175</v>
      </c>
      <c r="G152" s="10" t="s">
        <v>1176</v>
      </c>
      <c r="H152" s="10" t="s">
        <v>1177</v>
      </c>
      <c r="I152" s="10" t="s">
        <v>1178</v>
      </c>
      <c r="J152" t="e">
        <f>_xlfn.XLOOKUP(C152,Sheet1!S:S,Sheet1!T:T)</f>
        <v>#N/A</v>
      </c>
    </row>
    <row r="153" spans="1:10" x14ac:dyDescent="0.25">
      <c r="A153" s="10" t="s">
        <v>279</v>
      </c>
      <c r="B153" s="10" t="s">
        <v>288</v>
      </c>
      <c r="C153" s="10" t="s">
        <v>512</v>
      </c>
      <c r="D153" s="10" t="s">
        <v>1179</v>
      </c>
      <c r="E153" s="10" t="s">
        <v>1180</v>
      </c>
      <c r="F153" s="10" t="s">
        <v>1181</v>
      </c>
      <c r="G153" s="10" t="s">
        <v>1182</v>
      </c>
      <c r="H153" s="10" t="s">
        <v>1001</v>
      </c>
      <c r="I153" s="10" t="s">
        <v>836</v>
      </c>
      <c r="J153" t="e">
        <f>_xlfn.XLOOKUP(C153,Sheet1!S:S,Sheet1!T:T)</f>
        <v>#N/A</v>
      </c>
    </row>
    <row r="154" spans="1:10" x14ac:dyDescent="0.25">
      <c r="A154" s="10" t="s">
        <v>279</v>
      </c>
      <c r="B154" s="10" t="s">
        <v>288</v>
      </c>
      <c r="C154" s="10" t="s">
        <v>512</v>
      </c>
      <c r="D154" s="10" t="s">
        <v>1183</v>
      </c>
      <c r="E154" s="10" t="s">
        <v>1184</v>
      </c>
      <c r="F154" s="10" t="s">
        <v>1185</v>
      </c>
      <c r="G154" s="10" t="s">
        <v>1186</v>
      </c>
      <c r="H154" s="10" t="s">
        <v>1187</v>
      </c>
      <c r="I154" s="10" t="s">
        <v>1188</v>
      </c>
      <c r="J154" t="e">
        <f>_xlfn.XLOOKUP(C154,Sheet1!S:S,Sheet1!T:T)</f>
        <v>#N/A</v>
      </c>
    </row>
    <row r="155" spans="1:10" x14ac:dyDescent="0.25">
      <c r="A155" s="10" t="s">
        <v>279</v>
      </c>
      <c r="B155" s="10" t="s">
        <v>288</v>
      </c>
      <c r="C155" s="10" t="s">
        <v>512</v>
      </c>
      <c r="D155" s="10" t="s">
        <v>1189</v>
      </c>
      <c r="E155" s="10" t="s">
        <v>1190</v>
      </c>
      <c r="F155" s="10" t="s">
        <v>1191</v>
      </c>
      <c r="G155" s="10" t="s">
        <v>1192</v>
      </c>
      <c r="H155" s="10" t="s">
        <v>1193</v>
      </c>
      <c r="I155" s="10" t="s">
        <v>737</v>
      </c>
      <c r="J155" t="e">
        <f>_xlfn.XLOOKUP(C155,Sheet1!S:S,Sheet1!T:T)</f>
        <v>#N/A</v>
      </c>
    </row>
    <row r="156" spans="1:10" x14ac:dyDescent="0.25">
      <c r="A156" s="10" t="s">
        <v>279</v>
      </c>
      <c r="B156" s="10" t="s">
        <v>288</v>
      </c>
      <c r="C156" s="10" t="s">
        <v>512</v>
      </c>
      <c r="D156" s="10" t="s">
        <v>1194</v>
      </c>
      <c r="E156" s="10" t="s">
        <v>1195</v>
      </c>
      <c r="F156" s="10" t="s">
        <v>1196</v>
      </c>
      <c r="G156" s="10" t="s">
        <v>874</v>
      </c>
      <c r="H156" s="10" t="s">
        <v>1197</v>
      </c>
      <c r="I156" s="10" t="s">
        <v>1198</v>
      </c>
      <c r="J156" t="e">
        <f>_xlfn.XLOOKUP(C156,Sheet1!S:S,Sheet1!T:T)</f>
        <v>#N/A</v>
      </c>
    </row>
    <row r="157" spans="1:10" x14ac:dyDescent="0.25">
      <c r="A157" s="10" t="s">
        <v>279</v>
      </c>
      <c r="B157" s="10" t="s">
        <v>288</v>
      </c>
      <c r="C157" s="10" t="s">
        <v>122</v>
      </c>
      <c r="D157" s="10" t="s">
        <v>541</v>
      </c>
      <c r="E157" s="10" t="s">
        <v>1199</v>
      </c>
      <c r="F157" s="10" t="s">
        <v>1200</v>
      </c>
      <c r="G157" s="10" t="s">
        <v>1201</v>
      </c>
      <c r="H157" s="10" t="s">
        <v>1202</v>
      </c>
      <c r="I157" s="10" t="s">
        <v>1043</v>
      </c>
      <c r="J157">
        <f>_xlfn.XLOOKUP(C157,Sheet1!S:S,Sheet1!T:T)</f>
        <v>2817756000</v>
      </c>
    </row>
    <row r="158" spans="1:10" x14ac:dyDescent="0.25">
      <c r="A158" s="10" t="s">
        <v>279</v>
      </c>
      <c r="B158" s="10" t="s">
        <v>288</v>
      </c>
      <c r="C158" s="10" t="s">
        <v>512</v>
      </c>
      <c r="D158" s="10" t="s">
        <v>547</v>
      </c>
      <c r="E158" s="10" t="s">
        <v>1094</v>
      </c>
      <c r="F158" s="10" t="s">
        <v>1094</v>
      </c>
      <c r="G158" s="10" t="s">
        <v>1203</v>
      </c>
      <c r="H158" s="10" t="s">
        <v>1204</v>
      </c>
      <c r="I158" s="10" t="s">
        <v>788</v>
      </c>
      <c r="J158" t="e">
        <f>_xlfn.XLOOKUP(C158,Sheet1!S:S,Sheet1!T:T)</f>
        <v>#N/A</v>
      </c>
    </row>
    <row r="159" spans="1:10" x14ac:dyDescent="0.25">
      <c r="A159" s="10" t="s">
        <v>279</v>
      </c>
      <c r="B159" s="10" t="s">
        <v>288</v>
      </c>
      <c r="C159" s="10" t="s">
        <v>512</v>
      </c>
      <c r="D159" s="10" t="s">
        <v>1205</v>
      </c>
      <c r="E159" s="10" t="s">
        <v>1206</v>
      </c>
      <c r="F159" s="10" t="s">
        <v>1207</v>
      </c>
      <c r="G159" s="10" t="s">
        <v>1208</v>
      </c>
      <c r="H159" s="10" t="s">
        <v>1209</v>
      </c>
      <c r="I159" s="10" t="s">
        <v>1210</v>
      </c>
      <c r="J159" t="e">
        <f>_xlfn.XLOOKUP(C159,Sheet1!S:S,Sheet1!T:T)</f>
        <v>#N/A</v>
      </c>
    </row>
    <row r="160" spans="1:10" x14ac:dyDescent="0.25">
      <c r="A160" s="10" t="s">
        <v>279</v>
      </c>
      <c r="B160" s="10" t="s">
        <v>288</v>
      </c>
      <c r="C160" s="10" t="s">
        <v>512</v>
      </c>
      <c r="D160" s="10" t="s">
        <v>1211</v>
      </c>
      <c r="E160" s="10" t="s">
        <v>1212</v>
      </c>
      <c r="F160" s="10" t="s">
        <v>1213</v>
      </c>
      <c r="G160" s="10" t="s">
        <v>1063</v>
      </c>
      <c r="H160" s="10" t="s">
        <v>1214</v>
      </c>
      <c r="I160" s="10" t="s">
        <v>770</v>
      </c>
      <c r="J160" t="e">
        <f>_xlfn.XLOOKUP(C160,Sheet1!S:S,Sheet1!T:T)</f>
        <v>#N/A</v>
      </c>
    </row>
    <row r="161" spans="1:10" x14ac:dyDescent="0.25">
      <c r="A161" s="10" t="s">
        <v>279</v>
      </c>
      <c r="B161" s="10" t="s">
        <v>288</v>
      </c>
      <c r="C161" s="10" t="s">
        <v>123</v>
      </c>
      <c r="D161" s="10" t="s">
        <v>541</v>
      </c>
      <c r="E161" s="10" t="s">
        <v>1215</v>
      </c>
      <c r="F161" s="10" t="s">
        <v>1216</v>
      </c>
      <c r="G161" s="10" t="s">
        <v>1217</v>
      </c>
      <c r="H161" s="10" t="s">
        <v>1218</v>
      </c>
      <c r="I161" s="10" t="s">
        <v>1056</v>
      </c>
      <c r="J161">
        <f>_xlfn.XLOOKUP(C161,Sheet1!S:S,Sheet1!T:T)</f>
        <v>2817757000</v>
      </c>
    </row>
    <row r="162" spans="1:10" x14ac:dyDescent="0.25">
      <c r="A162" s="10" t="s">
        <v>279</v>
      </c>
      <c r="B162" s="10" t="s">
        <v>288</v>
      </c>
      <c r="C162" s="10" t="s">
        <v>512</v>
      </c>
      <c r="D162" s="10" t="s">
        <v>547</v>
      </c>
      <c r="E162" s="10" t="s">
        <v>1219</v>
      </c>
      <c r="F162" s="10" t="s">
        <v>1219</v>
      </c>
      <c r="G162" s="10" t="s">
        <v>1220</v>
      </c>
      <c r="H162" s="10" t="s">
        <v>1221</v>
      </c>
      <c r="I162" s="10" t="s">
        <v>1222</v>
      </c>
      <c r="J162" t="e">
        <f>_xlfn.XLOOKUP(C162,Sheet1!S:S,Sheet1!T:T)</f>
        <v>#N/A</v>
      </c>
    </row>
    <row r="163" spans="1:10" x14ac:dyDescent="0.25">
      <c r="A163" s="10" t="s">
        <v>279</v>
      </c>
      <c r="B163" s="10" t="s">
        <v>288</v>
      </c>
      <c r="C163" s="10" t="s">
        <v>512</v>
      </c>
      <c r="D163" s="10" t="s">
        <v>1223</v>
      </c>
      <c r="E163" s="10" t="s">
        <v>1224</v>
      </c>
      <c r="F163" s="10" t="s">
        <v>1225</v>
      </c>
      <c r="G163" s="10" t="s">
        <v>1226</v>
      </c>
      <c r="H163" s="10" t="s">
        <v>1227</v>
      </c>
      <c r="I163" s="10" t="s">
        <v>842</v>
      </c>
      <c r="J163" t="e">
        <f>_xlfn.XLOOKUP(C163,Sheet1!S:S,Sheet1!T:T)</f>
        <v>#N/A</v>
      </c>
    </row>
    <row r="164" spans="1:10" x14ac:dyDescent="0.25">
      <c r="A164" s="10" t="s">
        <v>279</v>
      </c>
      <c r="B164" s="10" t="s">
        <v>288</v>
      </c>
      <c r="C164" s="10" t="s">
        <v>512</v>
      </c>
      <c r="D164" s="10" t="s">
        <v>1228</v>
      </c>
      <c r="E164" s="10" t="s">
        <v>1229</v>
      </c>
      <c r="F164" s="10" t="s">
        <v>1230</v>
      </c>
      <c r="G164" s="10" t="s">
        <v>1231</v>
      </c>
      <c r="H164" s="10" t="s">
        <v>1232</v>
      </c>
      <c r="I164" s="10" t="s">
        <v>620</v>
      </c>
      <c r="J164" t="e">
        <f>_xlfn.XLOOKUP(C164,Sheet1!S:S,Sheet1!T:T)</f>
        <v>#N/A</v>
      </c>
    </row>
    <row r="165" spans="1:10" x14ac:dyDescent="0.25">
      <c r="A165" s="10" t="s">
        <v>279</v>
      </c>
      <c r="B165" s="10" t="s">
        <v>288</v>
      </c>
      <c r="C165" s="10" t="s">
        <v>512</v>
      </c>
      <c r="D165" s="10" t="s">
        <v>1233</v>
      </c>
      <c r="E165" s="10" t="s">
        <v>1234</v>
      </c>
      <c r="F165" s="10" t="s">
        <v>1235</v>
      </c>
      <c r="G165" s="10" t="s">
        <v>1236</v>
      </c>
      <c r="H165" s="10" t="s">
        <v>753</v>
      </c>
      <c r="I165" s="10" t="s">
        <v>1033</v>
      </c>
      <c r="J165" t="e">
        <f>_xlfn.XLOOKUP(C165,Sheet1!S:S,Sheet1!T:T)</f>
        <v>#N/A</v>
      </c>
    </row>
    <row r="166" spans="1:10" x14ac:dyDescent="0.25">
      <c r="A166" s="10" t="s">
        <v>279</v>
      </c>
      <c r="B166" s="10" t="s">
        <v>288</v>
      </c>
      <c r="C166" s="10" t="s">
        <v>512</v>
      </c>
      <c r="D166" s="10" t="s">
        <v>1237</v>
      </c>
      <c r="E166" s="10" t="s">
        <v>1238</v>
      </c>
      <c r="F166" s="10" t="s">
        <v>1239</v>
      </c>
      <c r="G166" s="10" t="s">
        <v>1240</v>
      </c>
      <c r="H166" s="10" t="s">
        <v>1241</v>
      </c>
      <c r="I166" s="10" t="s">
        <v>557</v>
      </c>
      <c r="J166" t="e">
        <f>_xlfn.XLOOKUP(C166,Sheet1!S:S,Sheet1!T:T)</f>
        <v>#N/A</v>
      </c>
    </row>
    <row r="167" spans="1:10" x14ac:dyDescent="0.25">
      <c r="A167" s="10" t="s">
        <v>279</v>
      </c>
      <c r="B167" s="10" t="s">
        <v>288</v>
      </c>
      <c r="C167" s="10" t="s">
        <v>512</v>
      </c>
      <c r="D167" s="10" t="s">
        <v>1242</v>
      </c>
      <c r="E167" s="10" t="s">
        <v>1243</v>
      </c>
      <c r="F167" s="10" t="s">
        <v>1244</v>
      </c>
      <c r="G167" s="10" t="s">
        <v>1245</v>
      </c>
      <c r="H167" s="10" t="s">
        <v>1246</v>
      </c>
      <c r="I167" s="10" t="s">
        <v>830</v>
      </c>
      <c r="J167" t="e">
        <f>_xlfn.XLOOKUP(C167,Sheet1!S:S,Sheet1!T:T)</f>
        <v>#N/A</v>
      </c>
    </row>
    <row r="168" spans="1:10" x14ac:dyDescent="0.25">
      <c r="A168" s="10" t="s">
        <v>279</v>
      </c>
      <c r="B168" s="10" t="s">
        <v>288</v>
      </c>
      <c r="C168" s="10" t="s">
        <v>512</v>
      </c>
      <c r="D168" s="10" t="s">
        <v>1247</v>
      </c>
      <c r="E168" s="10" t="s">
        <v>1248</v>
      </c>
      <c r="F168" s="10" t="s">
        <v>1249</v>
      </c>
      <c r="G168" s="10" t="s">
        <v>1250</v>
      </c>
      <c r="H168" s="10" t="s">
        <v>1251</v>
      </c>
      <c r="I168" s="10" t="s">
        <v>1252</v>
      </c>
      <c r="J168" t="e">
        <f>_xlfn.XLOOKUP(C168,Sheet1!S:S,Sheet1!T:T)</f>
        <v>#N/A</v>
      </c>
    </row>
    <row r="169" spans="1:10" x14ac:dyDescent="0.25">
      <c r="A169" s="10" t="s">
        <v>279</v>
      </c>
      <c r="B169" s="10" t="s">
        <v>288</v>
      </c>
      <c r="C169" s="10" t="s">
        <v>512</v>
      </c>
      <c r="D169" s="10" t="s">
        <v>1253</v>
      </c>
      <c r="E169" s="10" t="s">
        <v>1254</v>
      </c>
      <c r="F169" s="10" t="s">
        <v>1255</v>
      </c>
      <c r="G169" s="10" t="s">
        <v>1256</v>
      </c>
      <c r="H169" s="10" t="s">
        <v>1257</v>
      </c>
      <c r="I169" s="10" t="s">
        <v>526</v>
      </c>
      <c r="J169" t="e">
        <f>_xlfn.XLOOKUP(C169,Sheet1!S:S,Sheet1!T:T)</f>
        <v>#N/A</v>
      </c>
    </row>
    <row r="170" spans="1:10" x14ac:dyDescent="0.25">
      <c r="A170" s="10" t="s">
        <v>279</v>
      </c>
      <c r="B170" s="10" t="s">
        <v>288</v>
      </c>
      <c r="C170" s="10" t="s">
        <v>512</v>
      </c>
      <c r="D170" s="10" t="s">
        <v>1258</v>
      </c>
      <c r="E170" s="10" t="s">
        <v>1259</v>
      </c>
      <c r="F170" s="10" t="s">
        <v>772</v>
      </c>
      <c r="G170" s="10" t="s">
        <v>1260</v>
      </c>
      <c r="H170" s="10" t="s">
        <v>1261</v>
      </c>
      <c r="I170" s="10" t="s">
        <v>1154</v>
      </c>
      <c r="J170" t="e">
        <f>_xlfn.XLOOKUP(C170,Sheet1!S:S,Sheet1!T:T)</f>
        <v>#N/A</v>
      </c>
    </row>
    <row r="171" spans="1:10" x14ac:dyDescent="0.25">
      <c r="A171" s="10" t="s">
        <v>279</v>
      </c>
      <c r="B171" s="10" t="s">
        <v>288</v>
      </c>
      <c r="C171" s="10" t="s">
        <v>512</v>
      </c>
      <c r="D171" s="10" t="s">
        <v>1262</v>
      </c>
      <c r="E171" s="10" t="s">
        <v>1263</v>
      </c>
      <c r="F171" s="10" t="s">
        <v>1264</v>
      </c>
      <c r="G171" s="10" t="s">
        <v>1239</v>
      </c>
      <c r="H171" s="10" t="s">
        <v>1265</v>
      </c>
      <c r="I171" s="10" t="s">
        <v>546</v>
      </c>
      <c r="J171" t="e">
        <f>_xlfn.XLOOKUP(C171,Sheet1!S:S,Sheet1!T:T)</f>
        <v>#N/A</v>
      </c>
    </row>
    <row r="172" spans="1:10" x14ac:dyDescent="0.25">
      <c r="A172" s="10" t="s">
        <v>279</v>
      </c>
      <c r="B172" s="10" t="s">
        <v>288</v>
      </c>
      <c r="C172" s="10" t="s">
        <v>124</v>
      </c>
      <c r="D172" s="10" t="s">
        <v>541</v>
      </c>
      <c r="E172" s="10" t="s">
        <v>1266</v>
      </c>
      <c r="F172" s="10" t="s">
        <v>1267</v>
      </c>
      <c r="G172" s="10" t="s">
        <v>1268</v>
      </c>
      <c r="H172" s="10" t="s">
        <v>1269</v>
      </c>
      <c r="I172" s="10" t="s">
        <v>1270</v>
      </c>
      <c r="J172">
        <f>_xlfn.XLOOKUP(C172,Sheet1!S:S,Sheet1!T:T)</f>
        <v>2817758000</v>
      </c>
    </row>
    <row r="173" spans="1:10" x14ac:dyDescent="0.25">
      <c r="A173" s="10" t="s">
        <v>279</v>
      </c>
      <c r="B173" s="10" t="s">
        <v>288</v>
      </c>
      <c r="C173" s="10" t="s">
        <v>512</v>
      </c>
      <c r="D173" s="10" t="s">
        <v>547</v>
      </c>
      <c r="E173" s="10" t="s">
        <v>1271</v>
      </c>
      <c r="F173" s="10" t="s">
        <v>1271</v>
      </c>
      <c r="G173" s="10" t="s">
        <v>1272</v>
      </c>
      <c r="H173" s="10" t="s">
        <v>1273</v>
      </c>
      <c r="I173" s="10" t="s">
        <v>1274</v>
      </c>
      <c r="J173" t="e">
        <f>_xlfn.XLOOKUP(C173,Sheet1!S:S,Sheet1!T:T)</f>
        <v>#N/A</v>
      </c>
    </row>
    <row r="174" spans="1:10" x14ac:dyDescent="0.25">
      <c r="A174" s="10" t="s">
        <v>279</v>
      </c>
      <c r="B174" s="10" t="s">
        <v>288</v>
      </c>
      <c r="C174" s="10" t="s">
        <v>512</v>
      </c>
      <c r="D174" s="10" t="s">
        <v>1275</v>
      </c>
      <c r="E174" s="10" t="s">
        <v>1276</v>
      </c>
      <c r="F174" s="10" t="s">
        <v>1277</v>
      </c>
      <c r="G174" s="10" t="s">
        <v>1278</v>
      </c>
      <c r="H174" s="10" t="s">
        <v>1279</v>
      </c>
      <c r="I174" s="10" t="s">
        <v>966</v>
      </c>
      <c r="J174" t="e">
        <f>_xlfn.XLOOKUP(C174,Sheet1!S:S,Sheet1!T:T)</f>
        <v>#N/A</v>
      </c>
    </row>
    <row r="175" spans="1:10" x14ac:dyDescent="0.25">
      <c r="A175" s="10" t="s">
        <v>279</v>
      </c>
      <c r="B175" s="10" t="s">
        <v>288</v>
      </c>
      <c r="C175" s="10" t="s">
        <v>512</v>
      </c>
      <c r="D175" s="10" t="s">
        <v>1280</v>
      </c>
      <c r="E175" s="10" t="s">
        <v>1185</v>
      </c>
      <c r="F175" s="10" t="s">
        <v>1281</v>
      </c>
      <c r="G175" s="10" t="s">
        <v>730</v>
      </c>
      <c r="H175" s="10" t="s">
        <v>1282</v>
      </c>
      <c r="I175" s="10" t="s">
        <v>718</v>
      </c>
      <c r="J175" t="e">
        <f>_xlfn.XLOOKUP(C175,Sheet1!S:S,Sheet1!T:T)</f>
        <v>#N/A</v>
      </c>
    </row>
    <row r="176" spans="1:10" x14ac:dyDescent="0.25">
      <c r="A176" s="10" t="s">
        <v>279</v>
      </c>
      <c r="B176" s="10" t="s">
        <v>288</v>
      </c>
      <c r="C176" s="10" t="s">
        <v>512</v>
      </c>
      <c r="D176" s="10" t="s">
        <v>1283</v>
      </c>
      <c r="E176" s="10" t="s">
        <v>1284</v>
      </c>
      <c r="F176" s="10" t="s">
        <v>935</v>
      </c>
      <c r="G176" s="10" t="s">
        <v>1285</v>
      </c>
      <c r="H176" s="10" t="s">
        <v>1286</v>
      </c>
      <c r="I176" s="10" t="s">
        <v>820</v>
      </c>
      <c r="J176" t="e">
        <f>_xlfn.XLOOKUP(C176,Sheet1!S:S,Sheet1!T:T)</f>
        <v>#N/A</v>
      </c>
    </row>
    <row r="177" spans="1:10" x14ac:dyDescent="0.25">
      <c r="A177" s="10" t="s">
        <v>279</v>
      </c>
      <c r="B177" s="10" t="s">
        <v>288</v>
      </c>
      <c r="C177" s="10" t="s">
        <v>512</v>
      </c>
      <c r="D177" s="10" t="s">
        <v>1287</v>
      </c>
      <c r="E177" s="10" t="s">
        <v>1288</v>
      </c>
      <c r="F177" s="10" t="s">
        <v>1289</v>
      </c>
      <c r="G177" s="10" t="s">
        <v>1290</v>
      </c>
      <c r="H177" s="10" t="s">
        <v>1291</v>
      </c>
      <c r="I177" s="10" t="s">
        <v>830</v>
      </c>
      <c r="J177" t="e">
        <f>_xlfn.XLOOKUP(C177,Sheet1!S:S,Sheet1!T:T)</f>
        <v>#N/A</v>
      </c>
    </row>
    <row r="178" spans="1:10" x14ac:dyDescent="0.25">
      <c r="A178" s="10" t="s">
        <v>279</v>
      </c>
      <c r="B178" s="10" t="s">
        <v>288</v>
      </c>
      <c r="C178" s="10" t="s">
        <v>512</v>
      </c>
      <c r="D178" s="10" t="s">
        <v>1292</v>
      </c>
      <c r="E178" s="10" t="s">
        <v>1176</v>
      </c>
      <c r="F178" s="10" t="s">
        <v>1293</v>
      </c>
      <c r="G178" s="10" t="s">
        <v>1294</v>
      </c>
      <c r="H178" s="10" t="s">
        <v>1295</v>
      </c>
      <c r="I178" s="10" t="s">
        <v>811</v>
      </c>
      <c r="J178" t="e">
        <f>_xlfn.XLOOKUP(C178,Sheet1!S:S,Sheet1!T:T)</f>
        <v>#N/A</v>
      </c>
    </row>
    <row r="179" spans="1:10" x14ac:dyDescent="0.25">
      <c r="A179" s="10" t="s">
        <v>279</v>
      </c>
      <c r="B179" s="10" t="s">
        <v>288</v>
      </c>
      <c r="C179" s="10" t="s">
        <v>512</v>
      </c>
      <c r="D179" s="10" t="s">
        <v>1296</v>
      </c>
      <c r="E179" s="10" t="s">
        <v>990</v>
      </c>
      <c r="F179" s="10" t="s">
        <v>1297</v>
      </c>
      <c r="G179" s="10" t="s">
        <v>1298</v>
      </c>
      <c r="H179" s="10" t="s">
        <v>693</v>
      </c>
      <c r="I179" s="10" t="s">
        <v>929</v>
      </c>
      <c r="J179" t="e">
        <f>_xlfn.XLOOKUP(C179,Sheet1!S:S,Sheet1!T:T)</f>
        <v>#N/A</v>
      </c>
    </row>
    <row r="180" spans="1:10" x14ac:dyDescent="0.25">
      <c r="A180" s="10" t="s">
        <v>279</v>
      </c>
      <c r="B180" s="10" t="s">
        <v>288</v>
      </c>
      <c r="C180" s="10" t="s">
        <v>512</v>
      </c>
      <c r="D180" s="10" t="s">
        <v>1299</v>
      </c>
      <c r="E180" s="10" t="s">
        <v>1300</v>
      </c>
      <c r="F180" s="10" t="s">
        <v>1301</v>
      </c>
      <c r="G180" s="10" t="s">
        <v>1302</v>
      </c>
      <c r="H180" s="10" t="s">
        <v>1303</v>
      </c>
      <c r="I180" s="10" t="s">
        <v>1304</v>
      </c>
      <c r="J180" t="e">
        <f>_xlfn.XLOOKUP(C180,Sheet1!S:S,Sheet1!T:T)</f>
        <v>#N/A</v>
      </c>
    </row>
    <row r="181" spans="1:10" x14ac:dyDescent="0.25">
      <c r="A181" s="10" t="s">
        <v>279</v>
      </c>
      <c r="B181" s="10" t="s">
        <v>288</v>
      </c>
      <c r="C181" s="10" t="s">
        <v>125</v>
      </c>
      <c r="D181" s="10" t="s">
        <v>541</v>
      </c>
      <c r="E181" s="10" t="s">
        <v>1305</v>
      </c>
      <c r="F181" s="10" t="s">
        <v>1306</v>
      </c>
      <c r="G181" s="10" t="s">
        <v>1307</v>
      </c>
      <c r="H181" s="10" t="s">
        <v>1308</v>
      </c>
      <c r="I181" s="10" t="s">
        <v>1309</v>
      </c>
      <c r="J181">
        <f>_xlfn.XLOOKUP(C181,Sheet1!S:S,Sheet1!T:T)</f>
        <v>2817759000</v>
      </c>
    </row>
    <row r="182" spans="1:10" x14ac:dyDescent="0.25">
      <c r="A182" s="10" t="s">
        <v>279</v>
      </c>
      <c r="B182" s="10" t="s">
        <v>288</v>
      </c>
      <c r="C182" s="10" t="s">
        <v>512</v>
      </c>
      <c r="D182" s="10" t="s">
        <v>547</v>
      </c>
      <c r="E182" s="10" t="s">
        <v>1310</v>
      </c>
      <c r="F182" s="10" t="s">
        <v>1310</v>
      </c>
      <c r="G182" s="10" t="s">
        <v>1311</v>
      </c>
      <c r="H182" s="10" t="s">
        <v>1312</v>
      </c>
      <c r="I182" s="10" t="s">
        <v>1313</v>
      </c>
      <c r="J182" t="e">
        <f>_xlfn.XLOOKUP(C182,Sheet1!S:S,Sheet1!T:T)</f>
        <v>#N/A</v>
      </c>
    </row>
    <row r="183" spans="1:10" x14ac:dyDescent="0.25">
      <c r="A183" s="10" t="s">
        <v>279</v>
      </c>
      <c r="B183" s="10" t="s">
        <v>288</v>
      </c>
      <c r="C183" s="10" t="s">
        <v>512</v>
      </c>
      <c r="D183" s="10" t="s">
        <v>1314</v>
      </c>
      <c r="E183" s="10" t="s">
        <v>567</v>
      </c>
      <c r="F183" s="10" t="s">
        <v>1315</v>
      </c>
      <c r="G183" s="10" t="s">
        <v>1316</v>
      </c>
      <c r="H183" s="10" t="s">
        <v>1317</v>
      </c>
      <c r="I183" s="10" t="s">
        <v>1210</v>
      </c>
      <c r="J183" t="e">
        <f>_xlfn.XLOOKUP(C183,Sheet1!S:S,Sheet1!T:T)</f>
        <v>#N/A</v>
      </c>
    </row>
    <row r="184" spans="1:10" x14ac:dyDescent="0.25">
      <c r="A184" s="10" t="s">
        <v>279</v>
      </c>
      <c r="B184" s="10" t="s">
        <v>288</v>
      </c>
      <c r="C184" s="10" t="s">
        <v>512</v>
      </c>
      <c r="D184" s="10" t="s">
        <v>1318</v>
      </c>
      <c r="E184" s="10" t="s">
        <v>1319</v>
      </c>
      <c r="F184" s="10" t="s">
        <v>1320</v>
      </c>
      <c r="G184" s="10" t="s">
        <v>1321</v>
      </c>
      <c r="H184" s="10" t="s">
        <v>1322</v>
      </c>
      <c r="I184" s="10" t="s">
        <v>551</v>
      </c>
      <c r="J184" t="e">
        <f>_xlfn.XLOOKUP(C184,Sheet1!S:S,Sheet1!T:T)</f>
        <v>#N/A</v>
      </c>
    </row>
    <row r="185" spans="1:10" x14ac:dyDescent="0.25">
      <c r="A185" s="10" t="s">
        <v>279</v>
      </c>
      <c r="B185" s="10" t="s">
        <v>288</v>
      </c>
      <c r="C185" s="10" t="s">
        <v>512</v>
      </c>
      <c r="D185" s="10" t="s">
        <v>1323</v>
      </c>
      <c r="E185" s="10" t="s">
        <v>1324</v>
      </c>
      <c r="F185" s="10" t="s">
        <v>1325</v>
      </c>
      <c r="G185" s="10" t="s">
        <v>1209</v>
      </c>
      <c r="H185" s="10" t="s">
        <v>1055</v>
      </c>
      <c r="I185" s="10" t="s">
        <v>770</v>
      </c>
      <c r="J185" t="e">
        <f>_xlfn.XLOOKUP(C185,Sheet1!S:S,Sheet1!T:T)</f>
        <v>#N/A</v>
      </c>
    </row>
    <row r="186" spans="1:10" x14ac:dyDescent="0.25">
      <c r="A186" s="10" t="s">
        <v>279</v>
      </c>
      <c r="B186" s="10" t="s">
        <v>288</v>
      </c>
      <c r="C186" s="10" t="s">
        <v>512</v>
      </c>
      <c r="D186" s="10" t="s">
        <v>1326</v>
      </c>
      <c r="E186" s="10" t="s">
        <v>1327</v>
      </c>
      <c r="F186" s="10" t="s">
        <v>1328</v>
      </c>
      <c r="G186" s="10" t="s">
        <v>1232</v>
      </c>
      <c r="H186" s="10" t="s">
        <v>1329</v>
      </c>
      <c r="I186" s="10" t="s">
        <v>801</v>
      </c>
      <c r="J186" t="e">
        <f>_xlfn.XLOOKUP(C186,Sheet1!S:S,Sheet1!T:T)</f>
        <v>#N/A</v>
      </c>
    </row>
    <row r="187" spans="1:10" x14ac:dyDescent="0.25">
      <c r="A187" s="10" t="s">
        <v>279</v>
      </c>
      <c r="B187" s="10" t="s">
        <v>288</v>
      </c>
      <c r="C187" s="10" t="s">
        <v>512</v>
      </c>
      <c r="D187" s="10" t="s">
        <v>1330</v>
      </c>
      <c r="E187" s="10" t="s">
        <v>1331</v>
      </c>
      <c r="F187" s="10" t="s">
        <v>647</v>
      </c>
      <c r="G187" s="10" t="s">
        <v>951</v>
      </c>
      <c r="H187" s="10" t="s">
        <v>1332</v>
      </c>
      <c r="I187" s="10" t="s">
        <v>714</v>
      </c>
      <c r="J187" t="e">
        <f>_xlfn.XLOOKUP(C187,Sheet1!S:S,Sheet1!T:T)</f>
        <v>#N/A</v>
      </c>
    </row>
    <row r="188" spans="1:10" x14ac:dyDescent="0.25">
      <c r="A188" s="10" t="s">
        <v>279</v>
      </c>
      <c r="B188" s="10" t="s">
        <v>288</v>
      </c>
      <c r="C188" s="10" t="s">
        <v>126</v>
      </c>
      <c r="D188" s="10" t="s">
        <v>541</v>
      </c>
      <c r="E188" s="10" t="s">
        <v>1333</v>
      </c>
      <c r="F188" s="10" t="s">
        <v>1334</v>
      </c>
      <c r="G188" s="10" t="s">
        <v>1335</v>
      </c>
      <c r="H188" s="10" t="s">
        <v>1336</v>
      </c>
      <c r="I188" s="10" t="s">
        <v>932</v>
      </c>
      <c r="J188">
        <f>_xlfn.XLOOKUP(C188,Sheet1!S:S,Sheet1!T:T)</f>
        <v>2817760000</v>
      </c>
    </row>
    <row r="189" spans="1:10" x14ac:dyDescent="0.25">
      <c r="A189" s="10" t="s">
        <v>279</v>
      </c>
      <c r="B189" s="10" t="s">
        <v>288</v>
      </c>
      <c r="C189" s="10" t="s">
        <v>512</v>
      </c>
      <c r="D189" s="10" t="s">
        <v>547</v>
      </c>
      <c r="E189" s="10" t="s">
        <v>1337</v>
      </c>
      <c r="F189" s="10" t="s">
        <v>1337</v>
      </c>
      <c r="G189" s="10" t="s">
        <v>1338</v>
      </c>
      <c r="H189" s="10" t="s">
        <v>1339</v>
      </c>
      <c r="I189" s="10" t="s">
        <v>1340</v>
      </c>
      <c r="J189" t="e">
        <f>_xlfn.XLOOKUP(C189,Sheet1!S:S,Sheet1!T:T)</f>
        <v>#N/A</v>
      </c>
    </row>
    <row r="190" spans="1:10" x14ac:dyDescent="0.25">
      <c r="A190" s="10" t="s">
        <v>279</v>
      </c>
      <c r="B190" s="10" t="s">
        <v>288</v>
      </c>
      <c r="C190" s="10" t="s">
        <v>512</v>
      </c>
      <c r="D190" s="10" t="s">
        <v>1341</v>
      </c>
      <c r="E190" s="10" t="s">
        <v>1342</v>
      </c>
      <c r="F190" s="10" t="s">
        <v>1343</v>
      </c>
      <c r="G190" s="10" t="s">
        <v>1278</v>
      </c>
      <c r="H190" s="10" t="s">
        <v>1344</v>
      </c>
      <c r="I190" s="10" t="s">
        <v>754</v>
      </c>
      <c r="J190" t="e">
        <f>_xlfn.XLOOKUP(C190,Sheet1!S:S,Sheet1!T:T)</f>
        <v>#N/A</v>
      </c>
    </row>
    <row r="191" spans="1:10" x14ac:dyDescent="0.25">
      <c r="A191" s="10" t="s">
        <v>279</v>
      </c>
      <c r="B191" s="10" t="s">
        <v>288</v>
      </c>
      <c r="C191" s="10" t="s">
        <v>512</v>
      </c>
      <c r="D191" s="10" t="s">
        <v>1345</v>
      </c>
      <c r="E191" s="10" t="s">
        <v>1346</v>
      </c>
      <c r="F191" s="10" t="s">
        <v>910</v>
      </c>
      <c r="G191" s="10" t="s">
        <v>1347</v>
      </c>
      <c r="H191" s="10" t="s">
        <v>1348</v>
      </c>
      <c r="I191" s="10" t="s">
        <v>1139</v>
      </c>
      <c r="J191" t="e">
        <f>_xlfn.XLOOKUP(C191,Sheet1!S:S,Sheet1!T:T)</f>
        <v>#N/A</v>
      </c>
    </row>
    <row r="192" spans="1:10" x14ac:dyDescent="0.25">
      <c r="A192" s="10" t="s">
        <v>279</v>
      </c>
      <c r="B192" s="10" t="s">
        <v>288</v>
      </c>
      <c r="C192" s="10" t="s">
        <v>512</v>
      </c>
      <c r="D192" s="10" t="s">
        <v>1349</v>
      </c>
      <c r="E192" s="10" t="s">
        <v>1350</v>
      </c>
      <c r="F192" s="10" t="s">
        <v>1351</v>
      </c>
      <c r="G192" s="10" t="s">
        <v>1352</v>
      </c>
      <c r="H192" s="10" t="s">
        <v>1353</v>
      </c>
      <c r="I192" s="10" t="s">
        <v>820</v>
      </c>
      <c r="J192" t="e">
        <f>_xlfn.XLOOKUP(C192,Sheet1!S:S,Sheet1!T:T)</f>
        <v>#N/A</v>
      </c>
    </row>
    <row r="193" spans="1:10" x14ac:dyDescent="0.25">
      <c r="A193" s="10" t="s">
        <v>279</v>
      </c>
      <c r="B193" s="10" t="s">
        <v>288</v>
      </c>
      <c r="C193" s="10" t="s">
        <v>512</v>
      </c>
      <c r="D193" s="10" t="s">
        <v>1354</v>
      </c>
      <c r="E193" s="10" t="s">
        <v>1355</v>
      </c>
      <c r="F193" s="10" t="s">
        <v>1356</v>
      </c>
      <c r="G193" s="10" t="s">
        <v>1357</v>
      </c>
      <c r="H193" s="10" t="s">
        <v>1358</v>
      </c>
      <c r="I193" s="10" t="s">
        <v>1359</v>
      </c>
      <c r="J193" t="e">
        <f>_xlfn.XLOOKUP(C193,Sheet1!S:S,Sheet1!T:T)</f>
        <v>#N/A</v>
      </c>
    </row>
    <row r="194" spans="1:10" x14ac:dyDescent="0.25">
      <c r="A194" s="10" t="s">
        <v>279</v>
      </c>
      <c r="B194" s="10" t="s">
        <v>288</v>
      </c>
      <c r="C194" s="10" t="s">
        <v>291</v>
      </c>
      <c r="D194" s="10" t="s">
        <v>541</v>
      </c>
      <c r="E194" s="10" t="s">
        <v>1360</v>
      </c>
      <c r="F194" s="10" t="s">
        <v>1361</v>
      </c>
      <c r="G194" s="10" t="s">
        <v>1362</v>
      </c>
      <c r="H194" s="10" t="s">
        <v>1363</v>
      </c>
      <c r="I194" s="10" t="s">
        <v>956</v>
      </c>
      <c r="J194">
        <f>_xlfn.XLOOKUP(C194,Sheet1!S:S,Sheet1!T:T)</f>
        <v>2817761000</v>
      </c>
    </row>
    <row r="195" spans="1:10" x14ac:dyDescent="0.25">
      <c r="A195" s="10" t="s">
        <v>279</v>
      </c>
      <c r="B195" s="10" t="s">
        <v>288</v>
      </c>
      <c r="C195" s="10" t="s">
        <v>512</v>
      </c>
      <c r="D195" s="10" t="s">
        <v>547</v>
      </c>
      <c r="E195" s="10" t="s">
        <v>1364</v>
      </c>
      <c r="F195" s="10" t="s">
        <v>1364</v>
      </c>
      <c r="G195" s="10" t="s">
        <v>1365</v>
      </c>
      <c r="H195" s="10" t="s">
        <v>1366</v>
      </c>
      <c r="I195" s="10" t="s">
        <v>1367</v>
      </c>
      <c r="J195" t="e">
        <f>_xlfn.XLOOKUP(C195,Sheet1!S:S,Sheet1!T:T)</f>
        <v>#N/A</v>
      </c>
    </row>
    <row r="196" spans="1:10" x14ac:dyDescent="0.25">
      <c r="A196" s="10" t="s">
        <v>279</v>
      </c>
      <c r="B196" s="10" t="s">
        <v>288</v>
      </c>
      <c r="C196" s="10" t="s">
        <v>512</v>
      </c>
      <c r="D196" s="10" t="s">
        <v>4022</v>
      </c>
      <c r="E196" s="10" t="s">
        <v>1368</v>
      </c>
      <c r="F196" s="10" t="s">
        <v>1369</v>
      </c>
      <c r="G196" s="10" t="s">
        <v>1370</v>
      </c>
      <c r="H196" s="10" t="s">
        <v>758</v>
      </c>
      <c r="I196" s="10" t="s">
        <v>1371</v>
      </c>
      <c r="J196" t="e">
        <f>_xlfn.XLOOKUP(C196,Sheet1!S:S,Sheet1!T:T)</f>
        <v>#N/A</v>
      </c>
    </row>
    <row r="197" spans="1:10" x14ac:dyDescent="0.25">
      <c r="A197" s="10" t="s">
        <v>279</v>
      </c>
      <c r="B197" s="10" t="s">
        <v>288</v>
      </c>
      <c r="C197" s="10" t="s">
        <v>512</v>
      </c>
      <c r="D197" s="10" t="s">
        <v>4023</v>
      </c>
      <c r="E197" s="10" t="s">
        <v>1372</v>
      </c>
      <c r="F197" s="10" t="s">
        <v>773</v>
      </c>
      <c r="G197" s="10" t="s">
        <v>1373</v>
      </c>
      <c r="H197" s="10" t="s">
        <v>1374</v>
      </c>
      <c r="I197" s="10" t="s">
        <v>966</v>
      </c>
      <c r="J197" t="e">
        <f>_xlfn.XLOOKUP(C197,Sheet1!S:S,Sheet1!T:T)</f>
        <v>#N/A</v>
      </c>
    </row>
    <row r="198" spans="1:10" x14ac:dyDescent="0.25">
      <c r="A198" s="10" t="s">
        <v>279</v>
      </c>
      <c r="B198" s="10" t="s">
        <v>288</v>
      </c>
      <c r="C198" s="10" t="s">
        <v>512</v>
      </c>
      <c r="D198" s="10" t="s">
        <v>4024</v>
      </c>
      <c r="E198" s="10" t="s">
        <v>1375</v>
      </c>
      <c r="F198" s="10" t="s">
        <v>1376</v>
      </c>
      <c r="G198" s="10" t="s">
        <v>1377</v>
      </c>
      <c r="H198" s="10" t="s">
        <v>637</v>
      </c>
      <c r="I198" s="10" t="s">
        <v>811</v>
      </c>
      <c r="J198" t="e">
        <f>_xlfn.XLOOKUP(C198,Sheet1!S:S,Sheet1!T:T)</f>
        <v>#N/A</v>
      </c>
    </row>
    <row r="199" spans="1:10" x14ac:dyDescent="0.25">
      <c r="A199" s="10" t="s">
        <v>279</v>
      </c>
      <c r="B199" s="10" t="s">
        <v>288</v>
      </c>
      <c r="C199" s="10" t="s">
        <v>512</v>
      </c>
      <c r="D199" s="10" t="s">
        <v>4025</v>
      </c>
      <c r="E199" s="10" t="s">
        <v>1378</v>
      </c>
      <c r="F199" s="10" t="s">
        <v>1379</v>
      </c>
      <c r="G199" s="10" t="s">
        <v>1380</v>
      </c>
      <c r="H199" s="10" t="s">
        <v>1381</v>
      </c>
      <c r="I199" s="10" t="s">
        <v>1188</v>
      </c>
      <c r="J199" t="e">
        <f>_xlfn.XLOOKUP(C199,Sheet1!S:S,Sheet1!T:T)</f>
        <v>#N/A</v>
      </c>
    </row>
    <row r="200" spans="1:10" x14ac:dyDescent="0.25">
      <c r="A200" s="10" t="s">
        <v>279</v>
      </c>
      <c r="B200" s="10" t="s">
        <v>288</v>
      </c>
      <c r="C200" s="10" t="s">
        <v>512</v>
      </c>
      <c r="D200" s="10" t="s">
        <v>4026</v>
      </c>
      <c r="E200" s="10" t="s">
        <v>1382</v>
      </c>
      <c r="F200" s="10" t="s">
        <v>1343</v>
      </c>
      <c r="G200" s="10" t="s">
        <v>1383</v>
      </c>
      <c r="H200" s="10" t="s">
        <v>637</v>
      </c>
      <c r="I200" s="10" t="s">
        <v>1384</v>
      </c>
      <c r="J200" t="e">
        <f>_xlfn.XLOOKUP(C200,Sheet1!S:S,Sheet1!T:T)</f>
        <v>#N/A</v>
      </c>
    </row>
    <row r="201" spans="1:10" x14ac:dyDescent="0.25">
      <c r="A201" s="10" t="s">
        <v>279</v>
      </c>
      <c r="B201" s="10" t="s">
        <v>288</v>
      </c>
      <c r="C201" s="10" t="s">
        <v>512</v>
      </c>
      <c r="D201" s="10" t="s">
        <v>4027</v>
      </c>
      <c r="E201" s="10" t="s">
        <v>1385</v>
      </c>
      <c r="F201" s="10" t="s">
        <v>1386</v>
      </c>
      <c r="G201" s="10" t="s">
        <v>1387</v>
      </c>
      <c r="H201" s="10" t="s">
        <v>1388</v>
      </c>
      <c r="I201" s="10" t="s">
        <v>1389</v>
      </c>
      <c r="J201" t="e">
        <f>_xlfn.XLOOKUP(C201,Sheet1!S:S,Sheet1!T:T)</f>
        <v>#N/A</v>
      </c>
    </row>
    <row r="202" spans="1:10" x14ac:dyDescent="0.25">
      <c r="A202" s="10" t="s">
        <v>279</v>
      </c>
      <c r="B202" s="10" t="s">
        <v>288</v>
      </c>
      <c r="C202" s="10" t="s">
        <v>512</v>
      </c>
      <c r="D202" s="10" t="s">
        <v>4028</v>
      </c>
      <c r="E202" s="10" t="s">
        <v>1390</v>
      </c>
      <c r="F202" s="10" t="s">
        <v>1391</v>
      </c>
      <c r="G202" s="10" t="s">
        <v>1392</v>
      </c>
      <c r="H202" s="10" t="s">
        <v>1168</v>
      </c>
      <c r="I202" s="10" t="s">
        <v>1393</v>
      </c>
      <c r="J202" t="e">
        <f>_xlfn.XLOOKUP(C202,Sheet1!S:S,Sheet1!T:T)</f>
        <v>#N/A</v>
      </c>
    </row>
    <row r="203" spans="1:10" x14ac:dyDescent="0.25">
      <c r="A203" s="10" t="s">
        <v>279</v>
      </c>
      <c r="B203" s="10" t="s">
        <v>288</v>
      </c>
      <c r="C203" s="10" t="s">
        <v>127</v>
      </c>
      <c r="D203" s="10" t="s">
        <v>541</v>
      </c>
      <c r="E203" s="10" t="s">
        <v>1394</v>
      </c>
      <c r="F203" s="10" t="s">
        <v>1395</v>
      </c>
      <c r="G203" s="10" t="s">
        <v>1396</v>
      </c>
      <c r="H203" s="10" t="s">
        <v>1397</v>
      </c>
      <c r="I203" s="10" t="s">
        <v>1398</v>
      </c>
      <c r="J203">
        <f>_xlfn.XLOOKUP(C203,Sheet1!S:S,Sheet1!T:T)</f>
        <v>2817762000</v>
      </c>
    </row>
    <row r="204" spans="1:10" x14ac:dyDescent="0.25">
      <c r="A204" s="10" t="s">
        <v>279</v>
      </c>
      <c r="B204" s="10" t="s">
        <v>288</v>
      </c>
      <c r="C204" s="10" t="s">
        <v>512</v>
      </c>
      <c r="D204" s="10" t="s">
        <v>547</v>
      </c>
      <c r="E204" s="10" t="s">
        <v>1399</v>
      </c>
      <c r="F204" s="10" t="s">
        <v>1399</v>
      </c>
      <c r="G204" s="10" t="s">
        <v>1400</v>
      </c>
      <c r="H204" s="10" t="s">
        <v>1401</v>
      </c>
      <c r="I204" s="10" t="s">
        <v>1402</v>
      </c>
      <c r="J204" t="e">
        <f>_xlfn.XLOOKUP(C204,Sheet1!S:S,Sheet1!T:T)</f>
        <v>#N/A</v>
      </c>
    </row>
    <row r="205" spans="1:10" x14ac:dyDescent="0.25">
      <c r="A205" s="10" t="s">
        <v>279</v>
      </c>
      <c r="B205" s="10" t="s">
        <v>288</v>
      </c>
      <c r="C205" s="10" t="s">
        <v>512</v>
      </c>
      <c r="D205" s="10" t="s">
        <v>1403</v>
      </c>
      <c r="E205" s="10" t="s">
        <v>1404</v>
      </c>
      <c r="F205" s="10" t="s">
        <v>1405</v>
      </c>
      <c r="G205" s="10" t="s">
        <v>648</v>
      </c>
      <c r="H205" s="10" t="s">
        <v>1098</v>
      </c>
      <c r="I205" s="10" t="s">
        <v>754</v>
      </c>
      <c r="J205" t="e">
        <f>_xlfn.XLOOKUP(C205,Sheet1!S:S,Sheet1!T:T)</f>
        <v>#N/A</v>
      </c>
    </row>
    <row r="206" spans="1:10" x14ac:dyDescent="0.25">
      <c r="A206" s="10" t="s">
        <v>279</v>
      </c>
      <c r="B206" s="10" t="s">
        <v>288</v>
      </c>
      <c r="C206" s="10" t="s">
        <v>512</v>
      </c>
      <c r="D206" s="10" t="s">
        <v>1406</v>
      </c>
      <c r="E206" s="10" t="s">
        <v>1407</v>
      </c>
      <c r="F206" s="10" t="s">
        <v>1095</v>
      </c>
      <c r="G206" s="10" t="s">
        <v>1408</v>
      </c>
      <c r="H206" s="10" t="s">
        <v>1409</v>
      </c>
      <c r="I206" s="10" t="s">
        <v>680</v>
      </c>
      <c r="J206" t="e">
        <f>_xlfn.XLOOKUP(C206,Sheet1!S:S,Sheet1!T:T)</f>
        <v>#N/A</v>
      </c>
    </row>
    <row r="207" spans="1:10" x14ac:dyDescent="0.25">
      <c r="A207" s="10" t="s">
        <v>279</v>
      </c>
      <c r="B207" s="10" t="s">
        <v>288</v>
      </c>
      <c r="C207" s="10" t="s">
        <v>512</v>
      </c>
      <c r="D207" s="10" t="s">
        <v>1410</v>
      </c>
      <c r="E207" s="10" t="s">
        <v>1411</v>
      </c>
      <c r="F207" s="10" t="s">
        <v>1412</v>
      </c>
      <c r="G207" s="10" t="s">
        <v>1413</v>
      </c>
      <c r="H207" s="10" t="s">
        <v>1056</v>
      </c>
      <c r="I207" s="10" t="s">
        <v>737</v>
      </c>
      <c r="J207" t="e">
        <f>_xlfn.XLOOKUP(C207,Sheet1!S:S,Sheet1!T:T)</f>
        <v>#N/A</v>
      </c>
    </row>
    <row r="208" spans="1:10" x14ac:dyDescent="0.25">
      <c r="A208" s="10" t="s">
        <v>279</v>
      </c>
      <c r="B208" s="10" t="s">
        <v>288</v>
      </c>
      <c r="C208" s="10" t="s">
        <v>512</v>
      </c>
      <c r="D208" s="10" t="s">
        <v>1414</v>
      </c>
      <c r="E208" s="10" t="s">
        <v>1415</v>
      </c>
      <c r="F208" s="10" t="s">
        <v>1416</v>
      </c>
      <c r="G208" s="10" t="s">
        <v>1417</v>
      </c>
      <c r="H208" s="10" t="s">
        <v>1418</v>
      </c>
      <c r="I208" s="10" t="s">
        <v>776</v>
      </c>
      <c r="J208" t="e">
        <f>_xlfn.XLOOKUP(C208,Sheet1!S:S,Sheet1!T:T)</f>
        <v>#N/A</v>
      </c>
    </row>
    <row r="209" spans="1:10" x14ac:dyDescent="0.25">
      <c r="A209" s="10" t="s">
        <v>279</v>
      </c>
      <c r="B209" s="10" t="s">
        <v>288</v>
      </c>
      <c r="C209" s="10" t="s">
        <v>128</v>
      </c>
      <c r="D209" s="10" t="s">
        <v>541</v>
      </c>
      <c r="E209" s="10" t="s">
        <v>1419</v>
      </c>
      <c r="F209" s="10" t="s">
        <v>1420</v>
      </c>
      <c r="G209" s="10" t="s">
        <v>1421</v>
      </c>
      <c r="H209" s="10" t="s">
        <v>1422</v>
      </c>
      <c r="I209" s="10" t="s">
        <v>1423</v>
      </c>
      <c r="J209">
        <f>_xlfn.XLOOKUP(C209,Sheet1!S:S,Sheet1!T:T)</f>
        <v>2817763000</v>
      </c>
    </row>
    <row r="210" spans="1:10" x14ac:dyDescent="0.25">
      <c r="A210" s="10" t="s">
        <v>279</v>
      </c>
      <c r="B210" s="10" t="s">
        <v>288</v>
      </c>
      <c r="C210" s="10" t="s">
        <v>512</v>
      </c>
      <c r="D210" s="10" t="s">
        <v>547</v>
      </c>
      <c r="E210" s="10" t="s">
        <v>1424</v>
      </c>
      <c r="F210" s="10" t="s">
        <v>1424</v>
      </c>
      <c r="G210" s="10" t="s">
        <v>1425</v>
      </c>
      <c r="H210" s="10" t="s">
        <v>1426</v>
      </c>
      <c r="I210" s="10" t="s">
        <v>546</v>
      </c>
      <c r="J210" t="e">
        <f>_xlfn.XLOOKUP(C210,Sheet1!S:S,Sheet1!T:T)</f>
        <v>#N/A</v>
      </c>
    </row>
    <row r="211" spans="1:10" x14ac:dyDescent="0.25">
      <c r="A211" s="10" t="s">
        <v>279</v>
      </c>
      <c r="B211" s="10" t="s">
        <v>288</v>
      </c>
      <c r="C211" s="10" t="s">
        <v>512</v>
      </c>
      <c r="D211" s="10" t="s">
        <v>1427</v>
      </c>
      <c r="E211" s="10" t="s">
        <v>1428</v>
      </c>
      <c r="F211" s="10" t="s">
        <v>1429</v>
      </c>
      <c r="G211" s="10" t="s">
        <v>982</v>
      </c>
      <c r="H211" s="10" t="s">
        <v>927</v>
      </c>
      <c r="I211" s="10" t="s">
        <v>680</v>
      </c>
      <c r="J211" t="e">
        <f>_xlfn.XLOOKUP(C211,Sheet1!S:S,Sheet1!T:T)</f>
        <v>#N/A</v>
      </c>
    </row>
    <row r="212" spans="1:10" x14ac:dyDescent="0.25">
      <c r="A212" s="10" t="s">
        <v>279</v>
      </c>
      <c r="B212" s="10" t="s">
        <v>288</v>
      </c>
      <c r="C212" s="10" t="s">
        <v>512</v>
      </c>
      <c r="D212" s="10" t="s">
        <v>1430</v>
      </c>
      <c r="E212" s="10" t="s">
        <v>1431</v>
      </c>
      <c r="F212" s="10" t="s">
        <v>1432</v>
      </c>
      <c r="G212" s="10" t="s">
        <v>1433</v>
      </c>
      <c r="H212" s="10" t="s">
        <v>1434</v>
      </c>
      <c r="I212" s="10" t="s">
        <v>1188</v>
      </c>
      <c r="J212" t="e">
        <f>_xlfn.XLOOKUP(C212,Sheet1!S:S,Sheet1!T:T)</f>
        <v>#N/A</v>
      </c>
    </row>
    <row r="213" spans="1:10" x14ac:dyDescent="0.25">
      <c r="A213" s="10" t="s">
        <v>279</v>
      </c>
      <c r="B213" s="10" t="s">
        <v>288</v>
      </c>
      <c r="C213" s="10" t="s">
        <v>512</v>
      </c>
      <c r="D213" s="10" t="s">
        <v>1435</v>
      </c>
      <c r="E213" s="10" t="s">
        <v>923</v>
      </c>
      <c r="F213" s="10" t="s">
        <v>1436</v>
      </c>
      <c r="G213" s="10" t="s">
        <v>1437</v>
      </c>
      <c r="H213" s="10" t="s">
        <v>1438</v>
      </c>
      <c r="I213" s="10" t="s">
        <v>680</v>
      </c>
      <c r="J213" t="e">
        <f>_xlfn.XLOOKUP(C213,Sheet1!S:S,Sheet1!T:T)</f>
        <v>#N/A</v>
      </c>
    </row>
    <row r="214" spans="1:10" x14ac:dyDescent="0.25">
      <c r="A214" s="10" t="s">
        <v>279</v>
      </c>
      <c r="B214" s="10" t="s">
        <v>288</v>
      </c>
      <c r="C214" s="10" t="s">
        <v>512</v>
      </c>
      <c r="D214" s="10" t="s">
        <v>1439</v>
      </c>
      <c r="E214" s="10" t="s">
        <v>1440</v>
      </c>
      <c r="F214" s="10" t="s">
        <v>1441</v>
      </c>
      <c r="G214" s="10" t="s">
        <v>1442</v>
      </c>
      <c r="H214" s="10" t="s">
        <v>1227</v>
      </c>
      <c r="I214" s="10" t="s">
        <v>700</v>
      </c>
      <c r="J214" t="e">
        <f>_xlfn.XLOOKUP(C214,Sheet1!S:S,Sheet1!T:T)</f>
        <v>#N/A</v>
      </c>
    </row>
    <row r="215" spans="1:10" x14ac:dyDescent="0.25">
      <c r="A215" s="10" t="s">
        <v>279</v>
      </c>
      <c r="B215" s="10" t="s">
        <v>288</v>
      </c>
      <c r="C215" s="10" t="s">
        <v>129</v>
      </c>
      <c r="D215" s="10" t="s">
        <v>541</v>
      </c>
      <c r="E215" s="10" t="s">
        <v>1443</v>
      </c>
      <c r="F215" s="10" t="s">
        <v>1444</v>
      </c>
      <c r="G215" s="10" t="s">
        <v>1445</v>
      </c>
      <c r="H215" s="10" t="s">
        <v>1446</v>
      </c>
      <c r="I215" s="10" t="s">
        <v>1447</v>
      </c>
      <c r="J215">
        <f>_xlfn.XLOOKUP(C215,Sheet1!S:S,Sheet1!T:T)</f>
        <v>2817764000</v>
      </c>
    </row>
    <row r="216" spans="1:10" x14ac:dyDescent="0.25">
      <c r="A216" s="10" t="s">
        <v>279</v>
      </c>
      <c r="B216" s="10" t="s">
        <v>288</v>
      </c>
      <c r="C216" s="10" t="s">
        <v>512</v>
      </c>
      <c r="D216" s="10" t="s">
        <v>547</v>
      </c>
      <c r="E216" s="10" t="s">
        <v>1448</v>
      </c>
      <c r="F216" s="10" t="s">
        <v>1448</v>
      </c>
      <c r="G216" s="10" t="s">
        <v>840</v>
      </c>
      <c r="H216" s="10" t="s">
        <v>1413</v>
      </c>
      <c r="I216" s="10" t="s">
        <v>557</v>
      </c>
      <c r="J216" t="e">
        <f>_xlfn.XLOOKUP(C216,Sheet1!S:S,Sheet1!T:T)</f>
        <v>#N/A</v>
      </c>
    </row>
    <row r="217" spans="1:10" x14ac:dyDescent="0.25">
      <c r="A217" s="10" t="s">
        <v>279</v>
      </c>
      <c r="B217" s="10" t="s">
        <v>288</v>
      </c>
      <c r="C217" s="10" t="s">
        <v>512</v>
      </c>
      <c r="D217" s="10" t="s">
        <v>1449</v>
      </c>
      <c r="E217" s="10" t="s">
        <v>918</v>
      </c>
      <c r="F217" s="10" t="s">
        <v>1450</v>
      </c>
      <c r="G217" s="10" t="s">
        <v>1067</v>
      </c>
      <c r="H217" s="10" t="s">
        <v>1451</v>
      </c>
      <c r="I217" s="10" t="s">
        <v>640</v>
      </c>
      <c r="J217" t="e">
        <f>_xlfn.XLOOKUP(C217,Sheet1!S:S,Sheet1!T:T)</f>
        <v>#N/A</v>
      </c>
    </row>
    <row r="218" spans="1:10" x14ac:dyDescent="0.25">
      <c r="A218" s="10" t="s">
        <v>279</v>
      </c>
      <c r="B218" s="10" t="s">
        <v>288</v>
      </c>
      <c r="C218" s="10" t="s">
        <v>512</v>
      </c>
      <c r="D218" s="10" t="s">
        <v>1452</v>
      </c>
      <c r="E218" s="10" t="s">
        <v>1453</v>
      </c>
      <c r="F218" s="10" t="s">
        <v>1454</v>
      </c>
      <c r="G218" s="10" t="s">
        <v>1455</v>
      </c>
      <c r="H218" s="10" t="s">
        <v>1456</v>
      </c>
      <c r="I218" s="10" t="s">
        <v>1033</v>
      </c>
      <c r="J218" t="e">
        <f>_xlfn.XLOOKUP(C218,Sheet1!S:S,Sheet1!T:T)</f>
        <v>#N/A</v>
      </c>
    </row>
    <row r="219" spans="1:10" x14ac:dyDescent="0.25">
      <c r="A219" s="10" t="s">
        <v>279</v>
      </c>
      <c r="B219" s="10" t="s">
        <v>288</v>
      </c>
      <c r="C219" s="10" t="s">
        <v>512</v>
      </c>
      <c r="D219" s="10" t="s">
        <v>1457</v>
      </c>
      <c r="E219" s="10" t="s">
        <v>1458</v>
      </c>
      <c r="F219" s="10" t="s">
        <v>1459</v>
      </c>
      <c r="G219" s="10" t="s">
        <v>1460</v>
      </c>
      <c r="H219" s="10" t="s">
        <v>1461</v>
      </c>
      <c r="I219" s="10" t="s">
        <v>700</v>
      </c>
      <c r="J219" t="e">
        <f>_xlfn.XLOOKUP(C219,Sheet1!S:S,Sheet1!T:T)</f>
        <v>#N/A</v>
      </c>
    </row>
    <row r="220" spans="1:10" x14ac:dyDescent="0.25">
      <c r="A220" s="10" t="s">
        <v>279</v>
      </c>
      <c r="B220" s="10" t="s">
        <v>288</v>
      </c>
      <c r="C220" s="10" t="s">
        <v>130</v>
      </c>
      <c r="D220" s="10" t="s">
        <v>541</v>
      </c>
      <c r="E220" s="10" t="s">
        <v>1462</v>
      </c>
      <c r="F220" s="10" t="s">
        <v>1463</v>
      </c>
      <c r="G220" s="10" t="s">
        <v>477</v>
      </c>
      <c r="H220" s="10" t="s">
        <v>1464</v>
      </c>
      <c r="I220" s="10" t="s">
        <v>1465</v>
      </c>
      <c r="J220">
        <f>_xlfn.XLOOKUP(C220,Sheet1!S:S,Sheet1!T:T)</f>
        <v>2817765000</v>
      </c>
    </row>
    <row r="221" spans="1:10" x14ac:dyDescent="0.25">
      <c r="A221" s="10" t="s">
        <v>279</v>
      </c>
      <c r="B221" s="10" t="s">
        <v>288</v>
      </c>
      <c r="C221" s="10" t="s">
        <v>512</v>
      </c>
      <c r="D221" s="10" t="s">
        <v>547</v>
      </c>
      <c r="E221" s="10" t="s">
        <v>1466</v>
      </c>
      <c r="F221" s="10" t="s">
        <v>1466</v>
      </c>
      <c r="G221" s="10" t="s">
        <v>1429</v>
      </c>
      <c r="H221" s="10" t="s">
        <v>1467</v>
      </c>
      <c r="I221" s="10" t="s">
        <v>1389</v>
      </c>
      <c r="J221" t="e">
        <f>_xlfn.XLOOKUP(C221,Sheet1!S:S,Sheet1!T:T)</f>
        <v>#N/A</v>
      </c>
    </row>
    <row r="222" spans="1:10" x14ac:dyDescent="0.25">
      <c r="A222" s="10" t="s">
        <v>279</v>
      </c>
      <c r="B222" s="10" t="s">
        <v>288</v>
      </c>
      <c r="C222" s="10" t="s">
        <v>512</v>
      </c>
      <c r="D222" s="10" t="s">
        <v>1468</v>
      </c>
      <c r="E222" s="10" t="s">
        <v>1469</v>
      </c>
      <c r="F222" s="10" t="s">
        <v>1470</v>
      </c>
      <c r="G222" s="10" t="s">
        <v>1471</v>
      </c>
      <c r="H222" s="10" t="s">
        <v>1472</v>
      </c>
      <c r="I222" s="10" t="s">
        <v>1210</v>
      </c>
      <c r="J222" t="e">
        <f>_xlfn.XLOOKUP(C222,Sheet1!S:S,Sheet1!T:T)</f>
        <v>#N/A</v>
      </c>
    </row>
    <row r="223" spans="1:10" x14ac:dyDescent="0.25">
      <c r="A223" s="10" t="s">
        <v>279</v>
      </c>
      <c r="B223" s="10" t="s">
        <v>288</v>
      </c>
      <c r="C223" s="10" t="s">
        <v>512</v>
      </c>
      <c r="D223" s="10" t="s">
        <v>1473</v>
      </c>
      <c r="E223" s="10" t="s">
        <v>756</v>
      </c>
      <c r="F223" s="10" t="s">
        <v>757</v>
      </c>
      <c r="G223" s="10" t="s">
        <v>1474</v>
      </c>
      <c r="H223" s="10" t="s">
        <v>764</v>
      </c>
      <c r="I223" s="10" t="s">
        <v>587</v>
      </c>
      <c r="J223" t="e">
        <f>_xlfn.XLOOKUP(C223,Sheet1!S:S,Sheet1!T:T)</f>
        <v>#N/A</v>
      </c>
    </row>
    <row r="224" spans="1:10" x14ac:dyDescent="0.25">
      <c r="A224" s="10" t="s">
        <v>279</v>
      </c>
      <c r="B224" s="10" t="s">
        <v>288</v>
      </c>
      <c r="C224" s="10" t="s">
        <v>512</v>
      </c>
      <c r="D224" s="10" t="s">
        <v>1475</v>
      </c>
      <c r="E224" s="10" t="s">
        <v>1476</v>
      </c>
      <c r="F224" s="10" t="s">
        <v>1477</v>
      </c>
      <c r="G224" s="10" t="s">
        <v>1478</v>
      </c>
      <c r="H224" s="10" t="s">
        <v>1479</v>
      </c>
      <c r="I224" s="10" t="s">
        <v>680</v>
      </c>
      <c r="J224" t="e">
        <f>_xlfn.XLOOKUP(C224,Sheet1!S:S,Sheet1!T:T)</f>
        <v>#N/A</v>
      </c>
    </row>
    <row r="225" spans="1:10" x14ac:dyDescent="0.25">
      <c r="A225" s="10" t="s">
        <v>279</v>
      </c>
      <c r="B225" s="10" t="s">
        <v>288</v>
      </c>
      <c r="C225" s="10" t="s">
        <v>512</v>
      </c>
      <c r="D225" s="10" t="s">
        <v>1480</v>
      </c>
      <c r="E225" s="10" t="s">
        <v>1481</v>
      </c>
      <c r="F225" s="10" t="s">
        <v>569</v>
      </c>
      <c r="G225" s="10" t="s">
        <v>1482</v>
      </c>
      <c r="H225" s="10" t="s">
        <v>1483</v>
      </c>
      <c r="I225" s="10" t="s">
        <v>587</v>
      </c>
      <c r="J225" t="e">
        <f>_xlfn.XLOOKUP(C225,Sheet1!S:S,Sheet1!T:T)</f>
        <v>#N/A</v>
      </c>
    </row>
    <row r="226" spans="1:10" x14ac:dyDescent="0.25">
      <c r="A226" s="10" t="s">
        <v>279</v>
      </c>
      <c r="B226" s="10" t="s">
        <v>288</v>
      </c>
      <c r="C226" s="10" t="s">
        <v>131</v>
      </c>
      <c r="D226" s="10" t="s">
        <v>541</v>
      </c>
      <c r="E226" s="10" t="s">
        <v>1484</v>
      </c>
      <c r="F226" s="10" t="s">
        <v>1485</v>
      </c>
      <c r="G226" s="10" t="s">
        <v>1486</v>
      </c>
      <c r="H226" s="10" t="s">
        <v>1487</v>
      </c>
      <c r="I226" s="10" t="s">
        <v>645</v>
      </c>
      <c r="J226">
        <f>_xlfn.XLOOKUP(C226,Sheet1!S:S,Sheet1!T:T)</f>
        <v>2817766000</v>
      </c>
    </row>
    <row r="227" spans="1:10" x14ac:dyDescent="0.25">
      <c r="A227" s="10" t="s">
        <v>279</v>
      </c>
      <c r="B227" s="10" t="s">
        <v>288</v>
      </c>
      <c r="C227" s="10" t="s">
        <v>512</v>
      </c>
      <c r="D227" s="10" t="s">
        <v>547</v>
      </c>
      <c r="E227" s="10" t="s">
        <v>1488</v>
      </c>
      <c r="F227" s="10" t="s">
        <v>1488</v>
      </c>
      <c r="G227" s="10" t="s">
        <v>1489</v>
      </c>
      <c r="H227" s="10" t="s">
        <v>990</v>
      </c>
      <c r="I227" s="10" t="s">
        <v>1490</v>
      </c>
      <c r="J227" t="e">
        <f>_xlfn.XLOOKUP(C227,Sheet1!S:S,Sheet1!T:T)</f>
        <v>#N/A</v>
      </c>
    </row>
    <row r="228" spans="1:10" x14ac:dyDescent="0.25">
      <c r="A228" s="10" t="s">
        <v>279</v>
      </c>
      <c r="B228" s="10" t="s">
        <v>288</v>
      </c>
      <c r="C228" s="10" t="s">
        <v>512</v>
      </c>
      <c r="D228" s="10" t="s">
        <v>1491</v>
      </c>
      <c r="E228" s="10" t="s">
        <v>1492</v>
      </c>
      <c r="F228" s="10" t="s">
        <v>1493</v>
      </c>
      <c r="G228" s="10" t="s">
        <v>1494</v>
      </c>
      <c r="H228" s="10" t="s">
        <v>1495</v>
      </c>
      <c r="I228" s="10" t="s">
        <v>929</v>
      </c>
      <c r="J228" t="e">
        <f>_xlfn.XLOOKUP(C228,Sheet1!S:S,Sheet1!T:T)</f>
        <v>#N/A</v>
      </c>
    </row>
    <row r="229" spans="1:10" x14ac:dyDescent="0.25">
      <c r="A229" s="10" t="s">
        <v>279</v>
      </c>
      <c r="B229" s="10" t="s">
        <v>288</v>
      </c>
      <c r="C229" s="10" t="s">
        <v>512</v>
      </c>
      <c r="D229" s="10" t="s">
        <v>1496</v>
      </c>
      <c r="E229" s="10" t="s">
        <v>1497</v>
      </c>
      <c r="F229" s="10" t="s">
        <v>1498</v>
      </c>
      <c r="G229" s="10" t="s">
        <v>1438</v>
      </c>
      <c r="H229" s="10" t="s">
        <v>1164</v>
      </c>
      <c r="I229" s="10" t="s">
        <v>1161</v>
      </c>
      <c r="J229" t="e">
        <f>_xlfn.XLOOKUP(C229,Sheet1!S:S,Sheet1!T:T)</f>
        <v>#N/A</v>
      </c>
    </row>
    <row r="230" spans="1:10" x14ac:dyDescent="0.25">
      <c r="A230" s="10" t="s">
        <v>279</v>
      </c>
      <c r="B230" s="10" t="s">
        <v>288</v>
      </c>
      <c r="C230" s="10" t="s">
        <v>512</v>
      </c>
      <c r="D230" s="10" t="s">
        <v>1499</v>
      </c>
      <c r="E230" s="10" t="s">
        <v>1500</v>
      </c>
      <c r="F230" s="10" t="s">
        <v>1501</v>
      </c>
      <c r="G230" s="10" t="s">
        <v>1502</v>
      </c>
      <c r="H230" s="10" t="s">
        <v>1503</v>
      </c>
      <c r="I230" s="10" t="s">
        <v>557</v>
      </c>
      <c r="J230" t="e">
        <f>_xlfn.XLOOKUP(C230,Sheet1!S:S,Sheet1!T:T)</f>
        <v>#N/A</v>
      </c>
    </row>
    <row r="231" spans="1:10" x14ac:dyDescent="0.25">
      <c r="A231" s="10" t="s">
        <v>279</v>
      </c>
      <c r="B231" s="10" t="s">
        <v>288</v>
      </c>
      <c r="C231" s="10" t="s">
        <v>512</v>
      </c>
      <c r="D231" s="10" t="s">
        <v>1504</v>
      </c>
      <c r="E231" s="10" t="s">
        <v>1505</v>
      </c>
      <c r="F231" s="10" t="s">
        <v>1506</v>
      </c>
      <c r="G231" s="10" t="s">
        <v>985</v>
      </c>
      <c r="H231" s="10" t="s">
        <v>1507</v>
      </c>
      <c r="I231" s="10" t="s">
        <v>1139</v>
      </c>
      <c r="J231" t="e">
        <f>_xlfn.XLOOKUP(C231,Sheet1!S:S,Sheet1!T:T)</f>
        <v>#N/A</v>
      </c>
    </row>
    <row r="232" spans="1:10" x14ac:dyDescent="0.25">
      <c r="A232" s="10" t="s">
        <v>279</v>
      </c>
      <c r="B232" s="10" t="s">
        <v>288</v>
      </c>
      <c r="C232" s="10" t="s">
        <v>512</v>
      </c>
      <c r="D232" s="10" t="s">
        <v>1508</v>
      </c>
      <c r="E232" s="10" t="s">
        <v>1509</v>
      </c>
      <c r="F232" s="10" t="s">
        <v>1510</v>
      </c>
      <c r="G232" s="10" t="s">
        <v>1511</v>
      </c>
      <c r="H232" s="10" t="s">
        <v>985</v>
      </c>
      <c r="I232" s="10" t="s">
        <v>801</v>
      </c>
      <c r="J232" t="e">
        <f>_xlfn.XLOOKUP(C232,Sheet1!S:S,Sheet1!T:T)</f>
        <v>#N/A</v>
      </c>
    </row>
    <row r="233" spans="1:10" x14ac:dyDescent="0.25">
      <c r="A233" s="10" t="s">
        <v>279</v>
      </c>
      <c r="B233" s="10" t="s">
        <v>288</v>
      </c>
      <c r="C233" s="10" t="s">
        <v>132</v>
      </c>
      <c r="D233" s="10" t="s">
        <v>541</v>
      </c>
      <c r="E233" s="10" t="s">
        <v>1512</v>
      </c>
      <c r="F233" s="10" t="s">
        <v>1513</v>
      </c>
      <c r="G233" s="10" t="s">
        <v>1514</v>
      </c>
      <c r="H233" s="10" t="s">
        <v>1515</v>
      </c>
      <c r="I233" s="10" t="s">
        <v>638</v>
      </c>
      <c r="J233">
        <f>_xlfn.XLOOKUP(C233,Sheet1!S:S,Sheet1!T:T)</f>
        <v>2817767000</v>
      </c>
    </row>
    <row r="234" spans="1:10" x14ac:dyDescent="0.25">
      <c r="A234" s="10" t="s">
        <v>279</v>
      </c>
      <c r="B234" s="10" t="s">
        <v>288</v>
      </c>
      <c r="C234" s="10" t="s">
        <v>512</v>
      </c>
      <c r="D234" s="10" t="s">
        <v>547</v>
      </c>
      <c r="E234" s="10" t="s">
        <v>1516</v>
      </c>
      <c r="F234" s="10" t="s">
        <v>1516</v>
      </c>
      <c r="G234" s="10" t="s">
        <v>1517</v>
      </c>
      <c r="H234" s="10" t="s">
        <v>1124</v>
      </c>
      <c r="I234" s="10" t="s">
        <v>1178</v>
      </c>
      <c r="J234" t="e">
        <f>_xlfn.XLOOKUP(C234,Sheet1!S:S,Sheet1!T:T)</f>
        <v>#N/A</v>
      </c>
    </row>
    <row r="235" spans="1:10" x14ac:dyDescent="0.25">
      <c r="A235" s="10" t="s">
        <v>279</v>
      </c>
      <c r="B235" s="10" t="s">
        <v>288</v>
      </c>
      <c r="C235" s="10" t="s">
        <v>512</v>
      </c>
      <c r="D235" s="10" t="s">
        <v>1518</v>
      </c>
      <c r="E235" s="10" t="s">
        <v>1519</v>
      </c>
      <c r="F235" s="10" t="s">
        <v>1520</v>
      </c>
      <c r="G235" s="10" t="s">
        <v>1521</v>
      </c>
      <c r="H235" s="10" t="s">
        <v>1522</v>
      </c>
      <c r="I235" s="10" t="s">
        <v>680</v>
      </c>
      <c r="J235" t="e">
        <f>_xlfn.XLOOKUP(C235,Sheet1!S:S,Sheet1!T:T)</f>
        <v>#N/A</v>
      </c>
    </row>
    <row r="236" spans="1:10" x14ac:dyDescent="0.25">
      <c r="A236" s="10" t="s">
        <v>279</v>
      </c>
      <c r="B236" s="10" t="s">
        <v>288</v>
      </c>
      <c r="C236" s="10" t="s">
        <v>512</v>
      </c>
      <c r="D236" s="10" t="s">
        <v>1523</v>
      </c>
      <c r="E236" s="10" t="s">
        <v>1524</v>
      </c>
      <c r="F236" s="10" t="s">
        <v>990</v>
      </c>
      <c r="G236" s="10" t="s">
        <v>724</v>
      </c>
      <c r="H236" s="10" t="s">
        <v>1525</v>
      </c>
      <c r="I236" s="10" t="s">
        <v>782</v>
      </c>
      <c r="J236" t="e">
        <f>_xlfn.XLOOKUP(C236,Sheet1!S:S,Sheet1!T:T)</f>
        <v>#N/A</v>
      </c>
    </row>
    <row r="237" spans="1:10" x14ac:dyDescent="0.25">
      <c r="A237" s="10" t="s">
        <v>279</v>
      </c>
      <c r="B237" s="10" t="s">
        <v>288</v>
      </c>
      <c r="C237" s="10" t="s">
        <v>512</v>
      </c>
      <c r="D237" s="10" t="s">
        <v>1526</v>
      </c>
      <c r="E237" s="10" t="s">
        <v>1527</v>
      </c>
      <c r="F237" s="10" t="s">
        <v>1528</v>
      </c>
      <c r="G237" s="10" t="s">
        <v>1529</v>
      </c>
      <c r="H237" s="10" t="s">
        <v>1530</v>
      </c>
      <c r="I237" s="10" t="s">
        <v>929</v>
      </c>
      <c r="J237" t="e">
        <f>_xlfn.XLOOKUP(C237,Sheet1!S:S,Sheet1!T:T)</f>
        <v>#N/A</v>
      </c>
    </row>
    <row r="238" spans="1:10" x14ac:dyDescent="0.25">
      <c r="A238" s="10" t="s">
        <v>279</v>
      </c>
      <c r="B238" s="10" t="s">
        <v>288</v>
      </c>
      <c r="C238" s="10" t="s">
        <v>512</v>
      </c>
      <c r="D238" s="10" t="s">
        <v>1531</v>
      </c>
      <c r="E238" s="10" t="s">
        <v>1532</v>
      </c>
      <c r="F238" s="10" t="s">
        <v>1533</v>
      </c>
      <c r="G238" s="10" t="s">
        <v>847</v>
      </c>
      <c r="H238" s="10" t="s">
        <v>1534</v>
      </c>
      <c r="I238" s="10" t="s">
        <v>660</v>
      </c>
      <c r="J238" t="e">
        <f>_xlfn.XLOOKUP(C238,Sheet1!S:S,Sheet1!T:T)</f>
        <v>#N/A</v>
      </c>
    </row>
    <row r="239" spans="1:10" x14ac:dyDescent="0.25">
      <c r="A239" s="10" t="s">
        <v>279</v>
      </c>
      <c r="B239" s="10" t="s">
        <v>288</v>
      </c>
      <c r="C239" s="10" t="s">
        <v>512</v>
      </c>
      <c r="D239" s="10" t="s">
        <v>1535</v>
      </c>
      <c r="E239" s="10" t="s">
        <v>1536</v>
      </c>
      <c r="F239" s="10" t="s">
        <v>1156</v>
      </c>
      <c r="G239" s="10" t="s">
        <v>1019</v>
      </c>
      <c r="H239" s="10" t="s">
        <v>1537</v>
      </c>
      <c r="I239" s="10" t="s">
        <v>700</v>
      </c>
      <c r="J239" t="e">
        <f>_xlfn.XLOOKUP(C239,Sheet1!S:S,Sheet1!T:T)</f>
        <v>#N/A</v>
      </c>
    </row>
    <row r="240" spans="1:10" x14ac:dyDescent="0.25">
      <c r="A240" s="10" t="s">
        <v>279</v>
      </c>
      <c r="B240" s="10" t="s">
        <v>288</v>
      </c>
      <c r="C240" s="10" t="s">
        <v>133</v>
      </c>
      <c r="D240" s="10" t="s">
        <v>541</v>
      </c>
      <c r="E240" s="10" t="s">
        <v>1538</v>
      </c>
      <c r="F240" s="10" t="s">
        <v>1539</v>
      </c>
      <c r="G240" s="10" t="s">
        <v>1540</v>
      </c>
      <c r="H240" s="10" t="s">
        <v>1541</v>
      </c>
      <c r="I240" s="10" t="s">
        <v>685</v>
      </c>
      <c r="J240">
        <f>_xlfn.XLOOKUP(C240,Sheet1!S:S,Sheet1!T:T)</f>
        <v>2817768000</v>
      </c>
    </row>
    <row r="241" spans="1:10" x14ac:dyDescent="0.25">
      <c r="A241" s="10" t="s">
        <v>279</v>
      </c>
      <c r="B241" s="10" t="s">
        <v>288</v>
      </c>
      <c r="C241" s="10" t="s">
        <v>512</v>
      </c>
      <c r="D241" s="10" t="s">
        <v>547</v>
      </c>
      <c r="E241" s="10" t="s">
        <v>1542</v>
      </c>
      <c r="F241" s="10" t="s">
        <v>1542</v>
      </c>
      <c r="G241" s="10" t="s">
        <v>1543</v>
      </c>
      <c r="H241" s="10" t="s">
        <v>1544</v>
      </c>
      <c r="I241" s="10" t="s">
        <v>1545</v>
      </c>
      <c r="J241" t="e">
        <f>_xlfn.XLOOKUP(C241,Sheet1!S:S,Sheet1!T:T)</f>
        <v>#N/A</v>
      </c>
    </row>
    <row r="242" spans="1:10" x14ac:dyDescent="0.25">
      <c r="A242" s="10" t="s">
        <v>279</v>
      </c>
      <c r="B242" s="10" t="s">
        <v>288</v>
      </c>
      <c r="C242" s="10" t="s">
        <v>512</v>
      </c>
      <c r="D242" s="10" t="s">
        <v>1546</v>
      </c>
      <c r="E242" s="10" t="s">
        <v>1547</v>
      </c>
      <c r="F242" s="10" t="s">
        <v>1548</v>
      </c>
      <c r="G242" s="10" t="s">
        <v>1549</v>
      </c>
      <c r="H242" s="10" t="s">
        <v>1285</v>
      </c>
      <c r="I242" s="10" t="s">
        <v>551</v>
      </c>
      <c r="J242" t="e">
        <f>_xlfn.XLOOKUP(C242,Sheet1!S:S,Sheet1!T:T)</f>
        <v>#N/A</v>
      </c>
    </row>
    <row r="243" spans="1:10" x14ac:dyDescent="0.25">
      <c r="A243" s="10" t="s">
        <v>279</v>
      </c>
      <c r="B243" s="10" t="s">
        <v>288</v>
      </c>
      <c r="C243" s="10" t="s">
        <v>512</v>
      </c>
      <c r="D243" s="10" t="s">
        <v>1550</v>
      </c>
      <c r="E243" s="10" t="s">
        <v>1551</v>
      </c>
      <c r="F243" s="10" t="s">
        <v>1552</v>
      </c>
      <c r="G243" s="10" t="s">
        <v>752</v>
      </c>
      <c r="H243" s="10" t="s">
        <v>643</v>
      </c>
      <c r="I243" s="10" t="s">
        <v>811</v>
      </c>
      <c r="J243" t="e">
        <f>_xlfn.XLOOKUP(C243,Sheet1!S:S,Sheet1!T:T)</f>
        <v>#N/A</v>
      </c>
    </row>
    <row r="244" spans="1:10" x14ac:dyDescent="0.25">
      <c r="A244" s="10" t="s">
        <v>279</v>
      </c>
      <c r="B244" s="10" t="s">
        <v>288</v>
      </c>
      <c r="C244" s="10" t="s">
        <v>512</v>
      </c>
      <c r="D244" s="10" t="s">
        <v>1553</v>
      </c>
      <c r="E244" s="10" t="s">
        <v>1554</v>
      </c>
      <c r="F244" s="10" t="s">
        <v>550</v>
      </c>
      <c r="G244" s="10" t="s">
        <v>1555</v>
      </c>
      <c r="H244" s="10" t="s">
        <v>1556</v>
      </c>
      <c r="I244" s="10" t="s">
        <v>674</v>
      </c>
      <c r="J244" t="e">
        <f>_xlfn.XLOOKUP(C244,Sheet1!S:S,Sheet1!T:T)</f>
        <v>#N/A</v>
      </c>
    </row>
    <row r="245" spans="1:10" x14ac:dyDescent="0.25">
      <c r="A245" s="10" t="s">
        <v>279</v>
      </c>
      <c r="B245" s="10" t="s">
        <v>288</v>
      </c>
      <c r="C245" s="10" t="s">
        <v>512</v>
      </c>
      <c r="D245" s="10" t="s">
        <v>1557</v>
      </c>
      <c r="E245" s="10" t="s">
        <v>1558</v>
      </c>
      <c r="F245" s="10" t="s">
        <v>1559</v>
      </c>
      <c r="G245" s="10" t="s">
        <v>1482</v>
      </c>
      <c r="H245" s="10" t="s">
        <v>1560</v>
      </c>
      <c r="I245" s="10" t="s">
        <v>570</v>
      </c>
      <c r="J245" t="e">
        <f>_xlfn.XLOOKUP(C245,Sheet1!S:S,Sheet1!T:T)</f>
        <v>#N/A</v>
      </c>
    </row>
    <row r="246" spans="1:10" x14ac:dyDescent="0.25">
      <c r="A246" s="10" t="s">
        <v>279</v>
      </c>
      <c r="B246" s="10" t="s">
        <v>288</v>
      </c>
      <c r="C246" s="10" t="s">
        <v>134</v>
      </c>
      <c r="D246" s="10" t="s">
        <v>541</v>
      </c>
      <c r="E246" s="10" t="s">
        <v>1561</v>
      </c>
      <c r="F246" s="10" t="s">
        <v>1562</v>
      </c>
      <c r="G246" s="10" t="s">
        <v>1563</v>
      </c>
      <c r="H246" s="10" t="s">
        <v>1564</v>
      </c>
      <c r="I246" s="10" t="s">
        <v>1565</v>
      </c>
      <c r="J246">
        <f>_xlfn.XLOOKUP(C246,Sheet1!S:S,Sheet1!T:T)</f>
        <v>2817769000</v>
      </c>
    </row>
    <row r="247" spans="1:10" x14ac:dyDescent="0.25">
      <c r="A247" s="10" t="s">
        <v>279</v>
      </c>
      <c r="B247" s="10" t="s">
        <v>288</v>
      </c>
      <c r="C247" s="10" t="s">
        <v>512</v>
      </c>
      <c r="D247" s="10" t="s">
        <v>547</v>
      </c>
      <c r="E247" s="10" t="s">
        <v>1566</v>
      </c>
      <c r="F247" s="10" t="s">
        <v>1566</v>
      </c>
      <c r="G247" s="10" t="s">
        <v>1567</v>
      </c>
      <c r="H247" s="10" t="s">
        <v>1022</v>
      </c>
      <c r="I247" s="10" t="s">
        <v>1198</v>
      </c>
      <c r="J247" t="e">
        <f>_xlfn.XLOOKUP(C247,Sheet1!S:S,Sheet1!T:T)</f>
        <v>#N/A</v>
      </c>
    </row>
    <row r="248" spans="1:10" x14ac:dyDescent="0.25">
      <c r="A248" s="10" t="s">
        <v>279</v>
      </c>
      <c r="B248" s="10" t="s">
        <v>288</v>
      </c>
      <c r="C248" s="10" t="s">
        <v>512</v>
      </c>
      <c r="D248" s="10" t="s">
        <v>1568</v>
      </c>
      <c r="E248" s="10" t="s">
        <v>1569</v>
      </c>
      <c r="F248" s="10" t="s">
        <v>1570</v>
      </c>
      <c r="G248" s="10" t="s">
        <v>1478</v>
      </c>
      <c r="H248" s="10" t="s">
        <v>1571</v>
      </c>
      <c r="I248" s="10" t="s">
        <v>811</v>
      </c>
      <c r="J248" t="e">
        <f>_xlfn.XLOOKUP(C248,Sheet1!S:S,Sheet1!T:T)</f>
        <v>#N/A</v>
      </c>
    </row>
    <row r="249" spans="1:10" x14ac:dyDescent="0.25">
      <c r="A249" s="10" t="s">
        <v>279</v>
      </c>
      <c r="B249" s="10" t="s">
        <v>288</v>
      </c>
      <c r="C249" s="10" t="s">
        <v>512</v>
      </c>
      <c r="D249" s="10" t="s">
        <v>1572</v>
      </c>
      <c r="E249" s="10" t="s">
        <v>1573</v>
      </c>
      <c r="F249" s="10" t="s">
        <v>494</v>
      </c>
      <c r="G249" s="10" t="s">
        <v>1574</v>
      </c>
      <c r="H249" s="10" t="s">
        <v>1574</v>
      </c>
      <c r="I249" s="10" t="s">
        <v>634</v>
      </c>
      <c r="J249" t="e">
        <f>_xlfn.XLOOKUP(C249,Sheet1!S:S,Sheet1!T:T)</f>
        <v>#N/A</v>
      </c>
    </row>
    <row r="250" spans="1:10" x14ac:dyDescent="0.25">
      <c r="A250" s="10" t="s">
        <v>279</v>
      </c>
      <c r="B250" s="10" t="s">
        <v>288</v>
      </c>
      <c r="C250" s="10" t="s">
        <v>512</v>
      </c>
      <c r="D250" s="10" t="s">
        <v>1575</v>
      </c>
      <c r="E250" s="10" t="s">
        <v>1576</v>
      </c>
      <c r="F250" s="10" t="s">
        <v>1577</v>
      </c>
      <c r="G250" s="10" t="s">
        <v>1578</v>
      </c>
      <c r="H250" s="10" t="s">
        <v>1232</v>
      </c>
      <c r="I250" s="10" t="s">
        <v>1384</v>
      </c>
      <c r="J250" t="e">
        <f>_xlfn.XLOOKUP(C250,Sheet1!S:S,Sheet1!T:T)</f>
        <v>#N/A</v>
      </c>
    </row>
    <row r="251" spans="1:10" x14ac:dyDescent="0.25">
      <c r="A251" s="10" t="s">
        <v>279</v>
      </c>
      <c r="B251" s="10" t="s">
        <v>288</v>
      </c>
      <c r="C251" s="10" t="s">
        <v>512</v>
      </c>
      <c r="D251" s="10" t="s">
        <v>1579</v>
      </c>
      <c r="E251" s="10" t="s">
        <v>1580</v>
      </c>
      <c r="F251" s="10" t="s">
        <v>1581</v>
      </c>
      <c r="G251" s="10" t="s">
        <v>1246</v>
      </c>
      <c r="H251" s="10" t="s">
        <v>1582</v>
      </c>
      <c r="I251" s="10" t="s">
        <v>842</v>
      </c>
      <c r="J251" t="e">
        <f>_xlfn.XLOOKUP(C251,Sheet1!S:S,Sheet1!T:T)</f>
        <v>#N/A</v>
      </c>
    </row>
    <row r="252" spans="1:10" x14ac:dyDescent="0.25">
      <c r="A252" s="10" t="s">
        <v>279</v>
      </c>
      <c r="B252" s="10" t="s">
        <v>288</v>
      </c>
      <c r="C252" s="10" t="s">
        <v>512</v>
      </c>
      <c r="D252" s="10" t="s">
        <v>1583</v>
      </c>
      <c r="E252" s="10" t="s">
        <v>1584</v>
      </c>
      <c r="F252" s="10" t="s">
        <v>1585</v>
      </c>
      <c r="G252" s="10" t="s">
        <v>1586</v>
      </c>
      <c r="H252" s="10" t="s">
        <v>595</v>
      </c>
      <c r="I252" s="10" t="s">
        <v>1393</v>
      </c>
      <c r="J252" t="e">
        <f>_xlfn.XLOOKUP(C252,Sheet1!S:S,Sheet1!T:T)</f>
        <v>#N/A</v>
      </c>
    </row>
    <row r="253" spans="1:10" x14ac:dyDescent="0.25">
      <c r="A253" s="10" t="s">
        <v>279</v>
      </c>
      <c r="B253" s="10" t="s">
        <v>288</v>
      </c>
      <c r="C253" s="10" t="s">
        <v>135</v>
      </c>
      <c r="D253" s="10" t="s">
        <v>541</v>
      </c>
      <c r="E253" s="10" t="s">
        <v>1587</v>
      </c>
      <c r="F253" s="10" t="s">
        <v>1588</v>
      </c>
      <c r="G253" s="10" t="s">
        <v>1589</v>
      </c>
      <c r="H253" s="10" t="s">
        <v>1590</v>
      </c>
      <c r="I253" s="10" t="s">
        <v>1591</v>
      </c>
      <c r="J253">
        <f>_xlfn.XLOOKUP(C253,Sheet1!S:S,Sheet1!T:T)</f>
        <v>2817770000</v>
      </c>
    </row>
    <row r="254" spans="1:10" x14ac:dyDescent="0.25">
      <c r="A254" s="10" t="s">
        <v>279</v>
      </c>
      <c r="B254" s="10" t="s">
        <v>288</v>
      </c>
      <c r="C254" s="10" t="s">
        <v>512</v>
      </c>
      <c r="D254" s="10" t="s">
        <v>547</v>
      </c>
      <c r="E254" s="10" t="s">
        <v>1592</v>
      </c>
      <c r="F254" s="10" t="s">
        <v>1592</v>
      </c>
      <c r="G254" s="10" t="s">
        <v>1593</v>
      </c>
      <c r="H254" s="10" t="s">
        <v>1594</v>
      </c>
      <c r="I254" s="10" t="s">
        <v>797</v>
      </c>
      <c r="J254" t="e">
        <f>_xlfn.XLOOKUP(C254,Sheet1!S:S,Sheet1!T:T)</f>
        <v>#N/A</v>
      </c>
    </row>
    <row r="255" spans="1:10" x14ac:dyDescent="0.25">
      <c r="A255" s="10" t="s">
        <v>279</v>
      </c>
      <c r="B255" s="10" t="s">
        <v>288</v>
      </c>
      <c r="C255" s="10" t="s">
        <v>512</v>
      </c>
      <c r="D255" s="10" t="s">
        <v>1595</v>
      </c>
      <c r="E255" s="10" t="s">
        <v>1596</v>
      </c>
      <c r="F255" s="10" t="s">
        <v>1597</v>
      </c>
      <c r="G255" s="10" t="s">
        <v>1598</v>
      </c>
      <c r="H255" s="10" t="s">
        <v>1599</v>
      </c>
      <c r="I255" s="10" t="s">
        <v>842</v>
      </c>
      <c r="J255" t="e">
        <f>_xlfn.XLOOKUP(C255,Sheet1!S:S,Sheet1!T:T)</f>
        <v>#N/A</v>
      </c>
    </row>
    <row r="256" spans="1:10" x14ac:dyDescent="0.25">
      <c r="A256" s="10" t="s">
        <v>279</v>
      </c>
      <c r="B256" s="10" t="s">
        <v>288</v>
      </c>
      <c r="C256" s="10" t="s">
        <v>512</v>
      </c>
      <c r="D256" s="10" t="s">
        <v>1600</v>
      </c>
      <c r="E256" s="10" t="s">
        <v>1601</v>
      </c>
      <c r="F256" s="10" t="s">
        <v>1602</v>
      </c>
      <c r="G256" s="10" t="s">
        <v>1603</v>
      </c>
      <c r="H256" s="10" t="s">
        <v>1037</v>
      </c>
      <c r="I256" s="10" t="s">
        <v>770</v>
      </c>
      <c r="J256" t="e">
        <f>_xlfn.XLOOKUP(C256,Sheet1!S:S,Sheet1!T:T)</f>
        <v>#N/A</v>
      </c>
    </row>
    <row r="257" spans="1:10" x14ac:dyDescent="0.25">
      <c r="A257" s="10" t="s">
        <v>279</v>
      </c>
      <c r="B257" s="10" t="s">
        <v>288</v>
      </c>
      <c r="C257" s="10" t="s">
        <v>512</v>
      </c>
      <c r="D257" s="10" t="s">
        <v>1604</v>
      </c>
      <c r="E257" s="10" t="s">
        <v>1605</v>
      </c>
      <c r="F257" s="10" t="s">
        <v>858</v>
      </c>
      <c r="G257" s="10" t="s">
        <v>982</v>
      </c>
      <c r="H257" s="10" t="s">
        <v>928</v>
      </c>
      <c r="I257" s="10" t="s">
        <v>740</v>
      </c>
      <c r="J257" t="e">
        <f>_xlfn.XLOOKUP(C257,Sheet1!S:S,Sheet1!T:T)</f>
        <v>#N/A</v>
      </c>
    </row>
    <row r="258" spans="1:10" x14ac:dyDescent="0.25">
      <c r="A258" s="10" t="s">
        <v>279</v>
      </c>
      <c r="B258" s="10" t="s">
        <v>288</v>
      </c>
      <c r="C258" s="10" t="s">
        <v>512</v>
      </c>
      <c r="D258" s="10" t="s">
        <v>1606</v>
      </c>
      <c r="E258" s="10" t="s">
        <v>1607</v>
      </c>
      <c r="F258" s="10" t="s">
        <v>1608</v>
      </c>
      <c r="G258" s="10" t="s">
        <v>841</v>
      </c>
      <c r="H258" s="10" t="s">
        <v>1609</v>
      </c>
      <c r="I258" s="10" t="s">
        <v>1188</v>
      </c>
      <c r="J258" t="e">
        <f>_xlfn.XLOOKUP(C258,Sheet1!S:S,Sheet1!T:T)</f>
        <v>#N/A</v>
      </c>
    </row>
    <row r="259" spans="1:10" x14ac:dyDescent="0.25">
      <c r="A259" s="10" t="s">
        <v>279</v>
      </c>
      <c r="B259" s="10" t="s">
        <v>288</v>
      </c>
      <c r="C259" s="10" t="s">
        <v>136</v>
      </c>
      <c r="D259" s="10" t="s">
        <v>541</v>
      </c>
      <c r="E259" s="10" t="s">
        <v>1610</v>
      </c>
      <c r="F259" s="10" t="s">
        <v>1611</v>
      </c>
      <c r="G259" s="10" t="s">
        <v>1612</v>
      </c>
      <c r="H259" s="10" t="s">
        <v>1613</v>
      </c>
      <c r="I259" s="10" t="s">
        <v>1614</v>
      </c>
      <c r="J259">
        <f>_xlfn.XLOOKUP(C259,Sheet1!S:S,Sheet1!T:T)</f>
        <v>2817771000</v>
      </c>
    </row>
    <row r="260" spans="1:10" x14ac:dyDescent="0.25">
      <c r="A260" s="10" t="s">
        <v>279</v>
      </c>
      <c r="B260" s="10" t="s">
        <v>288</v>
      </c>
      <c r="C260" s="10" t="s">
        <v>512</v>
      </c>
      <c r="D260" s="10" t="s">
        <v>547</v>
      </c>
      <c r="E260" s="10" t="s">
        <v>1615</v>
      </c>
      <c r="F260" s="10" t="s">
        <v>1615</v>
      </c>
      <c r="G260" s="10" t="s">
        <v>1616</v>
      </c>
      <c r="H260" s="10" t="s">
        <v>1617</v>
      </c>
      <c r="I260" s="10" t="s">
        <v>830</v>
      </c>
      <c r="J260" t="e">
        <f>_xlfn.XLOOKUP(C260,Sheet1!S:S,Sheet1!T:T)</f>
        <v>#N/A</v>
      </c>
    </row>
    <row r="261" spans="1:10" x14ac:dyDescent="0.25">
      <c r="A261" s="10" t="s">
        <v>279</v>
      </c>
      <c r="B261" s="10" t="s">
        <v>288</v>
      </c>
      <c r="C261" s="10" t="s">
        <v>512</v>
      </c>
      <c r="D261" s="10" t="s">
        <v>1618</v>
      </c>
      <c r="E261" s="10" t="s">
        <v>1619</v>
      </c>
      <c r="F261" s="10" t="s">
        <v>1239</v>
      </c>
      <c r="G261" s="10" t="s">
        <v>1620</v>
      </c>
      <c r="H261" s="10" t="s">
        <v>1037</v>
      </c>
      <c r="I261" s="10" t="s">
        <v>1210</v>
      </c>
      <c r="J261" t="e">
        <f>_xlfn.XLOOKUP(C261,Sheet1!S:S,Sheet1!T:T)</f>
        <v>#N/A</v>
      </c>
    </row>
    <row r="262" spans="1:10" x14ac:dyDescent="0.25">
      <c r="A262" s="10" t="s">
        <v>279</v>
      </c>
      <c r="B262" s="10" t="s">
        <v>288</v>
      </c>
      <c r="C262" s="10" t="s">
        <v>512</v>
      </c>
      <c r="D262" s="10" t="s">
        <v>1621</v>
      </c>
      <c r="E262" s="10" t="s">
        <v>1622</v>
      </c>
      <c r="F262" s="10" t="s">
        <v>711</v>
      </c>
      <c r="G262" s="10" t="s">
        <v>1623</v>
      </c>
      <c r="H262" s="10" t="s">
        <v>1472</v>
      </c>
      <c r="I262" s="10" t="s">
        <v>700</v>
      </c>
      <c r="J262" t="e">
        <f>_xlfn.XLOOKUP(C262,Sheet1!S:S,Sheet1!T:T)</f>
        <v>#N/A</v>
      </c>
    </row>
    <row r="263" spans="1:10" x14ac:dyDescent="0.25">
      <c r="A263" s="10" t="s">
        <v>279</v>
      </c>
      <c r="B263" s="10" t="s">
        <v>288</v>
      </c>
      <c r="C263" s="10" t="s">
        <v>512</v>
      </c>
      <c r="D263" s="10" t="s">
        <v>1624</v>
      </c>
      <c r="E263" s="10" t="s">
        <v>1625</v>
      </c>
      <c r="F263" s="10" t="s">
        <v>1626</v>
      </c>
      <c r="G263" s="10" t="s">
        <v>1627</v>
      </c>
      <c r="H263" s="10" t="s">
        <v>1534</v>
      </c>
      <c r="I263" s="10" t="s">
        <v>788</v>
      </c>
      <c r="J263" t="e">
        <f>_xlfn.XLOOKUP(C263,Sheet1!S:S,Sheet1!T:T)</f>
        <v>#N/A</v>
      </c>
    </row>
    <row r="264" spans="1:10" x14ac:dyDescent="0.25">
      <c r="A264" s="10" t="s">
        <v>279</v>
      </c>
      <c r="B264" s="10" t="s">
        <v>288</v>
      </c>
      <c r="C264" s="10" t="s">
        <v>4006</v>
      </c>
      <c r="D264" s="10" t="s">
        <v>512</v>
      </c>
      <c r="E264" s="10" t="s">
        <v>327</v>
      </c>
      <c r="F264" s="10" t="s">
        <v>884</v>
      </c>
      <c r="G264" s="10" t="s">
        <v>327</v>
      </c>
      <c r="H264" s="10" t="s">
        <v>884</v>
      </c>
      <c r="I264" s="10" t="s">
        <v>327</v>
      </c>
      <c r="J264" t="e">
        <f>_xlfn.XLOOKUP(C264,Sheet1!S:S,Sheet1!T:T)</f>
        <v>#N/A</v>
      </c>
    </row>
    <row r="265" spans="1:10" x14ac:dyDescent="0.25">
      <c r="A265" s="10" t="s">
        <v>279</v>
      </c>
      <c r="B265" s="10" t="s">
        <v>292</v>
      </c>
      <c r="C265" s="10" t="s">
        <v>518</v>
      </c>
      <c r="D265" s="10" t="s">
        <v>512</v>
      </c>
      <c r="E265" s="10" t="s">
        <v>1628</v>
      </c>
      <c r="F265" s="10" t="s">
        <v>1629</v>
      </c>
      <c r="G265" s="10" t="s">
        <v>1630</v>
      </c>
      <c r="H265" s="10" t="s">
        <v>1631</v>
      </c>
      <c r="I265" s="10" t="s">
        <v>1632</v>
      </c>
      <c r="J265" t="e">
        <f>_xlfn.XLOOKUP(C265,Sheet1!S:S,Sheet1!T:T)</f>
        <v>#N/A</v>
      </c>
    </row>
    <row r="266" spans="1:10" x14ac:dyDescent="0.25">
      <c r="A266" s="10" t="s">
        <v>279</v>
      </c>
      <c r="B266" s="10" t="s">
        <v>292</v>
      </c>
      <c r="C266" s="10" t="s">
        <v>4005</v>
      </c>
      <c r="D266" s="10" t="s">
        <v>512</v>
      </c>
      <c r="E266" s="10" t="s">
        <v>1633</v>
      </c>
      <c r="F266" s="10" t="s">
        <v>1455</v>
      </c>
      <c r="G266" s="10" t="s">
        <v>1093</v>
      </c>
      <c r="H266" s="10" t="s">
        <v>644</v>
      </c>
      <c r="I266" s="10" t="s">
        <v>540</v>
      </c>
      <c r="J266" t="e">
        <f>_xlfn.XLOOKUP(C266,Sheet1!S:S,Sheet1!T:T)</f>
        <v>#N/A</v>
      </c>
    </row>
    <row r="267" spans="1:10" x14ac:dyDescent="0.25">
      <c r="A267" s="10" t="s">
        <v>279</v>
      </c>
      <c r="B267" s="10" t="s">
        <v>292</v>
      </c>
      <c r="C267" s="10" t="s">
        <v>529</v>
      </c>
      <c r="D267" s="10" t="s">
        <v>512</v>
      </c>
      <c r="E267" s="10" t="s">
        <v>1634</v>
      </c>
      <c r="F267" s="10" t="s">
        <v>1635</v>
      </c>
      <c r="G267" s="10" t="s">
        <v>1636</v>
      </c>
      <c r="H267" s="10" t="s">
        <v>1637</v>
      </c>
      <c r="I267" s="10" t="s">
        <v>1417</v>
      </c>
      <c r="J267" t="e">
        <f>_xlfn.XLOOKUP(C267,Sheet1!S:S,Sheet1!T:T)</f>
        <v>#N/A</v>
      </c>
    </row>
    <row r="268" spans="1:10" x14ac:dyDescent="0.25">
      <c r="A268" s="10" t="s">
        <v>279</v>
      </c>
      <c r="B268" s="10" t="s">
        <v>292</v>
      </c>
      <c r="C268" s="10" t="s">
        <v>535</v>
      </c>
      <c r="D268" s="10" t="s">
        <v>512</v>
      </c>
      <c r="E268" s="10" t="s">
        <v>1638</v>
      </c>
      <c r="F268" s="10" t="s">
        <v>1639</v>
      </c>
      <c r="G268" s="10" t="s">
        <v>1640</v>
      </c>
      <c r="H268" s="10" t="s">
        <v>1641</v>
      </c>
      <c r="I268" s="10" t="s">
        <v>650</v>
      </c>
      <c r="J268" t="e">
        <f>_xlfn.XLOOKUP(C268,Sheet1!S:S,Sheet1!T:T)</f>
        <v>#N/A</v>
      </c>
    </row>
    <row r="269" spans="1:10" x14ac:dyDescent="0.25">
      <c r="A269" s="10" t="s">
        <v>279</v>
      </c>
      <c r="B269" s="10" t="s">
        <v>292</v>
      </c>
      <c r="C269" s="10" t="s">
        <v>27</v>
      </c>
      <c r="D269" s="10" t="s">
        <v>541</v>
      </c>
      <c r="E269" s="10" t="s">
        <v>1642</v>
      </c>
      <c r="F269" s="10" t="s">
        <v>1643</v>
      </c>
      <c r="G269" s="10" t="s">
        <v>1644</v>
      </c>
      <c r="H269" s="10" t="s">
        <v>1645</v>
      </c>
      <c r="I269" s="10" t="s">
        <v>538</v>
      </c>
      <c r="J269">
        <f>_xlfn.XLOOKUP(C269,Sheet1!S:S,Sheet1!T:T)</f>
        <v>2818563000</v>
      </c>
    </row>
    <row r="270" spans="1:10" x14ac:dyDescent="0.25">
      <c r="A270" s="10" t="s">
        <v>279</v>
      </c>
      <c r="B270" s="10" t="s">
        <v>292</v>
      </c>
      <c r="C270" s="10" t="s">
        <v>512</v>
      </c>
      <c r="D270" s="10" t="s">
        <v>547</v>
      </c>
      <c r="E270" s="10" t="s">
        <v>1646</v>
      </c>
      <c r="F270" s="10" t="s">
        <v>1646</v>
      </c>
      <c r="G270" s="10" t="s">
        <v>1035</v>
      </c>
      <c r="H270" s="10" t="s">
        <v>1647</v>
      </c>
      <c r="I270" s="10" t="s">
        <v>1198</v>
      </c>
      <c r="J270" t="e">
        <f>_xlfn.XLOOKUP(C270,Sheet1!S:S,Sheet1!T:T)</f>
        <v>#N/A</v>
      </c>
    </row>
    <row r="271" spans="1:10" x14ac:dyDescent="0.25">
      <c r="A271" s="10" t="s">
        <v>279</v>
      </c>
      <c r="B271" s="10" t="s">
        <v>292</v>
      </c>
      <c r="C271" s="10" t="s">
        <v>512</v>
      </c>
      <c r="D271" s="10" t="s">
        <v>1648</v>
      </c>
      <c r="E271" s="10" t="s">
        <v>1649</v>
      </c>
      <c r="F271" s="10" t="s">
        <v>1650</v>
      </c>
      <c r="G271" s="10" t="s">
        <v>863</v>
      </c>
      <c r="H271" s="10" t="s">
        <v>568</v>
      </c>
      <c r="I271" s="10" t="s">
        <v>1384</v>
      </c>
      <c r="J271" t="e">
        <f>_xlfn.XLOOKUP(C271,Sheet1!S:S,Sheet1!T:T)</f>
        <v>#N/A</v>
      </c>
    </row>
    <row r="272" spans="1:10" x14ac:dyDescent="0.25">
      <c r="A272" s="10" t="s">
        <v>279</v>
      </c>
      <c r="B272" s="10" t="s">
        <v>292</v>
      </c>
      <c r="C272" s="10" t="s">
        <v>512</v>
      </c>
      <c r="D272" s="10" t="s">
        <v>1651</v>
      </c>
      <c r="E272" s="10" t="s">
        <v>663</v>
      </c>
      <c r="F272" s="10" t="s">
        <v>996</v>
      </c>
      <c r="G272" s="10" t="s">
        <v>1157</v>
      </c>
      <c r="H272" s="10" t="s">
        <v>1063</v>
      </c>
      <c r="I272" s="10" t="s">
        <v>674</v>
      </c>
      <c r="J272" t="e">
        <f>_xlfn.XLOOKUP(C272,Sheet1!S:S,Sheet1!T:T)</f>
        <v>#N/A</v>
      </c>
    </row>
    <row r="273" spans="1:10" x14ac:dyDescent="0.25">
      <c r="A273" s="10" t="s">
        <v>279</v>
      </c>
      <c r="B273" s="10" t="s">
        <v>292</v>
      </c>
      <c r="C273" s="10" t="s">
        <v>512</v>
      </c>
      <c r="D273" s="10" t="s">
        <v>1652</v>
      </c>
      <c r="E273" s="10" t="s">
        <v>1653</v>
      </c>
      <c r="F273" s="10" t="s">
        <v>1654</v>
      </c>
      <c r="G273" s="10" t="s">
        <v>1655</v>
      </c>
      <c r="H273" s="10" t="s">
        <v>1656</v>
      </c>
      <c r="I273" s="10" t="s">
        <v>660</v>
      </c>
      <c r="J273" t="e">
        <f>_xlfn.XLOOKUP(C273,Sheet1!S:S,Sheet1!T:T)</f>
        <v>#N/A</v>
      </c>
    </row>
    <row r="274" spans="1:10" x14ac:dyDescent="0.25">
      <c r="A274" s="10" t="s">
        <v>279</v>
      </c>
      <c r="B274" s="10" t="s">
        <v>292</v>
      </c>
      <c r="C274" s="10" t="s">
        <v>512</v>
      </c>
      <c r="D274" s="10" t="s">
        <v>1657</v>
      </c>
      <c r="E274" s="10" t="s">
        <v>1658</v>
      </c>
      <c r="F274" s="10" t="s">
        <v>1368</v>
      </c>
      <c r="G274" s="10" t="s">
        <v>1197</v>
      </c>
      <c r="H274" s="10" t="s">
        <v>1659</v>
      </c>
      <c r="I274" s="10" t="s">
        <v>566</v>
      </c>
      <c r="J274" t="e">
        <f>_xlfn.XLOOKUP(C274,Sheet1!S:S,Sheet1!T:T)</f>
        <v>#N/A</v>
      </c>
    </row>
    <row r="275" spans="1:10" x14ac:dyDescent="0.25">
      <c r="A275" s="10" t="s">
        <v>279</v>
      </c>
      <c r="B275" s="10" t="s">
        <v>292</v>
      </c>
      <c r="C275" s="10" t="s">
        <v>512</v>
      </c>
      <c r="D275" s="10" t="s">
        <v>1660</v>
      </c>
      <c r="E275" s="10" t="s">
        <v>1661</v>
      </c>
      <c r="F275" s="10" t="s">
        <v>1662</v>
      </c>
      <c r="G275" s="10" t="s">
        <v>915</v>
      </c>
      <c r="H275" s="10" t="s">
        <v>1663</v>
      </c>
      <c r="I275" s="10" t="s">
        <v>842</v>
      </c>
      <c r="J275" t="e">
        <f>_xlfn.XLOOKUP(C275,Sheet1!S:S,Sheet1!T:T)</f>
        <v>#N/A</v>
      </c>
    </row>
    <row r="276" spans="1:10" x14ac:dyDescent="0.25">
      <c r="A276" s="10" t="s">
        <v>279</v>
      </c>
      <c r="B276" s="10" t="s">
        <v>292</v>
      </c>
      <c r="C276" s="10" t="s">
        <v>36</v>
      </c>
      <c r="D276" s="10" t="s">
        <v>541</v>
      </c>
      <c r="E276" s="10" t="s">
        <v>1664</v>
      </c>
      <c r="F276" s="10" t="s">
        <v>1665</v>
      </c>
      <c r="G276" s="10" t="s">
        <v>1666</v>
      </c>
      <c r="H276" s="10" t="s">
        <v>1667</v>
      </c>
      <c r="I276" s="10" t="s">
        <v>1032</v>
      </c>
      <c r="J276">
        <f>_xlfn.XLOOKUP(C276,Sheet1!S:S,Sheet1!T:T)</f>
        <v>2818564000</v>
      </c>
    </row>
    <row r="277" spans="1:10" x14ac:dyDescent="0.25">
      <c r="A277" s="10" t="s">
        <v>279</v>
      </c>
      <c r="B277" s="10" t="s">
        <v>292</v>
      </c>
      <c r="C277" s="10" t="s">
        <v>512</v>
      </c>
      <c r="D277" s="10" t="s">
        <v>547</v>
      </c>
      <c r="E277" s="10" t="s">
        <v>1668</v>
      </c>
      <c r="F277" s="10" t="s">
        <v>1669</v>
      </c>
      <c r="G277" s="10" t="s">
        <v>1670</v>
      </c>
      <c r="H277" s="10" t="s">
        <v>1671</v>
      </c>
      <c r="I277" s="10" t="s">
        <v>949</v>
      </c>
      <c r="J277" t="e">
        <f>_xlfn.XLOOKUP(C277,Sheet1!S:S,Sheet1!T:T)</f>
        <v>#N/A</v>
      </c>
    </row>
    <row r="278" spans="1:10" x14ac:dyDescent="0.25">
      <c r="A278" s="10" t="s">
        <v>279</v>
      </c>
      <c r="B278" s="10" t="s">
        <v>292</v>
      </c>
      <c r="C278" s="10" t="s">
        <v>512</v>
      </c>
      <c r="D278" s="10" t="s">
        <v>1672</v>
      </c>
      <c r="E278" s="10" t="s">
        <v>1673</v>
      </c>
      <c r="F278" s="10" t="s">
        <v>1674</v>
      </c>
      <c r="G278" s="10" t="s">
        <v>1675</v>
      </c>
      <c r="H278" s="10" t="s">
        <v>1676</v>
      </c>
      <c r="I278" s="10" t="s">
        <v>557</v>
      </c>
      <c r="J278" t="e">
        <f>_xlfn.XLOOKUP(C278,Sheet1!S:S,Sheet1!T:T)</f>
        <v>#N/A</v>
      </c>
    </row>
    <row r="279" spans="1:10" x14ac:dyDescent="0.25">
      <c r="A279" s="10" t="s">
        <v>279</v>
      </c>
      <c r="B279" s="10" t="s">
        <v>292</v>
      </c>
      <c r="C279" s="10" t="s">
        <v>512</v>
      </c>
      <c r="D279" s="10" t="s">
        <v>1677</v>
      </c>
      <c r="E279" s="10" t="s">
        <v>1351</v>
      </c>
      <c r="F279" s="10" t="s">
        <v>1678</v>
      </c>
      <c r="G279" s="10" t="s">
        <v>1679</v>
      </c>
      <c r="H279" s="10" t="s">
        <v>1270</v>
      </c>
      <c r="I279" s="10" t="s">
        <v>557</v>
      </c>
      <c r="J279" t="e">
        <f>_xlfn.XLOOKUP(C279,Sheet1!S:S,Sheet1!T:T)</f>
        <v>#N/A</v>
      </c>
    </row>
    <row r="280" spans="1:10" x14ac:dyDescent="0.25">
      <c r="A280" s="10" t="s">
        <v>279</v>
      </c>
      <c r="B280" s="10" t="s">
        <v>292</v>
      </c>
      <c r="C280" s="10" t="s">
        <v>512</v>
      </c>
      <c r="D280" s="10" t="s">
        <v>1680</v>
      </c>
      <c r="E280" s="10" t="s">
        <v>1681</v>
      </c>
      <c r="F280" s="10" t="s">
        <v>1682</v>
      </c>
      <c r="G280" s="10" t="s">
        <v>985</v>
      </c>
      <c r="H280" s="10" t="s">
        <v>1203</v>
      </c>
      <c r="I280" s="10" t="s">
        <v>1198</v>
      </c>
      <c r="J280" t="e">
        <f>_xlfn.XLOOKUP(C280,Sheet1!S:S,Sheet1!T:T)</f>
        <v>#N/A</v>
      </c>
    </row>
    <row r="281" spans="1:10" x14ac:dyDescent="0.25">
      <c r="A281" s="10" t="s">
        <v>279</v>
      </c>
      <c r="B281" s="10" t="s">
        <v>292</v>
      </c>
      <c r="C281" s="10" t="s">
        <v>512</v>
      </c>
      <c r="D281" s="10" t="s">
        <v>1683</v>
      </c>
      <c r="E281" s="10" t="s">
        <v>1684</v>
      </c>
      <c r="F281" s="10" t="s">
        <v>1493</v>
      </c>
      <c r="G281" s="10" t="s">
        <v>1685</v>
      </c>
      <c r="H281" s="10" t="s">
        <v>637</v>
      </c>
      <c r="I281" s="10" t="s">
        <v>1188</v>
      </c>
      <c r="J281" t="e">
        <f>_xlfn.XLOOKUP(C281,Sheet1!S:S,Sheet1!T:T)</f>
        <v>#N/A</v>
      </c>
    </row>
    <row r="282" spans="1:10" x14ac:dyDescent="0.25">
      <c r="A282" s="10" t="s">
        <v>279</v>
      </c>
      <c r="B282" s="10" t="s">
        <v>292</v>
      </c>
      <c r="C282" s="10" t="s">
        <v>512</v>
      </c>
      <c r="D282" s="10" t="s">
        <v>1686</v>
      </c>
      <c r="E282" s="10" t="s">
        <v>1687</v>
      </c>
      <c r="F282" s="10" t="s">
        <v>1688</v>
      </c>
      <c r="G282" s="10" t="s">
        <v>1689</v>
      </c>
      <c r="H282" s="10" t="s">
        <v>1537</v>
      </c>
      <c r="I282" s="10" t="s">
        <v>754</v>
      </c>
      <c r="J282" t="e">
        <f>_xlfn.XLOOKUP(C282,Sheet1!S:S,Sheet1!T:T)</f>
        <v>#N/A</v>
      </c>
    </row>
    <row r="283" spans="1:10" x14ac:dyDescent="0.25">
      <c r="A283" s="10" t="s">
        <v>279</v>
      </c>
      <c r="B283" s="10" t="s">
        <v>292</v>
      </c>
      <c r="C283" s="10" t="s">
        <v>28</v>
      </c>
      <c r="D283" s="10" t="s">
        <v>541</v>
      </c>
      <c r="E283" s="10" t="s">
        <v>1690</v>
      </c>
      <c r="F283" s="10" t="s">
        <v>1691</v>
      </c>
      <c r="G283" s="10" t="s">
        <v>1692</v>
      </c>
      <c r="H283" s="10" t="s">
        <v>1693</v>
      </c>
      <c r="I283" s="10" t="s">
        <v>1694</v>
      </c>
      <c r="J283">
        <f>_xlfn.XLOOKUP(C283,Sheet1!S:S,Sheet1!T:T)</f>
        <v>2818575000</v>
      </c>
    </row>
    <row r="284" spans="1:10" x14ac:dyDescent="0.25">
      <c r="A284" s="10" t="s">
        <v>279</v>
      </c>
      <c r="B284" s="10" t="s">
        <v>292</v>
      </c>
      <c r="C284" s="10" t="s">
        <v>512</v>
      </c>
      <c r="D284" s="10" t="s">
        <v>547</v>
      </c>
      <c r="E284" s="10" t="s">
        <v>1695</v>
      </c>
      <c r="F284" s="10" t="s">
        <v>1695</v>
      </c>
      <c r="G284" s="10" t="s">
        <v>1569</v>
      </c>
      <c r="H284" s="10" t="s">
        <v>1696</v>
      </c>
      <c r="I284" s="10" t="s">
        <v>1697</v>
      </c>
      <c r="J284" t="e">
        <f>_xlfn.XLOOKUP(C284,Sheet1!S:S,Sheet1!T:T)</f>
        <v>#N/A</v>
      </c>
    </row>
    <row r="285" spans="1:10" x14ac:dyDescent="0.25">
      <c r="A285" s="10" t="s">
        <v>279</v>
      </c>
      <c r="B285" s="10" t="s">
        <v>292</v>
      </c>
      <c r="C285" s="10" t="s">
        <v>512</v>
      </c>
      <c r="D285" s="10" t="s">
        <v>1698</v>
      </c>
      <c r="E285" s="10" t="s">
        <v>935</v>
      </c>
      <c r="F285" s="10" t="s">
        <v>1125</v>
      </c>
      <c r="G285" s="10" t="s">
        <v>937</v>
      </c>
      <c r="H285" s="10" t="s">
        <v>1699</v>
      </c>
      <c r="I285" s="10" t="s">
        <v>1161</v>
      </c>
      <c r="J285" t="e">
        <f>_xlfn.XLOOKUP(C285,Sheet1!S:S,Sheet1!T:T)</f>
        <v>#N/A</v>
      </c>
    </row>
    <row r="286" spans="1:10" x14ac:dyDescent="0.25">
      <c r="A286" s="10" t="s">
        <v>279</v>
      </c>
      <c r="B286" s="10" t="s">
        <v>292</v>
      </c>
      <c r="C286" s="10" t="s">
        <v>512</v>
      </c>
      <c r="D286" s="10" t="s">
        <v>1700</v>
      </c>
      <c r="E286" s="10" t="s">
        <v>1701</v>
      </c>
      <c r="F286" s="10" t="s">
        <v>1702</v>
      </c>
      <c r="G286" s="10" t="s">
        <v>1703</v>
      </c>
      <c r="H286" s="10" t="s">
        <v>568</v>
      </c>
      <c r="I286" s="10" t="s">
        <v>1139</v>
      </c>
      <c r="J286" t="e">
        <f>_xlfn.XLOOKUP(C286,Sheet1!S:S,Sheet1!T:T)</f>
        <v>#N/A</v>
      </c>
    </row>
    <row r="287" spans="1:10" x14ac:dyDescent="0.25">
      <c r="A287" s="10" t="s">
        <v>279</v>
      </c>
      <c r="B287" s="10" t="s">
        <v>292</v>
      </c>
      <c r="C287" s="10" t="s">
        <v>512</v>
      </c>
      <c r="D287" s="10" t="s">
        <v>1704</v>
      </c>
      <c r="E287" s="10" t="s">
        <v>1705</v>
      </c>
      <c r="F287" s="10" t="s">
        <v>799</v>
      </c>
      <c r="G287" s="10" t="s">
        <v>633</v>
      </c>
      <c r="H287" s="10" t="s">
        <v>1706</v>
      </c>
      <c r="I287" s="10" t="s">
        <v>740</v>
      </c>
      <c r="J287" t="e">
        <f>_xlfn.XLOOKUP(C287,Sheet1!S:S,Sheet1!T:T)</f>
        <v>#N/A</v>
      </c>
    </row>
    <row r="288" spans="1:10" x14ac:dyDescent="0.25">
      <c r="A288" s="10" t="s">
        <v>279</v>
      </c>
      <c r="B288" s="10" t="s">
        <v>292</v>
      </c>
      <c r="C288" s="10" t="s">
        <v>512</v>
      </c>
      <c r="D288" s="10" t="s">
        <v>1707</v>
      </c>
      <c r="E288" s="10" t="s">
        <v>1708</v>
      </c>
      <c r="F288" s="10" t="s">
        <v>1709</v>
      </c>
      <c r="G288" s="10" t="s">
        <v>748</v>
      </c>
      <c r="H288" s="10" t="s">
        <v>673</v>
      </c>
      <c r="I288" s="10" t="s">
        <v>587</v>
      </c>
      <c r="J288" t="e">
        <f>_xlfn.XLOOKUP(C288,Sheet1!S:S,Sheet1!T:T)</f>
        <v>#N/A</v>
      </c>
    </row>
    <row r="289" spans="1:10" x14ac:dyDescent="0.25">
      <c r="A289" s="10" t="s">
        <v>279</v>
      </c>
      <c r="B289" s="10" t="s">
        <v>292</v>
      </c>
      <c r="C289" s="10" t="s">
        <v>512</v>
      </c>
      <c r="D289" s="10" t="s">
        <v>1710</v>
      </c>
      <c r="E289" s="10" t="s">
        <v>1711</v>
      </c>
      <c r="F289" s="10" t="s">
        <v>936</v>
      </c>
      <c r="G289" s="10" t="s">
        <v>1712</v>
      </c>
      <c r="H289" s="10" t="s">
        <v>606</v>
      </c>
      <c r="I289" s="10" t="s">
        <v>620</v>
      </c>
      <c r="J289" t="e">
        <f>_xlfn.XLOOKUP(C289,Sheet1!S:S,Sheet1!T:T)</f>
        <v>#N/A</v>
      </c>
    </row>
    <row r="290" spans="1:10" x14ac:dyDescent="0.25">
      <c r="A290" s="10" t="s">
        <v>279</v>
      </c>
      <c r="B290" s="10" t="s">
        <v>292</v>
      </c>
      <c r="C290" s="10" t="s">
        <v>29</v>
      </c>
      <c r="D290" s="10" t="s">
        <v>541</v>
      </c>
      <c r="E290" s="10" t="s">
        <v>1713</v>
      </c>
      <c r="F290" s="10" t="s">
        <v>1714</v>
      </c>
      <c r="G290" s="10" t="s">
        <v>1715</v>
      </c>
      <c r="H290" s="10" t="s">
        <v>1716</v>
      </c>
      <c r="I290" s="10" t="s">
        <v>704</v>
      </c>
      <c r="J290">
        <f>_xlfn.XLOOKUP(C290,Sheet1!S:S,Sheet1!T:T)</f>
        <v>2818576100</v>
      </c>
    </row>
    <row r="291" spans="1:10" x14ac:dyDescent="0.25">
      <c r="A291" s="10" t="s">
        <v>279</v>
      </c>
      <c r="B291" s="10" t="s">
        <v>292</v>
      </c>
      <c r="C291" s="10" t="s">
        <v>512</v>
      </c>
      <c r="D291" s="10" t="s">
        <v>547</v>
      </c>
      <c r="E291" s="10" t="s">
        <v>1717</v>
      </c>
      <c r="F291" s="10" t="s">
        <v>1717</v>
      </c>
      <c r="G291" s="10" t="s">
        <v>1718</v>
      </c>
      <c r="H291" s="10" t="s">
        <v>1719</v>
      </c>
      <c r="I291" s="10" t="s">
        <v>1720</v>
      </c>
      <c r="J291" t="e">
        <f>_xlfn.XLOOKUP(C291,Sheet1!S:S,Sheet1!T:T)</f>
        <v>#N/A</v>
      </c>
    </row>
    <row r="292" spans="1:10" x14ac:dyDescent="0.25">
      <c r="A292" s="10" t="s">
        <v>279</v>
      </c>
      <c r="B292" s="10" t="s">
        <v>292</v>
      </c>
      <c r="C292" s="10" t="s">
        <v>512</v>
      </c>
      <c r="D292" s="10" t="s">
        <v>1721</v>
      </c>
      <c r="E292" s="10" t="s">
        <v>1722</v>
      </c>
      <c r="F292" s="10" t="s">
        <v>1723</v>
      </c>
      <c r="G292" s="10" t="s">
        <v>1724</v>
      </c>
      <c r="H292" s="10" t="s">
        <v>1725</v>
      </c>
      <c r="I292" s="10" t="s">
        <v>668</v>
      </c>
      <c r="J292" t="e">
        <f>_xlfn.XLOOKUP(C292,Sheet1!S:S,Sheet1!T:T)</f>
        <v>#N/A</v>
      </c>
    </row>
    <row r="293" spans="1:10" x14ac:dyDescent="0.25">
      <c r="A293" s="10" t="s">
        <v>279</v>
      </c>
      <c r="B293" s="10" t="s">
        <v>292</v>
      </c>
      <c r="C293" s="10" t="s">
        <v>512</v>
      </c>
      <c r="D293" s="10" t="s">
        <v>1726</v>
      </c>
      <c r="E293" s="10" t="s">
        <v>1727</v>
      </c>
      <c r="F293" s="10" t="s">
        <v>1728</v>
      </c>
      <c r="G293" s="10" t="s">
        <v>975</v>
      </c>
      <c r="H293" s="10" t="s">
        <v>1729</v>
      </c>
      <c r="I293" s="10" t="s">
        <v>557</v>
      </c>
      <c r="J293" t="e">
        <f>_xlfn.XLOOKUP(C293,Sheet1!S:S,Sheet1!T:T)</f>
        <v>#N/A</v>
      </c>
    </row>
    <row r="294" spans="1:10" x14ac:dyDescent="0.25">
      <c r="A294" s="10" t="s">
        <v>279</v>
      </c>
      <c r="B294" s="10" t="s">
        <v>292</v>
      </c>
      <c r="C294" s="10" t="s">
        <v>512</v>
      </c>
      <c r="D294" s="10" t="s">
        <v>1730</v>
      </c>
      <c r="E294" s="10" t="s">
        <v>1731</v>
      </c>
      <c r="F294" s="10" t="s">
        <v>1732</v>
      </c>
      <c r="G294" s="10" t="s">
        <v>1733</v>
      </c>
      <c r="H294" s="10" t="s">
        <v>1227</v>
      </c>
      <c r="I294" s="10" t="s">
        <v>740</v>
      </c>
      <c r="J294" t="e">
        <f>_xlfn.XLOOKUP(C294,Sheet1!S:S,Sheet1!T:T)</f>
        <v>#N/A</v>
      </c>
    </row>
    <row r="295" spans="1:10" x14ac:dyDescent="0.25">
      <c r="A295" s="10" t="s">
        <v>279</v>
      </c>
      <c r="B295" s="10" t="s">
        <v>292</v>
      </c>
      <c r="C295" s="10" t="s">
        <v>512</v>
      </c>
      <c r="D295" s="10" t="s">
        <v>1734</v>
      </c>
      <c r="E295" s="10" t="s">
        <v>1735</v>
      </c>
      <c r="F295" s="10" t="s">
        <v>1736</v>
      </c>
      <c r="G295" s="10" t="s">
        <v>1737</v>
      </c>
      <c r="H295" s="10" t="s">
        <v>1738</v>
      </c>
      <c r="I295" s="10" t="s">
        <v>1072</v>
      </c>
      <c r="J295" t="e">
        <f>_xlfn.XLOOKUP(C295,Sheet1!S:S,Sheet1!T:T)</f>
        <v>#N/A</v>
      </c>
    </row>
    <row r="296" spans="1:10" x14ac:dyDescent="0.25">
      <c r="A296" s="10" t="s">
        <v>279</v>
      </c>
      <c r="B296" s="10" t="s">
        <v>292</v>
      </c>
      <c r="C296" s="10" t="s">
        <v>512</v>
      </c>
      <c r="D296" s="10" t="s">
        <v>1739</v>
      </c>
      <c r="E296" s="10" t="s">
        <v>1740</v>
      </c>
      <c r="F296" s="10" t="s">
        <v>569</v>
      </c>
      <c r="G296" s="10" t="s">
        <v>1474</v>
      </c>
      <c r="H296" s="10" t="s">
        <v>1741</v>
      </c>
      <c r="I296" s="10" t="s">
        <v>608</v>
      </c>
      <c r="J296" t="e">
        <f>_xlfn.XLOOKUP(C296,Sheet1!S:S,Sheet1!T:T)</f>
        <v>#N/A</v>
      </c>
    </row>
    <row r="297" spans="1:10" x14ac:dyDescent="0.25">
      <c r="A297" s="10" t="s">
        <v>279</v>
      </c>
      <c r="B297" s="10" t="s">
        <v>292</v>
      </c>
      <c r="C297" s="10" t="s">
        <v>512</v>
      </c>
      <c r="D297" s="10" t="s">
        <v>1742</v>
      </c>
      <c r="E297" s="10" t="s">
        <v>1743</v>
      </c>
      <c r="F297" s="10" t="s">
        <v>1442</v>
      </c>
      <c r="G297" s="10" t="s">
        <v>1737</v>
      </c>
      <c r="H297" s="10" t="s">
        <v>1744</v>
      </c>
      <c r="I297" s="10" t="s">
        <v>614</v>
      </c>
      <c r="J297" t="e">
        <f>_xlfn.XLOOKUP(C297,Sheet1!S:S,Sheet1!T:T)</f>
        <v>#N/A</v>
      </c>
    </row>
    <row r="298" spans="1:10" x14ac:dyDescent="0.25">
      <c r="A298" s="10" t="s">
        <v>279</v>
      </c>
      <c r="B298" s="10" t="s">
        <v>292</v>
      </c>
      <c r="C298" s="10" t="s">
        <v>30</v>
      </c>
      <c r="D298" s="10" t="s">
        <v>541</v>
      </c>
      <c r="E298" s="10" t="s">
        <v>1745</v>
      </c>
      <c r="F298" s="10" t="s">
        <v>1746</v>
      </c>
      <c r="G298" s="10" t="s">
        <v>1747</v>
      </c>
      <c r="H298" s="10" t="s">
        <v>1748</v>
      </c>
      <c r="I298" s="10" t="s">
        <v>1749</v>
      </c>
      <c r="J298">
        <f>_xlfn.XLOOKUP(C298,Sheet1!S:S,Sheet1!T:T)</f>
        <v>2818576200</v>
      </c>
    </row>
    <row r="299" spans="1:10" x14ac:dyDescent="0.25">
      <c r="A299" s="10" t="s">
        <v>279</v>
      </c>
      <c r="B299" s="10" t="s">
        <v>292</v>
      </c>
      <c r="C299" s="10" t="s">
        <v>512</v>
      </c>
      <c r="D299" s="10" t="s">
        <v>547</v>
      </c>
      <c r="E299" s="10" t="s">
        <v>1750</v>
      </c>
      <c r="F299" s="10" t="s">
        <v>1751</v>
      </c>
      <c r="G299" s="10" t="s">
        <v>1752</v>
      </c>
      <c r="H299" s="10" t="s">
        <v>1753</v>
      </c>
      <c r="I299" s="10" t="s">
        <v>1754</v>
      </c>
      <c r="J299" t="e">
        <f>_xlfn.XLOOKUP(C299,Sheet1!S:S,Sheet1!T:T)</f>
        <v>#N/A</v>
      </c>
    </row>
    <row r="300" spans="1:10" x14ac:dyDescent="0.25">
      <c r="A300" s="10" t="s">
        <v>279</v>
      </c>
      <c r="B300" s="10" t="s">
        <v>292</v>
      </c>
      <c r="C300" s="10" t="s">
        <v>512</v>
      </c>
      <c r="D300" s="10" t="s">
        <v>1755</v>
      </c>
      <c r="E300" s="10" t="s">
        <v>1756</v>
      </c>
      <c r="F300" s="10" t="s">
        <v>914</v>
      </c>
      <c r="G300" s="10" t="s">
        <v>1655</v>
      </c>
      <c r="H300" s="10" t="s">
        <v>870</v>
      </c>
      <c r="I300" s="10" t="s">
        <v>770</v>
      </c>
      <c r="J300" t="e">
        <f>_xlfn.XLOOKUP(C300,Sheet1!S:S,Sheet1!T:T)</f>
        <v>#N/A</v>
      </c>
    </row>
    <row r="301" spans="1:10" x14ac:dyDescent="0.25">
      <c r="A301" s="10" t="s">
        <v>279</v>
      </c>
      <c r="B301" s="10" t="s">
        <v>292</v>
      </c>
      <c r="C301" s="10" t="s">
        <v>512</v>
      </c>
      <c r="D301" s="10" t="s">
        <v>1757</v>
      </c>
      <c r="E301" s="10" t="s">
        <v>1758</v>
      </c>
      <c r="F301" s="10" t="s">
        <v>1759</v>
      </c>
      <c r="G301" s="10" t="s">
        <v>1760</v>
      </c>
      <c r="H301" s="10" t="s">
        <v>1761</v>
      </c>
      <c r="I301" s="10" t="s">
        <v>1384</v>
      </c>
      <c r="J301" t="e">
        <f>_xlfn.XLOOKUP(C301,Sheet1!S:S,Sheet1!T:T)</f>
        <v>#N/A</v>
      </c>
    </row>
    <row r="302" spans="1:10" x14ac:dyDescent="0.25">
      <c r="A302" s="10" t="s">
        <v>279</v>
      </c>
      <c r="B302" s="10" t="s">
        <v>292</v>
      </c>
      <c r="C302" s="10" t="s">
        <v>512</v>
      </c>
      <c r="D302" s="10" t="s">
        <v>1762</v>
      </c>
      <c r="E302" s="10" t="s">
        <v>1763</v>
      </c>
      <c r="F302" s="10" t="s">
        <v>1764</v>
      </c>
      <c r="G302" s="10" t="s">
        <v>1765</v>
      </c>
      <c r="H302" s="10" t="s">
        <v>1766</v>
      </c>
      <c r="I302" s="10" t="s">
        <v>700</v>
      </c>
      <c r="J302" t="e">
        <f>_xlfn.XLOOKUP(C302,Sheet1!S:S,Sheet1!T:T)</f>
        <v>#N/A</v>
      </c>
    </row>
    <row r="303" spans="1:10" x14ac:dyDescent="0.25">
      <c r="A303" s="10" t="s">
        <v>279</v>
      </c>
      <c r="B303" s="10" t="s">
        <v>292</v>
      </c>
      <c r="C303" s="10" t="s">
        <v>512</v>
      </c>
      <c r="D303" s="10" t="s">
        <v>1767</v>
      </c>
      <c r="E303" s="10" t="s">
        <v>1768</v>
      </c>
      <c r="F303" s="10" t="s">
        <v>1769</v>
      </c>
      <c r="G303" s="10" t="s">
        <v>713</v>
      </c>
      <c r="H303" s="10" t="s">
        <v>1770</v>
      </c>
      <c r="I303" s="10" t="s">
        <v>557</v>
      </c>
      <c r="J303" t="e">
        <f>_xlfn.XLOOKUP(C303,Sheet1!S:S,Sheet1!T:T)</f>
        <v>#N/A</v>
      </c>
    </row>
    <row r="304" spans="1:10" x14ac:dyDescent="0.25">
      <c r="A304" s="10" t="s">
        <v>279</v>
      </c>
      <c r="B304" s="10" t="s">
        <v>292</v>
      </c>
      <c r="C304" s="10" t="s">
        <v>512</v>
      </c>
      <c r="D304" s="10" t="s">
        <v>1771</v>
      </c>
      <c r="E304" s="10" t="s">
        <v>1684</v>
      </c>
      <c r="F304" s="10" t="s">
        <v>1650</v>
      </c>
      <c r="G304" s="10" t="s">
        <v>693</v>
      </c>
      <c r="H304" s="10" t="s">
        <v>1227</v>
      </c>
      <c r="I304" s="10" t="s">
        <v>620</v>
      </c>
      <c r="J304" t="e">
        <f>_xlfn.XLOOKUP(C304,Sheet1!S:S,Sheet1!T:T)</f>
        <v>#N/A</v>
      </c>
    </row>
    <row r="305" spans="1:10" x14ac:dyDescent="0.25">
      <c r="A305" s="10" t="s">
        <v>279</v>
      </c>
      <c r="B305" s="10" t="s">
        <v>292</v>
      </c>
      <c r="C305" s="10" t="s">
        <v>512</v>
      </c>
      <c r="D305" s="10" t="s">
        <v>1772</v>
      </c>
      <c r="E305" s="10" t="s">
        <v>1773</v>
      </c>
      <c r="F305" s="10" t="s">
        <v>1760</v>
      </c>
      <c r="G305" s="10" t="s">
        <v>1774</v>
      </c>
      <c r="H305" s="10" t="s">
        <v>735</v>
      </c>
      <c r="I305" s="10" t="s">
        <v>674</v>
      </c>
      <c r="J305" t="e">
        <f>_xlfn.XLOOKUP(C305,Sheet1!S:S,Sheet1!T:T)</f>
        <v>#N/A</v>
      </c>
    </row>
    <row r="306" spans="1:10" x14ac:dyDescent="0.25">
      <c r="A306" s="10" t="s">
        <v>279</v>
      </c>
      <c r="B306" s="10" t="s">
        <v>292</v>
      </c>
      <c r="C306" s="10" t="s">
        <v>31</v>
      </c>
      <c r="D306" s="10" t="s">
        <v>541</v>
      </c>
      <c r="E306" s="10" t="s">
        <v>1775</v>
      </c>
      <c r="F306" s="10" t="s">
        <v>1776</v>
      </c>
      <c r="G306" s="10" t="s">
        <v>1777</v>
      </c>
      <c r="H306" s="10" t="s">
        <v>1778</v>
      </c>
      <c r="I306" s="10" t="s">
        <v>1779</v>
      </c>
      <c r="J306">
        <f>_xlfn.XLOOKUP(C306,Sheet1!S:S,Sheet1!T:T)</f>
        <v>2818576300</v>
      </c>
    </row>
    <row r="307" spans="1:10" x14ac:dyDescent="0.25">
      <c r="A307" s="10" t="s">
        <v>279</v>
      </c>
      <c r="B307" s="10" t="s">
        <v>292</v>
      </c>
      <c r="C307" s="10" t="s">
        <v>512</v>
      </c>
      <c r="D307" s="10" t="s">
        <v>547</v>
      </c>
      <c r="E307" s="10" t="s">
        <v>1780</v>
      </c>
      <c r="F307" s="10" t="s">
        <v>1781</v>
      </c>
      <c r="G307" s="10" t="s">
        <v>1782</v>
      </c>
      <c r="H307" s="10" t="s">
        <v>1783</v>
      </c>
      <c r="I307" s="10" t="s">
        <v>1784</v>
      </c>
      <c r="J307" t="e">
        <f>_xlfn.XLOOKUP(C307,Sheet1!S:S,Sheet1!T:T)</f>
        <v>#N/A</v>
      </c>
    </row>
    <row r="308" spans="1:10" x14ac:dyDescent="0.25">
      <c r="A308" s="10" t="s">
        <v>279</v>
      </c>
      <c r="B308" s="10" t="s">
        <v>292</v>
      </c>
      <c r="C308" s="10" t="s">
        <v>512</v>
      </c>
      <c r="D308" s="10" t="s">
        <v>1785</v>
      </c>
      <c r="E308" s="10" t="s">
        <v>1786</v>
      </c>
      <c r="F308" s="10" t="s">
        <v>1787</v>
      </c>
      <c r="G308" s="10" t="s">
        <v>780</v>
      </c>
      <c r="H308" s="10" t="s">
        <v>1788</v>
      </c>
      <c r="I308" s="10" t="s">
        <v>557</v>
      </c>
      <c r="J308" t="e">
        <f>_xlfn.XLOOKUP(C308,Sheet1!S:S,Sheet1!T:T)</f>
        <v>#N/A</v>
      </c>
    </row>
    <row r="309" spans="1:10" x14ac:dyDescent="0.25">
      <c r="A309" s="10" t="s">
        <v>279</v>
      </c>
      <c r="B309" s="10" t="s">
        <v>292</v>
      </c>
      <c r="C309" s="10" t="s">
        <v>512</v>
      </c>
      <c r="D309" s="10" t="s">
        <v>1789</v>
      </c>
      <c r="E309" s="10" t="s">
        <v>688</v>
      </c>
      <c r="F309" s="10" t="s">
        <v>1548</v>
      </c>
      <c r="G309" s="10" t="s">
        <v>1790</v>
      </c>
      <c r="H309" s="10" t="s">
        <v>775</v>
      </c>
      <c r="I309" s="10" t="s">
        <v>1791</v>
      </c>
      <c r="J309" t="e">
        <f>_xlfn.XLOOKUP(C309,Sheet1!S:S,Sheet1!T:T)</f>
        <v>#N/A</v>
      </c>
    </row>
    <row r="310" spans="1:10" x14ac:dyDescent="0.25">
      <c r="A310" s="10" t="s">
        <v>279</v>
      </c>
      <c r="B310" s="10" t="s">
        <v>292</v>
      </c>
      <c r="C310" s="10" t="s">
        <v>512</v>
      </c>
      <c r="D310" s="10" t="s">
        <v>1792</v>
      </c>
      <c r="E310" s="10" t="s">
        <v>656</v>
      </c>
      <c r="F310" s="10" t="s">
        <v>1793</v>
      </c>
      <c r="G310" s="10" t="s">
        <v>1794</v>
      </c>
      <c r="H310" s="10" t="s">
        <v>618</v>
      </c>
      <c r="I310" s="10" t="s">
        <v>1389</v>
      </c>
      <c r="J310" t="e">
        <f>_xlfn.XLOOKUP(C310,Sheet1!S:S,Sheet1!T:T)</f>
        <v>#N/A</v>
      </c>
    </row>
    <row r="311" spans="1:10" x14ac:dyDescent="0.25">
      <c r="A311" s="10" t="s">
        <v>279</v>
      </c>
      <c r="B311" s="10" t="s">
        <v>292</v>
      </c>
      <c r="C311" s="10" t="s">
        <v>512</v>
      </c>
      <c r="D311" s="10" t="s">
        <v>1795</v>
      </c>
      <c r="E311" s="10" t="s">
        <v>1796</v>
      </c>
      <c r="F311" s="10" t="s">
        <v>1059</v>
      </c>
      <c r="G311" s="10" t="s">
        <v>1737</v>
      </c>
      <c r="H311" s="10" t="s">
        <v>678</v>
      </c>
      <c r="I311" s="10" t="s">
        <v>614</v>
      </c>
      <c r="J311" t="e">
        <f>_xlfn.XLOOKUP(C311,Sheet1!S:S,Sheet1!T:T)</f>
        <v>#N/A</v>
      </c>
    </row>
    <row r="312" spans="1:10" x14ac:dyDescent="0.25">
      <c r="A312" s="10" t="s">
        <v>279</v>
      </c>
      <c r="B312" s="10" t="s">
        <v>292</v>
      </c>
      <c r="C312" s="10" t="s">
        <v>512</v>
      </c>
      <c r="D312" s="10" t="s">
        <v>1797</v>
      </c>
      <c r="E312" s="10" t="s">
        <v>647</v>
      </c>
      <c r="F312" s="10" t="s">
        <v>1798</v>
      </c>
      <c r="G312" s="10" t="s">
        <v>1799</v>
      </c>
      <c r="H312" s="10" t="s">
        <v>1800</v>
      </c>
      <c r="I312" s="10" t="s">
        <v>788</v>
      </c>
      <c r="J312" t="e">
        <f>_xlfn.XLOOKUP(C312,Sheet1!S:S,Sheet1!T:T)</f>
        <v>#N/A</v>
      </c>
    </row>
    <row r="313" spans="1:10" x14ac:dyDescent="0.25">
      <c r="A313" s="10" t="s">
        <v>279</v>
      </c>
      <c r="B313" s="10" t="s">
        <v>292</v>
      </c>
      <c r="C313" s="10" t="s">
        <v>32</v>
      </c>
      <c r="D313" s="10" t="s">
        <v>541</v>
      </c>
      <c r="E313" s="10" t="s">
        <v>1801</v>
      </c>
      <c r="F313" s="10" t="s">
        <v>1802</v>
      </c>
      <c r="G313" s="10" t="s">
        <v>1803</v>
      </c>
      <c r="H313" s="10" t="s">
        <v>1804</v>
      </c>
      <c r="I313" s="10" t="s">
        <v>601</v>
      </c>
      <c r="J313">
        <f>_xlfn.XLOOKUP(C313,Sheet1!S:S,Sheet1!T:T)</f>
        <v>2818576600</v>
      </c>
    </row>
    <row r="314" spans="1:10" x14ac:dyDescent="0.25">
      <c r="A314" s="10" t="s">
        <v>279</v>
      </c>
      <c r="B314" s="10" t="s">
        <v>292</v>
      </c>
      <c r="C314" s="10" t="s">
        <v>512</v>
      </c>
      <c r="D314" s="10" t="s">
        <v>547</v>
      </c>
      <c r="E314" s="10" t="s">
        <v>1805</v>
      </c>
      <c r="F314" s="10" t="s">
        <v>1805</v>
      </c>
      <c r="G314" s="10" t="s">
        <v>1806</v>
      </c>
      <c r="H314" s="10" t="s">
        <v>772</v>
      </c>
      <c r="I314" s="10" t="s">
        <v>1807</v>
      </c>
      <c r="J314" t="e">
        <f>_xlfn.XLOOKUP(C314,Sheet1!S:S,Sheet1!T:T)</f>
        <v>#N/A</v>
      </c>
    </row>
    <row r="315" spans="1:10" x14ac:dyDescent="0.25">
      <c r="A315" s="10" t="s">
        <v>279</v>
      </c>
      <c r="B315" s="10" t="s">
        <v>292</v>
      </c>
      <c r="C315" s="10" t="s">
        <v>512</v>
      </c>
      <c r="D315" s="10" t="s">
        <v>1808</v>
      </c>
      <c r="E315" s="10" t="s">
        <v>1806</v>
      </c>
      <c r="F315" s="10" t="s">
        <v>629</v>
      </c>
      <c r="G315" s="10" t="s">
        <v>1037</v>
      </c>
      <c r="H315" s="10" t="s">
        <v>1809</v>
      </c>
      <c r="I315" s="10" t="s">
        <v>740</v>
      </c>
      <c r="J315" t="e">
        <f>_xlfn.XLOOKUP(C315,Sheet1!S:S,Sheet1!T:T)</f>
        <v>#N/A</v>
      </c>
    </row>
    <row r="316" spans="1:10" x14ac:dyDescent="0.25">
      <c r="A316" s="10" t="s">
        <v>279</v>
      </c>
      <c r="B316" s="10" t="s">
        <v>292</v>
      </c>
      <c r="C316" s="10" t="s">
        <v>512</v>
      </c>
      <c r="D316" s="10" t="s">
        <v>1810</v>
      </c>
      <c r="E316" s="10" t="s">
        <v>1811</v>
      </c>
      <c r="F316" s="10" t="s">
        <v>1812</v>
      </c>
      <c r="G316" s="10" t="s">
        <v>1724</v>
      </c>
      <c r="H316" s="10" t="s">
        <v>1813</v>
      </c>
      <c r="I316" s="10" t="s">
        <v>770</v>
      </c>
      <c r="J316" t="e">
        <f>_xlfn.XLOOKUP(C316,Sheet1!S:S,Sheet1!T:T)</f>
        <v>#N/A</v>
      </c>
    </row>
    <row r="317" spans="1:10" x14ac:dyDescent="0.25">
      <c r="A317" s="10" t="s">
        <v>279</v>
      </c>
      <c r="B317" s="10" t="s">
        <v>292</v>
      </c>
      <c r="C317" s="10" t="s">
        <v>512</v>
      </c>
      <c r="D317" s="10" t="s">
        <v>1814</v>
      </c>
      <c r="E317" s="10" t="s">
        <v>1815</v>
      </c>
      <c r="F317" s="10" t="s">
        <v>692</v>
      </c>
      <c r="G317" s="10" t="s">
        <v>1209</v>
      </c>
      <c r="H317" s="10" t="s">
        <v>1816</v>
      </c>
      <c r="I317" s="10" t="s">
        <v>700</v>
      </c>
      <c r="J317" t="e">
        <f>_xlfn.XLOOKUP(C317,Sheet1!S:S,Sheet1!T:T)</f>
        <v>#N/A</v>
      </c>
    </row>
    <row r="318" spans="1:10" x14ac:dyDescent="0.25">
      <c r="A318" s="10" t="s">
        <v>279</v>
      </c>
      <c r="B318" s="10" t="s">
        <v>292</v>
      </c>
      <c r="C318" s="10" t="s">
        <v>512</v>
      </c>
      <c r="D318" s="10" t="s">
        <v>1817</v>
      </c>
      <c r="E318" s="10" t="s">
        <v>1818</v>
      </c>
      <c r="F318" s="10" t="s">
        <v>1819</v>
      </c>
      <c r="G318" s="10" t="s">
        <v>1143</v>
      </c>
      <c r="H318" s="10" t="s">
        <v>906</v>
      </c>
      <c r="I318" s="10" t="s">
        <v>801</v>
      </c>
      <c r="J318" t="e">
        <f>_xlfn.XLOOKUP(C318,Sheet1!S:S,Sheet1!T:T)</f>
        <v>#N/A</v>
      </c>
    </row>
    <row r="319" spans="1:10" x14ac:dyDescent="0.25">
      <c r="A319" s="10" t="s">
        <v>279</v>
      </c>
      <c r="B319" s="10" t="s">
        <v>292</v>
      </c>
      <c r="C319" s="10" t="s">
        <v>512</v>
      </c>
      <c r="D319" s="10" t="s">
        <v>1820</v>
      </c>
      <c r="E319" s="10" t="s">
        <v>1821</v>
      </c>
      <c r="F319" s="10" t="s">
        <v>1822</v>
      </c>
      <c r="G319" s="10" t="s">
        <v>847</v>
      </c>
      <c r="H319" s="10" t="s">
        <v>1521</v>
      </c>
      <c r="I319" s="10" t="s">
        <v>620</v>
      </c>
      <c r="J319" t="e">
        <f>_xlfn.XLOOKUP(C319,Sheet1!S:S,Sheet1!T:T)</f>
        <v>#N/A</v>
      </c>
    </row>
    <row r="320" spans="1:10" x14ac:dyDescent="0.25">
      <c r="A320" s="10" t="s">
        <v>279</v>
      </c>
      <c r="B320" s="10" t="s">
        <v>292</v>
      </c>
      <c r="C320" s="10" t="s">
        <v>512</v>
      </c>
      <c r="D320" s="10" t="s">
        <v>1823</v>
      </c>
      <c r="E320" s="10" t="s">
        <v>1824</v>
      </c>
      <c r="F320" s="10" t="s">
        <v>1825</v>
      </c>
      <c r="G320" s="10" t="s">
        <v>1826</v>
      </c>
      <c r="H320" s="10" t="s">
        <v>1472</v>
      </c>
      <c r="I320" s="10" t="s">
        <v>680</v>
      </c>
      <c r="J320" t="e">
        <f>_xlfn.XLOOKUP(C320,Sheet1!S:S,Sheet1!T:T)</f>
        <v>#N/A</v>
      </c>
    </row>
    <row r="321" spans="1:10" x14ac:dyDescent="0.25">
      <c r="A321" s="10" t="s">
        <v>279</v>
      </c>
      <c r="B321" s="10" t="s">
        <v>292</v>
      </c>
      <c r="C321" s="10" t="s">
        <v>512</v>
      </c>
      <c r="D321" s="10" t="s">
        <v>1827</v>
      </c>
      <c r="E321" s="10" t="s">
        <v>1828</v>
      </c>
      <c r="F321" s="10" t="s">
        <v>1829</v>
      </c>
      <c r="G321" s="10" t="s">
        <v>861</v>
      </c>
      <c r="H321" s="10" t="s">
        <v>1830</v>
      </c>
      <c r="I321" s="10" t="s">
        <v>920</v>
      </c>
      <c r="J321" t="e">
        <f>_xlfn.XLOOKUP(C321,Sheet1!S:S,Sheet1!T:T)</f>
        <v>#N/A</v>
      </c>
    </row>
    <row r="322" spans="1:10" x14ac:dyDescent="0.25">
      <c r="A322" s="10" t="s">
        <v>279</v>
      </c>
      <c r="B322" s="10" t="s">
        <v>292</v>
      </c>
      <c r="C322" s="10" t="s">
        <v>33</v>
      </c>
      <c r="D322" s="10" t="s">
        <v>541</v>
      </c>
      <c r="E322" s="10" t="s">
        <v>1831</v>
      </c>
      <c r="F322" s="10" t="s">
        <v>1832</v>
      </c>
      <c r="G322" s="10" t="s">
        <v>1833</v>
      </c>
      <c r="H322" s="10" t="s">
        <v>1834</v>
      </c>
      <c r="I322" s="10" t="s">
        <v>1483</v>
      </c>
      <c r="J322">
        <f>_xlfn.XLOOKUP(C322,Sheet1!S:S,Sheet1!T:T)</f>
        <v>2818578000</v>
      </c>
    </row>
    <row r="323" spans="1:10" x14ac:dyDescent="0.25">
      <c r="A323" s="10" t="s">
        <v>279</v>
      </c>
      <c r="B323" s="10" t="s">
        <v>292</v>
      </c>
      <c r="C323" s="10" t="s">
        <v>512</v>
      </c>
      <c r="D323" s="10" t="s">
        <v>547</v>
      </c>
      <c r="E323" s="10" t="s">
        <v>1835</v>
      </c>
      <c r="F323" s="10" t="s">
        <v>1836</v>
      </c>
      <c r="G323" s="10" t="s">
        <v>1837</v>
      </c>
      <c r="H323" s="10" t="s">
        <v>1838</v>
      </c>
      <c r="I323" s="10" t="s">
        <v>1720</v>
      </c>
      <c r="J323" t="e">
        <f>_xlfn.XLOOKUP(C323,Sheet1!S:S,Sheet1!T:T)</f>
        <v>#N/A</v>
      </c>
    </row>
    <row r="324" spans="1:10" x14ac:dyDescent="0.25">
      <c r="A324" s="10" t="s">
        <v>279</v>
      </c>
      <c r="B324" s="10" t="s">
        <v>292</v>
      </c>
      <c r="C324" s="10" t="s">
        <v>512</v>
      </c>
      <c r="D324" s="10" t="s">
        <v>1839</v>
      </c>
      <c r="E324" s="10" t="s">
        <v>1840</v>
      </c>
      <c r="F324" s="10" t="s">
        <v>1702</v>
      </c>
      <c r="G324" s="10" t="s">
        <v>1841</v>
      </c>
      <c r="H324" s="10" t="s">
        <v>1842</v>
      </c>
      <c r="I324" s="10" t="s">
        <v>1139</v>
      </c>
      <c r="J324" t="e">
        <f>_xlfn.XLOOKUP(C324,Sheet1!S:S,Sheet1!T:T)</f>
        <v>#N/A</v>
      </c>
    </row>
    <row r="325" spans="1:10" x14ac:dyDescent="0.25">
      <c r="A325" s="10" t="s">
        <v>279</v>
      </c>
      <c r="B325" s="10" t="s">
        <v>292</v>
      </c>
      <c r="C325" s="10" t="s">
        <v>512</v>
      </c>
      <c r="D325" s="10" t="s">
        <v>1843</v>
      </c>
      <c r="E325" s="10" t="s">
        <v>1844</v>
      </c>
      <c r="F325" s="10" t="s">
        <v>948</v>
      </c>
      <c r="G325" s="10" t="s">
        <v>1845</v>
      </c>
      <c r="H325" s="10" t="s">
        <v>1846</v>
      </c>
      <c r="I325" s="10" t="s">
        <v>1393</v>
      </c>
      <c r="J325" t="e">
        <f>_xlfn.XLOOKUP(C325,Sheet1!S:S,Sheet1!T:T)</f>
        <v>#N/A</v>
      </c>
    </row>
    <row r="326" spans="1:10" x14ac:dyDescent="0.25">
      <c r="A326" s="10" t="s">
        <v>279</v>
      </c>
      <c r="B326" s="10" t="s">
        <v>292</v>
      </c>
      <c r="C326" s="10" t="s">
        <v>512</v>
      </c>
      <c r="D326" s="10" t="s">
        <v>1847</v>
      </c>
      <c r="E326" s="10" t="s">
        <v>1848</v>
      </c>
      <c r="F326" s="10" t="s">
        <v>1825</v>
      </c>
      <c r="G326" s="10" t="s">
        <v>1849</v>
      </c>
      <c r="H326" s="10" t="s">
        <v>607</v>
      </c>
      <c r="I326" s="10" t="s">
        <v>650</v>
      </c>
      <c r="J326" t="e">
        <f>_xlfn.XLOOKUP(C326,Sheet1!S:S,Sheet1!T:T)</f>
        <v>#N/A</v>
      </c>
    </row>
    <row r="327" spans="1:10" x14ac:dyDescent="0.25">
      <c r="A327" s="10" t="s">
        <v>279</v>
      </c>
      <c r="B327" s="10" t="s">
        <v>292</v>
      </c>
      <c r="C327" s="10" t="s">
        <v>512</v>
      </c>
      <c r="D327" s="10" t="s">
        <v>1850</v>
      </c>
      <c r="E327" s="10" t="s">
        <v>1851</v>
      </c>
      <c r="F327" s="10" t="s">
        <v>1351</v>
      </c>
      <c r="G327" s="10" t="s">
        <v>1852</v>
      </c>
      <c r="H327" s="10" t="s">
        <v>825</v>
      </c>
      <c r="I327" s="10" t="s">
        <v>630</v>
      </c>
      <c r="J327" t="e">
        <f>_xlfn.XLOOKUP(C327,Sheet1!S:S,Sheet1!T:T)</f>
        <v>#N/A</v>
      </c>
    </row>
    <row r="328" spans="1:10" x14ac:dyDescent="0.25">
      <c r="A328" s="10" t="s">
        <v>279</v>
      </c>
      <c r="B328" s="10" t="s">
        <v>292</v>
      </c>
      <c r="C328" s="10" t="s">
        <v>512</v>
      </c>
      <c r="D328" s="10" t="s">
        <v>1853</v>
      </c>
      <c r="E328" s="10" t="s">
        <v>757</v>
      </c>
      <c r="F328" s="10" t="s">
        <v>1521</v>
      </c>
      <c r="G328" s="10" t="s">
        <v>1015</v>
      </c>
      <c r="H328" s="10" t="s">
        <v>1398</v>
      </c>
      <c r="I328" s="10" t="s">
        <v>1371</v>
      </c>
      <c r="J328" t="e">
        <f>_xlfn.XLOOKUP(C328,Sheet1!S:S,Sheet1!T:T)</f>
        <v>#N/A</v>
      </c>
    </row>
    <row r="329" spans="1:10" x14ac:dyDescent="0.25">
      <c r="A329" s="10" t="s">
        <v>279</v>
      </c>
      <c r="B329" s="10" t="s">
        <v>292</v>
      </c>
      <c r="C329" s="10" t="s">
        <v>512</v>
      </c>
      <c r="D329" s="10" t="s">
        <v>1854</v>
      </c>
      <c r="E329" s="10" t="s">
        <v>1855</v>
      </c>
      <c r="F329" s="10" t="s">
        <v>1856</v>
      </c>
      <c r="G329" s="10" t="s">
        <v>1857</v>
      </c>
      <c r="H329" s="10" t="s">
        <v>1858</v>
      </c>
      <c r="I329" s="10" t="s">
        <v>797</v>
      </c>
      <c r="J329" t="e">
        <f>_xlfn.XLOOKUP(C329,Sheet1!S:S,Sheet1!T:T)</f>
        <v>#N/A</v>
      </c>
    </row>
    <row r="330" spans="1:10" x14ac:dyDescent="0.25">
      <c r="A330" s="10" t="s">
        <v>279</v>
      </c>
      <c r="B330" s="10" t="s">
        <v>292</v>
      </c>
      <c r="C330" s="10" t="s">
        <v>34</v>
      </c>
      <c r="D330" s="10" t="s">
        <v>541</v>
      </c>
      <c r="E330" s="10" t="s">
        <v>1859</v>
      </c>
      <c r="F330" s="10" t="s">
        <v>1860</v>
      </c>
      <c r="G330" s="10" t="s">
        <v>1861</v>
      </c>
      <c r="H330" s="10" t="s">
        <v>1862</v>
      </c>
      <c r="I330" s="10" t="s">
        <v>561</v>
      </c>
      <c r="J330">
        <f>_xlfn.XLOOKUP(C330,Sheet1!S:S,Sheet1!T:T)</f>
        <v>2818579000</v>
      </c>
    </row>
    <row r="331" spans="1:10" x14ac:dyDescent="0.25">
      <c r="A331" s="10" t="s">
        <v>279</v>
      </c>
      <c r="B331" s="10" t="s">
        <v>292</v>
      </c>
      <c r="C331" s="10" t="s">
        <v>512</v>
      </c>
      <c r="D331" s="10" t="s">
        <v>547</v>
      </c>
      <c r="E331" s="10" t="s">
        <v>1863</v>
      </c>
      <c r="F331" s="10" t="s">
        <v>1863</v>
      </c>
      <c r="G331" s="10" t="s">
        <v>1864</v>
      </c>
      <c r="H331" s="10" t="s">
        <v>1865</v>
      </c>
      <c r="I331" s="10" t="s">
        <v>997</v>
      </c>
      <c r="J331" t="e">
        <f>_xlfn.XLOOKUP(C331,Sheet1!S:S,Sheet1!T:T)</f>
        <v>#N/A</v>
      </c>
    </row>
    <row r="332" spans="1:10" x14ac:dyDescent="0.25">
      <c r="A332" s="10" t="s">
        <v>279</v>
      </c>
      <c r="B332" s="10" t="s">
        <v>292</v>
      </c>
      <c r="C332" s="10" t="s">
        <v>512</v>
      </c>
      <c r="D332" s="10" t="s">
        <v>1866</v>
      </c>
      <c r="E332" s="10" t="s">
        <v>1867</v>
      </c>
      <c r="F332" s="10" t="s">
        <v>1868</v>
      </c>
      <c r="G332" s="10" t="s">
        <v>537</v>
      </c>
      <c r="H332" s="10" t="s">
        <v>1841</v>
      </c>
      <c r="I332" s="10" t="s">
        <v>801</v>
      </c>
      <c r="J332" t="e">
        <f>_xlfn.XLOOKUP(C332,Sheet1!S:S,Sheet1!T:T)</f>
        <v>#N/A</v>
      </c>
    </row>
    <row r="333" spans="1:10" x14ac:dyDescent="0.25">
      <c r="A333" s="10" t="s">
        <v>279</v>
      </c>
      <c r="B333" s="10" t="s">
        <v>292</v>
      </c>
      <c r="C333" s="10" t="s">
        <v>512</v>
      </c>
      <c r="D333" s="10" t="s">
        <v>1869</v>
      </c>
      <c r="E333" s="10" t="s">
        <v>1870</v>
      </c>
      <c r="F333" s="10" t="s">
        <v>1871</v>
      </c>
      <c r="G333" s="10" t="s">
        <v>1627</v>
      </c>
      <c r="H333" s="10" t="s">
        <v>619</v>
      </c>
      <c r="I333" s="10" t="s">
        <v>1139</v>
      </c>
      <c r="J333" t="e">
        <f>_xlfn.XLOOKUP(C333,Sheet1!S:S,Sheet1!T:T)</f>
        <v>#N/A</v>
      </c>
    </row>
    <row r="334" spans="1:10" x14ac:dyDescent="0.25">
      <c r="A334" s="10" t="s">
        <v>279</v>
      </c>
      <c r="B334" s="10" t="s">
        <v>292</v>
      </c>
      <c r="C334" s="10" t="s">
        <v>512</v>
      </c>
      <c r="D334" s="10" t="s">
        <v>1872</v>
      </c>
      <c r="E334" s="10" t="s">
        <v>1873</v>
      </c>
      <c r="F334" s="10" t="s">
        <v>1874</v>
      </c>
      <c r="G334" s="10" t="s">
        <v>1117</v>
      </c>
      <c r="H334" s="10" t="s">
        <v>774</v>
      </c>
      <c r="I334" s="10" t="s">
        <v>883</v>
      </c>
      <c r="J334" t="e">
        <f>_xlfn.XLOOKUP(C334,Sheet1!S:S,Sheet1!T:T)</f>
        <v>#N/A</v>
      </c>
    </row>
    <row r="335" spans="1:10" x14ac:dyDescent="0.25">
      <c r="A335" s="10" t="s">
        <v>279</v>
      </c>
      <c r="B335" s="10" t="s">
        <v>292</v>
      </c>
      <c r="C335" s="10" t="s">
        <v>512</v>
      </c>
      <c r="D335" s="10" t="s">
        <v>1875</v>
      </c>
      <c r="E335" s="10" t="s">
        <v>1876</v>
      </c>
      <c r="F335" s="10" t="s">
        <v>1877</v>
      </c>
      <c r="G335" s="10" t="s">
        <v>870</v>
      </c>
      <c r="H335" s="10" t="s">
        <v>1878</v>
      </c>
      <c r="I335" s="10" t="s">
        <v>820</v>
      </c>
      <c r="J335" t="e">
        <f>_xlfn.XLOOKUP(C335,Sheet1!S:S,Sheet1!T:T)</f>
        <v>#N/A</v>
      </c>
    </row>
    <row r="336" spans="1:10" x14ac:dyDescent="0.25">
      <c r="A336" s="10" t="s">
        <v>279</v>
      </c>
      <c r="B336" s="10" t="s">
        <v>292</v>
      </c>
      <c r="C336" s="10" t="s">
        <v>35</v>
      </c>
      <c r="D336" s="10" t="s">
        <v>541</v>
      </c>
      <c r="E336" s="10" t="s">
        <v>1879</v>
      </c>
      <c r="F336" s="10" t="s">
        <v>1880</v>
      </c>
      <c r="G336" s="10" t="s">
        <v>1881</v>
      </c>
      <c r="H336" s="10" t="s">
        <v>1882</v>
      </c>
      <c r="I336" s="10" t="s">
        <v>1883</v>
      </c>
      <c r="J336">
        <f>_xlfn.XLOOKUP(C336,Sheet1!S:S,Sheet1!T:T)</f>
        <v>2818579500</v>
      </c>
    </row>
    <row r="337" spans="1:10" x14ac:dyDescent="0.25">
      <c r="A337" s="10" t="s">
        <v>279</v>
      </c>
      <c r="B337" s="10" t="s">
        <v>292</v>
      </c>
      <c r="C337" s="10" t="s">
        <v>512</v>
      </c>
      <c r="D337" s="10" t="s">
        <v>547</v>
      </c>
      <c r="E337" s="10" t="s">
        <v>1884</v>
      </c>
      <c r="F337" s="10" t="s">
        <v>1884</v>
      </c>
      <c r="G337" s="10" t="s">
        <v>1885</v>
      </c>
      <c r="H337" s="10" t="s">
        <v>1886</v>
      </c>
      <c r="I337" s="10" t="s">
        <v>1887</v>
      </c>
      <c r="J337" t="e">
        <f>_xlfn.XLOOKUP(C337,Sheet1!S:S,Sheet1!T:T)</f>
        <v>#N/A</v>
      </c>
    </row>
    <row r="338" spans="1:10" x14ac:dyDescent="0.25">
      <c r="A338" s="10" t="s">
        <v>279</v>
      </c>
      <c r="B338" s="10" t="s">
        <v>292</v>
      </c>
      <c r="C338" s="10" t="s">
        <v>512</v>
      </c>
      <c r="D338" s="10" t="s">
        <v>1888</v>
      </c>
      <c r="E338" s="10" t="s">
        <v>1547</v>
      </c>
      <c r="F338" s="10" t="s">
        <v>1889</v>
      </c>
      <c r="G338" s="10" t="s">
        <v>1890</v>
      </c>
      <c r="H338" s="10" t="s">
        <v>1891</v>
      </c>
      <c r="I338" s="10" t="s">
        <v>1188</v>
      </c>
      <c r="J338" t="e">
        <f>_xlfn.XLOOKUP(C338,Sheet1!S:S,Sheet1!T:T)</f>
        <v>#N/A</v>
      </c>
    </row>
    <row r="339" spans="1:10" x14ac:dyDescent="0.25">
      <c r="A339" s="10" t="s">
        <v>279</v>
      </c>
      <c r="B339" s="10" t="s">
        <v>292</v>
      </c>
      <c r="C339" s="10" t="s">
        <v>512</v>
      </c>
      <c r="D339" s="10" t="s">
        <v>1892</v>
      </c>
      <c r="E339" s="10" t="s">
        <v>1893</v>
      </c>
      <c r="F339" s="10" t="s">
        <v>1894</v>
      </c>
      <c r="G339" s="10" t="s">
        <v>1078</v>
      </c>
      <c r="H339" s="10" t="s">
        <v>1895</v>
      </c>
      <c r="I339" s="10" t="s">
        <v>740</v>
      </c>
      <c r="J339" t="e">
        <f>_xlfn.XLOOKUP(C339,Sheet1!S:S,Sheet1!T:T)</f>
        <v>#N/A</v>
      </c>
    </row>
    <row r="340" spans="1:10" x14ac:dyDescent="0.25">
      <c r="A340" s="10" t="s">
        <v>279</v>
      </c>
      <c r="B340" s="10" t="s">
        <v>292</v>
      </c>
      <c r="C340" s="10" t="s">
        <v>512</v>
      </c>
      <c r="D340" s="10" t="s">
        <v>1896</v>
      </c>
      <c r="E340" s="10" t="s">
        <v>1897</v>
      </c>
      <c r="F340" s="10" t="s">
        <v>1898</v>
      </c>
      <c r="G340" s="10" t="s">
        <v>1186</v>
      </c>
      <c r="H340" s="10" t="s">
        <v>1899</v>
      </c>
      <c r="I340" s="10" t="s">
        <v>1188</v>
      </c>
      <c r="J340" t="e">
        <f>_xlfn.XLOOKUP(C340,Sheet1!S:S,Sheet1!T:T)</f>
        <v>#N/A</v>
      </c>
    </row>
    <row r="341" spans="1:10" x14ac:dyDescent="0.25">
      <c r="A341" s="10" t="s">
        <v>279</v>
      </c>
      <c r="B341" s="10" t="s">
        <v>292</v>
      </c>
      <c r="C341" s="10" t="s">
        <v>512</v>
      </c>
      <c r="D341" s="10" t="s">
        <v>1900</v>
      </c>
      <c r="E341" s="10" t="s">
        <v>1901</v>
      </c>
      <c r="F341" s="10" t="s">
        <v>1787</v>
      </c>
      <c r="G341" s="10" t="s">
        <v>1522</v>
      </c>
      <c r="H341" s="10" t="s">
        <v>1788</v>
      </c>
      <c r="I341" s="10" t="s">
        <v>842</v>
      </c>
      <c r="J341" t="e">
        <f>_xlfn.XLOOKUP(C341,Sheet1!S:S,Sheet1!T:T)</f>
        <v>#N/A</v>
      </c>
    </row>
    <row r="342" spans="1:10" x14ac:dyDescent="0.25">
      <c r="A342" s="10" t="s">
        <v>279</v>
      </c>
      <c r="B342" s="10" t="s">
        <v>292</v>
      </c>
      <c r="C342" s="10" t="s">
        <v>37</v>
      </c>
      <c r="D342" s="10" t="s">
        <v>541</v>
      </c>
      <c r="E342" s="10" t="s">
        <v>1902</v>
      </c>
      <c r="F342" s="10" t="s">
        <v>1903</v>
      </c>
      <c r="G342" s="10" t="s">
        <v>1904</v>
      </c>
      <c r="H342" s="10" t="s">
        <v>1905</v>
      </c>
      <c r="I342" s="10" t="s">
        <v>1790</v>
      </c>
      <c r="J342">
        <f>_xlfn.XLOOKUP(C342,Sheet1!S:S,Sheet1!T:T)</f>
        <v>2818582000</v>
      </c>
    </row>
    <row r="343" spans="1:10" x14ac:dyDescent="0.25">
      <c r="A343" s="10" t="s">
        <v>279</v>
      </c>
      <c r="B343" s="10" t="s">
        <v>292</v>
      </c>
      <c r="C343" s="10" t="s">
        <v>512</v>
      </c>
      <c r="D343" s="10" t="s">
        <v>547</v>
      </c>
      <c r="E343" s="10" t="s">
        <v>1906</v>
      </c>
      <c r="F343" s="10" t="s">
        <v>1907</v>
      </c>
      <c r="G343" s="10" t="s">
        <v>1908</v>
      </c>
      <c r="H343" s="10" t="s">
        <v>1909</v>
      </c>
      <c r="I343" s="10" t="s">
        <v>1910</v>
      </c>
      <c r="J343" t="e">
        <f>_xlfn.XLOOKUP(C343,Sheet1!S:S,Sheet1!T:T)</f>
        <v>#N/A</v>
      </c>
    </row>
    <row r="344" spans="1:10" x14ac:dyDescent="0.25">
      <c r="A344" s="10" t="s">
        <v>279</v>
      </c>
      <c r="B344" s="10" t="s">
        <v>292</v>
      </c>
      <c r="C344" s="10" t="s">
        <v>512</v>
      </c>
      <c r="D344" s="10" t="s">
        <v>1911</v>
      </c>
      <c r="E344" s="10" t="s">
        <v>1912</v>
      </c>
      <c r="F344" s="10" t="s">
        <v>1913</v>
      </c>
      <c r="G344" s="10" t="s">
        <v>1914</v>
      </c>
      <c r="H344" s="10" t="s">
        <v>1232</v>
      </c>
      <c r="I344" s="10" t="s">
        <v>1359</v>
      </c>
      <c r="J344" t="e">
        <f>_xlfn.XLOOKUP(C344,Sheet1!S:S,Sheet1!T:T)</f>
        <v>#N/A</v>
      </c>
    </row>
    <row r="345" spans="1:10" x14ac:dyDescent="0.25">
      <c r="A345" s="10" t="s">
        <v>279</v>
      </c>
      <c r="B345" s="10" t="s">
        <v>292</v>
      </c>
      <c r="C345" s="10" t="s">
        <v>512</v>
      </c>
      <c r="D345" s="10" t="s">
        <v>1915</v>
      </c>
      <c r="E345" s="10" t="s">
        <v>1916</v>
      </c>
      <c r="F345" s="10" t="s">
        <v>1917</v>
      </c>
      <c r="G345" s="10" t="s">
        <v>1918</v>
      </c>
      <c r="H345" s="10" t="s">
        <v>1919</v>
      </c>
      <c r="I345" s="10" t="s">
        <v>1920</v>
      </c>
      <c r="J345" t="e">
        <f>_xlfn.XLOOKUP(C345,Sheet1!S:S,Sheet1!T:T)</f>
        <v>#N/A</v>
      </c>
    </row>
    <row r="346" spans="1:10" x14ac:dyDescent="0.25">
      <c r="A346" s="10" t="s">
        <v>279</v>
      </c>
      <c r="B346" s="10" t="s">
        <v>292</v>
      </c>
      <c r="C346" s="10" t="s">
        <v>512</v>
      </c>
      <c r="D346" s="10" t="s">
        <v>1921</v>
      </c>
      <c r="E346" s="10" t="s">
        <v>1922</v>
      </c>
      <c r="F346" s="10" t="s">
        <v>1923</v>
      </c>
      <c r="G346" s="10" t="s">
        <v>1924</v>
      </c>
      <c r="H346" s="10" t="s">
        <v>1925</v>
      </c>
      <c r="I346" s="10" t="s">
        <v>776</v>
      </c>
      <c r="J346" t="e">
        <f>_xlfn.XLOOKUP(C346,Sheet1!S:S,Sheet1!T:T)</f>
        <v>#N/A</v>
      </c>
    </row>
    <row r="347" spans="1:10" x14ac:dyDescent="0.25">
      <c r="A347" s="10" t="s">
        <v>279</v>
      </c>
      <c r="B347" s="10" t="s">
        <v>292</v>
      </c>
      <c r="C347" s="10" t="s">
        <v>512</v>
      </c>
      <c r="D347" s="10" t="s">
        <v>1926</v>
      </c>
      <c r="E347" s="10" t="s">
        <v>1497</v>
      </c>
      <c r="F347" s="10" t="s">
        <v>336</v>
      </c>
      <c r="G347" s="10" t="s">
        <v>780</v>
      </c>
      <c r="H347" s="10" t="s">
        <v>1353</v>
      </c>
      <c r="I347" s="10" t="s">
        <v>566</v>
      </c>
      <c r="J347" t="e">
        <f>_xlfn.XLOOKUP(C347,Sheet1!S:S,Sheet1!T:T)</f>
        <v>#N/A</v>
      </c>
    </row>
    <row r="348" spans="1:10" x14ac:dyDescent="0.25">
      <c r="A348" s="10" t="s">
        <v>279</v>
      </c>
      <c r="B348" s="10" t="s">
        <v>292</v>
      </c>
      <c r="C348" s="10" t="s">
        <v>512</v>
      </c>
      <c r="D348" s="10" t="s">
        <v>1927</v>
      </c>
      <c r="E348" s="10" t="s">
        <v>1928</v>
      </c>
      <c r="F348" s="10" t="s">
        <v>1929</v>
      </c>
      <c r="G348" s="10" t="s">
        <v>1930</v>
      </c>
      <c r="H348" s="10" t="s">
        <v>869</v>
      </c>
      <c r="I348" s="10" t="s">
        <v>630</v>
      </c>
      <c r="J348" t="e">
        <f>_xlfn.XLOOKUP(C348,Sheet1!S:S,Sheet1!T:T)</f>
        <v>#N/A</v>
      </c>
    </row>
    <row r="349" spans="1:10" x14ac:dyDescent="0.25">
      <c r="A349" s="10" t="s">
        <v>279</v>
      </c>
      <c r="B349" s="10" t="s">
        <v>292</v>
      </c>
      <c r="C349" s="10" t="s">
        <v>512</v>
      </c>
      <c r="D349" s="10" t="s">
        <v>1931</v>
      </c>
      <c r="E349" s="10" t="s">
        <v>1932</v>
      </c>
      <c r="F349" s="10" t="s">
        <v>1212</v>
      </c>
      <c r="G349" s="10" t="s">
        <v>1933</v>
      </c>
      <c r="H349" s="10" t="s">
        <v>1934</v>
      </c>
      <c r="I349" s="10" t="s">
        <v>883</v>
      </c>
      <c r="J349" t="e">
        <f>_xlfn.XLOOKUP(C349,Sheet1!S:S,Sheet1!T:T)</f>
        <v>#N/A</v>
      </c>
    </row>
    <row r="350" spans="1:10" x14ac:dyDescent="0.25">
      <c r="A350" s="10" t="s">
        <v>279</v>
      </c>
      <c r="B350" s="10" t="s">
        <v>292</v>
      </c>
      <c r="C350" s="10" t="s">
        <v>512</v>
      </c>
      <c r="D350" s="10" t="s">
        <v>1935</v>
      </c>
      <c r="E350" s="10" t="s">
        <v>1936</v>
      </c>
      <c r="F350" s="10" t="s">
        <v>616</v>
      </c>
      <c r="G350" s="10" t="s">
        <v>1495</v>
      </c>
      <c r="H350" s="10" t="s">
        <v>1937</v>
      </c>
      <c r="I350" s="10" t="s">
        <v>788</v>
      </c>
      <c r="J350" t="e">
        <f>_xlfn.XLOOKUP(C350,Sheet1!S:S,Sheet1!T:T)</f>
        <v>#N/A</v>
      </c>
    </row>
    <row r="351" spans="1:10" x14ac:dyDescent="0.25">
      <c r="A351" s="10" t="s">
        <v>279</v>
      </c>
      <c r="B351" s="10" t="s">
        <v>292</v>
      </c>
      <c r="C351" s="10" t="s">
        <v>39</v>
      </c>
      <c r="D351" s="10" t="s">
        <v>541</v>
      </c>
      <c r="E351" s="10" t="s">
        <v>1938</v>
      </c>
      <c r="F351" s="10" t="s">
        <v>1939</v>
      </c>
      <c r="G351" s="10" t="s">
        <v>1940</v>
      </c>
      <c r="H351" s="10" t="s">
        <v>1941</v>
      </c>
      <c r="I351" s="10" t="s">
        <v>1031</v>
      </c>
      <c r="J351">
        <f>_xlfn.XLOOKUP(C351,Sheet1!S:S,Sheet1!T:T)</f>
        <v>2818583000</v>
      </c>
    </row>
    <row r="352" spans="1:10" x14ac:dyDescent="0.25">
      <c r="A352" s="10" t="s">
        <v>279</v>
      </c>
      <c r="B352" s="10" t="s">
        <v>292</v>
      </c>
      <c r="C352" s="10" t="s">
        <v>512</v>
      </c>
      <c r="D352" s="10" t="s">
        <v>547</v>
      </c>
      <c r="E352" s="10" t="s">
        <v>1942</v>
      </c>
      <c r="F352" s="10" t="s">
        <v>1943</v>
      </c>
      <c r="G352" s="10" t="s">
        <v>1944</v>
      </c>
      <c r="H352" s="10" t="s">
        <v>1945</v>
      </c>
      <c r="I352" s="10" t="s">
        <v>1008</v>
      </c>
      <c r="J352" t="e">
        <f>_xlfn.XLOOKUP(C352,Sheet1!S:S,Sheet1!T:T)</f>
        <v>#N/A</v>
      </c>
    </row>
    <row r="353" spans="1:10" x14ac:dyDescent="0.25">
      <c r="A353" s="10" t="s">
        <v>279</v>
      </c>
      <c r="B353" s="10" t="s">
        <v>292</v>
      </c>
      <c r="C353" s="10" t="s">
        <v>512</v>
      </c>
      <c r="D353" s="10" t="s">
        <v>1946</v>
      </c>
      <c r="E353" s="10" t="s">
        <v>1947</v>
      </c>
      <c r="F353" s="10" t="s">
        <v>1948</v>
      </c>
      <c r="G353" s="10" t="s">
        <v>1460</v>
      </c>
      <c r="H353" s="10" t="s">
        <v>536</v>
      </c>
      <c r="I353" s="10" t="s">
        <v>848</v>
      </c>
      <c r="J353" t="e">
        <f>_xlfn.XLOOKUP(C353,Sheet1!S:S,Sheet1!T:T)</f>
        <v>#N/A</v>
      </c>
    </row>
    <row r="354" spans="1:10" x14ac:dyDescent="0.25">
      <c r="A354" s="10" t="s">
        <v>279</v>
      </c>
      <c r="B354" s="10" t="s">
        <v>292</v>
      </c>
      <c r="C354" s="10" t="s">
        <v>512</v>
      </c>
      <c r="D354" s="10" t="s">
        <v>1949</v>
      </c>
      <c r="E354" s="10" t="s">
        <v>1950</v>
      </c>
      <c r="F354" s="10" t="s">
        <v>1951</v>
      </c>
      <c r="G354" s="10" t="s">
        <v>1494</v>
      </c>
      <c r="H354" s="10" t="s">
        <v>1952</v>
      </c>
      <c r="I354" s="10" t="s">
        <v>740</v>
      </c>
      <c r="J354" t="e">
        <f>_xlfn.XLOOKUP(C354,Sheet1!S:S,Sheet1!T:T)</f>
        <v>#N/A</v>
      </c>
    </row>
    <row r="355" spans="1:10" x14ac:dyDescent="0.25">
      <c r="A355" s="10" t="s">
        <v>279</v>
      </c>
      <c r="B355" s="10" t="s">
        <v>292</v>
      </c>
      <c r="C355" s="10" t="s">
        <v>512</v>
      </c>
      <c r="D355" s="10" t="s">
        <v>1953</v>
      </c>
      <c r="E355" s="10" t="s">
        <v>1954</v>
      </c>
      <c r="F355" s="10" t="s">
        <v>1955</v>
      </c>
      <c r="G355" s="10" t="s">
        <v>1408</v>
      </c>
      <c r="H355" s="10" t="s">
        <v>702</v>
      </c>
      <c r="I355" s="10" t="s">
        <v>680</v>
      </c>
      <c r="J355" t="e">
        <f>_xlfn.XLOOKUP(C355,Sheet1!S:S,Sheet1!T:T)</f>
        <v>#N/A</v>
      </c>
    </row>
    <row r="356" spans="1:10" x14ac:dyDescent="0.25">
      <c r="A356" s="10" t="s">
        <v>279</v>
      </c>
      <c r="B356" s="10" t="s">
        <v>292</v>
      </c>
      <c r="C356" s="10" t="s">
        <v>512</v>
      </c>
      <c r="D356" s="10" t="s">
        <v>1956</v>
      </c>
      <c r="E356" s="10" t="s">
        <v>656</v>
      </c>
      <c r="F356" s="10" t="s">
        <v>1957</v>
      </c>
      <c r="G356" s="10" t="s">
        <v>961</v>
      </c>
      <c r="H356" s="10" t="s">
        <v>1958</v>
      </c>
      <c r="I356" s="10" t="s">
        <v>740</v>
      </c>
      <c r="J356" t="e">
        <f>_xlfn.XLOOKUP(C356,Sheet1!S:S,Sheet1!T:T)</f>
        <v>#N/A</v>
      </c>
    </row>
    <row r="357" spans="1:10" x14ac:dyDescent="0.25">
      <c r="A357" s="10" t="s">
        <v>279</v>
      </c>
      <c r="B357" s="10" t="s">
        <v>292</v>
      </c>
      <c r="C357" s="10" t="s">
        <v>512</v>
      </c>
      <c r="D357" s="10" t="s">
        <v>1959</v>
      </c>
      <c r="E357" s="10" t="s">
        <v>1960</v>
      </c>
      <c r="F357" s="10" t="s">
        <v>1391</v>
      </c>
      <c r="G357" s="10" t="s">
        <v>1961</v>
      </c>
      <c r="H357" s="10" t="s">
        <v>1829</v>
      </c>
      <c r="I357" s="10" t="s">
        <v>620</v>
      </c>
      <c r="J357" t="e">
        <f>_xlfn.XLOOKUP(C357,Sheet1!S:S,Sheet1!T:T)</f>
        <v>#N/A</v>
      </c>
    </row>
    <row r="358" spans="1:10" x14ac:dyDescent="0.25">
      <c r="A358" s="10" t="s">
        <v>279</v>
      </c>
      <c r="B358" s="10" t="s">
        <v>292</v>
      </c>
      <c r="C358" s="10" t="s">
        <v>512</v>
      </c>
      <c r="D358" s="10" t="s">
        <v>1962</v>
      </c>
      <c r="E358" s="10" t="s">
        <v>1963</v>
      </c>
      <c r="F358" s="10" t="s">
        <v>1964</v>
      </c>
      <c r="G358" s="10" t="s">
        <v>1965</v>
      </c>
      <c r="H358" s="10" t="s">
        <v>1966</v>
      </c>
      <c r="I358" s="10" t="s">
        <v>566</v>
      </c>
      <c r="J358" t="e">
        <f>_xlfn.XLOOKUP(C358,Sheet1!S:S,Sheet1!T:T)</f>
        <v>#N/A</v>
      </c>
    </row>
    <row r="359" spans="1:10" x14ac:dyDescent="0.25">
      <c r="A359" s="10" t="s">
        <v>279</v>
      </c>
      <c r="B359" s="10" t="s">
        <v>292</v>
      </c>
      <c r="C359" s="10" t="s">
        <v>512</v>
      </c>
      <c r="D359" s="10" t="s">
        <v>1967</v>
      </c>
      <c r="E359" s="10" t="s">
        <v>1886</v>
      </c>
      <c r="F359" s="10" t="s">
        <v>1968</v>
      </c>
      <c r="G359" s="10" t="s">
        <v>1770</v>
      </c>
      <c r="H359" s="10" t="s">
        <v>1969</v>
      </c>
      <c r="I359" s="10" t="s">
        <v>1139</v>
      </c>
      <c r="J359" t="e">
        <f>_xlfn.XLOOKUP(C359,Sheet1!S:S,Sheet1!T:T)</f>
        <v>#N/A</v>
      </c>
    </row>
    <row r="360" spans="1:10" x14ac:dyDescent="0.25">
      <c r="A360" s="10" t="s">
        <v>279</v>
      </c>
      <c r="B360" s="10" t="s">
        <v>292</v>
      </c>
      <c r="C360" s="10" t="s">
        <v>38</v>
      </c>
      <c r="D360" s="10" t="s">
        <v>541</v>
      </c>
      <c r="E360" s="10" t="s">
        <v>1970</v>
      </c>
      <c r="F360" s="10" t="s">
        <v>1971</v>
      </c>
      <c r="G360" s="10" t="s">
        <v>1972</v>
      </c>
      <c r="H360" s="10" t="s">
        <v>1973</v>
      </c>
      <c r="I360" s="10" t="s">
        <v>1974</v>
      </c>
      <c r="J360">
        <f>_xlfn.XLOOKUP(C360,Sheet1!S:S,Sheet1!T:T)</f>
        <v>2818584000</v>
      </c>
    </row>
    <row r="361" spans="1:10" x14ac:dyDescent="0.25">
      <c r="A361" s="10" t="s">
        <v>279</v>
      </c>
      <c r="B361" s="10" t="s">
        <v>292</v>
      </c>
      <c r="C361" s="10" t="s">
        <v>512</v>
      </c>
      <c r="D361" s="10" t="s">
        <v>547</v>
      </c>
      <c r="E361" s="10" t="s">
        <v>1975</v>
      </c>
      <c r="F361" s="10" t="s">
        <v>1975</v>
      </c>
      <c r="G361" s="10" t="s">
        <v>1976</v>
      </c>
      <c r="H361" s="10" t="s">
        <v>1977</v>
      </c>
      <c r="I361" s="10" t="s">
        <v>1978</v>
      </c>
      <c r="J361" t="e">
        <f>_xlfn.XLOOKUP(C361,Sheet1!S:S,Sheet1!T:T)</f>
        <v>#N/A</v>
      </c>
    </row>
    <row r="362" spans="1:10" x14ac:dyDescent="0.25">
      <c r="A362" s="10" t="s">
        <v>279</v>
      </c>
      <c r="B362" s="10" t="s">
        <v>292</v>
      </c>
      <c r="C362" s="10" t="s">
        <v>512</v>
      </c>
      <c r="D362" s="10" t="s">
        <v>1979</v>
      </c>
      <c r="E362" s="10" t="s">
        <v>1980</v>
      </c>
      <c r="F362" s="10" t="s">
        <v>1981</v>
      </c>
      <c r="G362" s="10" t="s">
        <v>1958</v>
      </c>
      <c r="H362" s="10" t="s">
        <v>1982</v>
      </c>
      <c r="I362" s="10" t="s">
        <v>1252</v>
      </c>
      <c r="J362" t="e">
        <f>_xlfn.XLOOKUP(C362,Sheet1!S:S,Sheet1!T:T)</f>
        <v>#N/A</v>
      </c>
    </row>
    <row r="363" spans="1:10" x14ac:dyDescent="0.25">
      <c r="A363" s="10" t="s">
        <v>279</v>
      </c>
      <c r="B363" s="10" t="s">
        <v>292</v>
      </c>
      <c r="C363" s="10" t="s">
        <v>512</v>
      </c>
      <c r="D363" s="10" t="s">
        <v>1983</v>
      </c>
      <c r="E363" s="10" t="s">
        <v>1984</v>
      </c>
      <c r="F363" s="10" t="s">
        <v>1985</v>
      </c>
      <c r="G363" s="10" t="s">
        <v>1138</v>
      </c>
      <c r="H363" s="10" t="s">
        <v>1045</v>
      </c>
      <c r="I363" s="10" t="s">
        <v>566</v>
      </c>
      <c r="J363" t="e">
        <f>_xlfn.XLOOKUP(C363,Sheet1!S:S,Sheet1!T:T)</f>
        <v>#N/A</v>
      </c>
    </row>
    <row r="364" spans="1:10" x14ac:dyDescent="0.25">
      <c r="A364" s="10" t="s">
        <v>279</v>
      </c>
      <c r="B364" s="10" t="s">
        <v>292</v>
      </c>
      <c r="C364" s="10" t="s">
        <v>512</v>
      </c>
      <c r="D364" s="10" t="s">
        <v>1986</v>
      </c>
      <c r="E364" s="10" t="s">
        <v>1987</v>
      </c>
      <c r="F364" s="10" t="s">
        <v>1988</v>
      </c>
      <c r="G364" s="10" t="s">
        <v>870</v>
      </c>
      <c r="H364" s="10" t="s">
        <v>1989</v>
      </c>
      <c r="I364" s="10" t="s">
        <v>842</v>
      </c>
      <c r="J364" t="e">
        <f>_xlfn.XLOOKUP(C364,Sheet1!S:S,Sheet1!T:T)</f>
        <v>#N/A</v>
      </c>
    </row>
    <row r="365" spans="1:10" x14ac:dyDescent="0.25">
      <c r="A365" s="10" t="s">
        <v>279</v>
      </c>
      <c r="B365" s="10" t="s">
        <v>292</v>
      </c>
      <c r="C365" s="10" t="s">
        <v>512</v>
      </c>
      <c r="D365" s="10" t="s">
        <v>1990</v>
      </c>
      <c r="E365" s="10" t="s">
        <v>1991</v>
      </c>
      <c r="F365" s="10" t="s">
        <v>1432</v>
      </c>
      <c r="G365" s="10" t="s">
        <v>1143</v>
      </c>
      <c r="H365" s="10" t="s">
        <v>1992</v>
      </c>
      <c r="I365" s="10" t="s">
        <v>566</v>
      </c>
      <c r="J365" t="e">
        <f>_xlfn.XLOOKUP(C365,Sheet1!S:S,Sheet1!T:T)</f>
        <v>#N/A</v>
      </c>
    </row>
    <row r="366" spans="1:10" x14ac:dyDescent="0.25">
      <c r="A366" s="10" t="s">
        <v>279</v>
      </c>
      <c r="B366" s="10" t="s">
        <v>292</v>
      </c>
      <c r="C366" s="10" t="s">
        <v>512</v>
      </c>
      <c r="D366" s="10" t="s">
        <v>1993</v>
      </c>
      <c r="E366" s="10" t="s">
        <v>1994</v>
      </c>
      <c r="F366" s="10" t="s">
        <v>1922</v>
      </c>
      <c r="G366" s="10" t="s">
        <v>1992</v>
      </c>
      <c r="H366" s="10" t="s">
        <v>1095</v>
      </c>
      <c r="I366" s="10" t="s">
        <v>526</v>
      </c>
      <c r="J366" t="e">
        <f>_xlfn.XLOOKUP(C366,Sheet1!S:S,Sheet1!T:T)</f>
        <v>#N/A</v>
      </c>
    </row>
    <row r="367" spans="1:10" x14ac:dyDescent="0.25">
      <c r="A367" s="10" t="s">
        <v>279</v>
      </c>
      <c r="B367" s="10" t="s">
        <v>292</v>
      </c>
      <c r="C367" s="10" t="s">
        <v>512</v>
      </c>
      <c r="D367" s="10" t="s">
        <v>1995</v>
      </c>
      <c r="E367" s="10" t="s">
        <v>1996</v>
      </c>
      <c r="F367" s="10" t="s">
        <v>1997</v>
      </c>
      <c r="G367" s="10" t="s">
        <v>1167</v>
      </c>
      <c r="H367" s="10" t="s">
        <v>1164</v>
      </c>
      <c r="I367" s="10" t="s">
        <v>1389</v>
      </c>
      <c r="J367" t="e">
        <f>_xlfn.XLOOKUP(C367,Sheet1!S:S,Sheet1!T:T)</f>
        <v>#N/A</v>
      </c>
    </row>
    <row r="368" spans="1:10" x14ac:dyDescent="0.25">
      <c r="A368" s="10" t="s">
        <v>279</v>
      </c>
      <c r="B368" s="10" t="s">
        <v>292</v>
      </c>
      <c r="C368" s="10" t="s">
        <v>512</v>
      </c>
      <c r="D368" s="10" t="s">
        <v>1998</v>
      </c>
      <c r="E368" s="10" t="s">
        <v>1999</v>
      </c>
      <c r="F368" s="10" t="s">
        <v>1593</v>
      </c>
      <c r="G368" s="10" t="s">
        <v>2000</v>
      </c>
      <c r="H368" s="10" t="s">
        <v>2001</v>
      </c>
      <c r="I368" s="10" t="s">
        <v>754</v>
      </c>
      <c r="J368" t="e">
        <f>_xlfn.XLOOKUP(C368,Sheet1!S:S,Sheet1!T:T)</f>
        <v>#N/A</v>
      </c>
    </row>
    <row r="369" spans="1:10" x14ac:dyDescent="0.25">
      <c r="A369" s="10" t="s">
        <v>279</v>
      </c>
      <c r="B369" s="10" t="s">
        <v>292</v>
      </c>
      <c r="C369" s="10" t="s">
        <v>512</v>
      </c>
      <c r="D369" s="10" t="s">
        <v>2002</v>
      </c>
      <c r="E369" s="10" t="s">
        <v>2003</v>
      </c>
      <c r="F369" s="10" t="s">
        <v>2004</v>
      </c>
      <c r="G369" s="10" t="s">
        <v>2005</v>
      </c>
      <c r="H369" s="10" t="s">
        <v>2006</v>
      </c>
      <c r="I369" s="10" t="s">
        <v>801</v>
      </c>
      <c r="J369" t="e">
        <f>_xlfn.XLOOKUP(C369,Sheet1!S:S,Sheet1!T:T)</f>
        <v>#N/A</v>
      </c>
    </row>
    <row r="370" spans="1:10" x14ac:dyDescent="0.25">
      <c r="A370" s="10" t="s">
        <v>279</v>
      </c>
      <c r="B370" s="10" t="s">
        <v>292</v>
      </c>
      <c r="C370" s="10" t="s">
        <v>512</v>
      </c>
      <c r="D370" s="10" t="s">
        <v>2007</v>
      </c>
      <c r="E370" s="10" t="s">
        <v>2008</v>
      </c>
      <c r="F370" s="10" t="s">
        <v>2009</v>
      </c>
      <c r="G370" s="10" t="s">
        <v>2010</v>
      </c>
      <c r="H370" s="10" t="s">
        <v>1152</v>
      </c>
      <c r="I370" s="10" t="s">
        <v>1784</v>
      </c>
      <c r="J370" t="e">
        <f>_xlfn.XLOOKUP(C370,Sheet1!S:S,Sheet1!T:T)</f>
        <v>#N/A</v>
      </c>
    </row>
    <row r="371" spans="1:10" x14ac:dyDescent="0.25">
      <c r="A371" s="10" t="s">
        <v>279</v>
      </c>
      <c r="B371" s="10" t="s">
        <v>292</v>
      </c>
      <c r="C371" s="10" t="s">
        <v>40</v>
      </c>
      <c r="D371" s="10" t="s">
        <v>541</v>
      </c>
      <c r="E371" s="10" t="s">
        <v>2011</v>
      </c>
      <c r="F371" s="10" t="s">
        <v>2012</v>
      </c>
      <c r="G371" s="10" t="s">
        <v>2013</v>
      </c>
      <c r="H371" s="10" t="s">
        <v>2014</v>
      </c>
      <c r="I371" s="10" t="s">
        <v>2015</v>
      </c>
      <c r="J371">
        <f>_xlfn.XLOOKUP(C371,Sheet1!S:S,Sheet1!T:T)</f>
        <v>2818585000</v>
      </c>
    </row>
    <row r="372" spans="1:10" x14ac:dyDescent="0.25">
      <c r="A372" s="10" t="s">
        <v>279</v>
      </c>
      <c r="B372" s="10" t="s">
        <v>292</v>
      </c>
      <c r="C372" s="10" t="s">
        <v>512</v>
      </c>
      <c r="D372" s="10" t="s">
        <v>547</v>
      </c>
      <c r="E372" s="10" t="s">
        <v>2016</v>
      </c>
      <c r="F372" s="10" t="s">
        <v>2017</v>
      </c>
      <c r="G372" s="10" t="s">
        <v>1375</v>
      </c>
      <c r="H372" s="10" t="s">
        <v>2018</v>
      </c>
      <c r="I372" s="10" t="s">
        <v>2019</v>
      </c>
      <c r="J372" t="e">
        <f>_xlfn.XLOOKUP(C372,Sheet1!S:S,Sheet1!T:T)</f>
        <v>#N/A</v>
      </c>
    </row>
    <row r="373" spans="1:10" x14ac:dyDescent="0.25">
      <c r="A373" s="10" t="s">
        <v>279</v>
      </c>
      <c r="B373" s="10" t="s">
        <v>292</v>
      </c>
      <c r="C373" s="10" t="s">
        <v>512</v>
      </c>
      <c r="D373" s="10" t="s">
        <v>2020</v>
      </c>
      <c r="E373" s="10" t="s">
        <v>2021</v>
      </c>
      <c r="F373" s="10" t="s">
        <v>2022</v>
      </c>
      <c r="G373" s="10" t="s">
        <v>2023</v>
      </c>
      <c r="H373" s="10" t="s">
        <v>2024</v>
      </c>
      <c r="I373" s="10" t="s">
        <v>848</v>
      </c>
      <c r="J373" t="e">
        <f>_xlfn.XLOOKUP(C373,Sheet1!S:S,Sheet1!T:T)</f>
        <v>#N/A</v>
      </c>
    </row>
    <row r="374" spans="1:10" x14ac:dyDescent="0.25">
      <c r="A374" s="10" t="s">
        <v>279</v>
      </c>
      <c r="B374" s="10" t="s">
        <v>292</v>
      </c>
      <c r="C374" s="10" t="s">
        <v>512</v>
      </c>
      <c r="D374" s="10" t="s">
        <v>2025</v>
      </c>
      <c r="E374" s="10" t="s">
        <v>2026</v>
      </c>
      <c r="F374" s="10" t="s">
        <v>2027</v>
      </c>
      <c r="G374" s="10" t="s">
        <v>2028</v>
      </c>
      <c r="H374" s="10" t="s">
        <v>2029</v>
      </c>
      <c r="I374" s="10" t="s">
        <v>740</v>
      </c>
      <c r="J374" t="e">
        <f>_xlfn.XLOOKUP(C374,Sheet1!S:S,Sheet1!T:T)</f>
        <v>#N/A</v>
      </c>
    </row>
    <row r="375" spans="1:10" x14ac:dyDescent="0.25">
      <c r="A375" s="10" t="s">
        <v>279</v>
      </c>
      <c r="B375" s="10" t="s">
        <v>292</v>
      </c>
      <c r="C375" s="10" t="s">
        <v>512</v>
      </c>
      <c r="D375" s="10" t="s">
        <v>2030</v>
      </c>
      <c r="E375" s="10" t="s">
        <v>887</v>
      </c>
      <c r="F375" s="10" t="s">
        <v>914</v>
      </c>
      <c r="G375" s="10" t="s">
        <v>1240</v>
      </c>
      <c r="H375" s="10" t="s">
        <v>2031</v>
      </c>
      <c r="I375" s="10" t="s">
        <v>740</v>
      </c>
      <c r="J375" t="e">
        <f>_xlfn.XLOOKUP(C375,Sheet1!S:S,Sheet1!T:T)</f>
        <v>#N/A</v>
      </c>
    </row>
    <row r="376" spans="1:10" x14ac:dyDescent="0.25">
      <c r="A376" s="10" t="s">
        <v>279</v>
      </c>
      <c r="B376" s="10" t="s">
        <v>292</v>
      </c>
      <c r="C376" s="10" t="s">
        <v>512</v>
      </c>
      <c r="D376" s="10" t="s">
        <v>2032</v>
      </c>
      <c r="E376" s="10" t="s">
        <v>2033</v>
      </c>
      <c r="F376" s="10" t="s">
        <v>2034</v>
      </c>
      <c r="G376" s="10" t="s">
        <v>2035</v>
      </c>
      <c r="H376" s="10" t="s">
        <v>2036</v>
      </c>
      <c r="I376" s="10" t="s">
        <v>700</v>
      </c>
      <c r="J376" t="e">
        <f>_xlfn.XLOOKUP(C376,Sheet1!S:S,Sheet1!T:T)</f>
        <v>#N/A</v>
      </c>
    </row>
    <row r="377" spans="1:10" x14ac:dyDescent="0.25">
      <c r="A377" s="10" t="s">
        <v>279</v>
      </c>
      <c r="B377" s="10" t="s">
        <v>292</v>
      </c>
      <c r="C377" s="10" t="s">
        <v>512</v>
      </c>
      <c r="D377" s="10" t="s">
        <v>2037</v>
      </c>
      <c r="E377" s="10" t="s">
        <v>2038</v>
      </c>
      <c r="F377" s="10" t="s">
        <v>2039</v>
      </c>
      <c r="G377" s="10" t="s">
        <v>2040</v>
      </c>
      <c r="H377" s="10" t="s">
        <v>2041</v>
      </c>
      <c r="I377" s="10" t="s">
        <v>1389</v>
      </c>
      <c r="J377" t="e">
        <f>_xlfn.XLOOKUP(C377,Sheet1!S:S,Sheet1!T:T)</f>
        <v>#N/A</v>
      </c>
    </row>
    <row r="378" spans="1:10" x14ac:dyDescent="0.25">
      <c r="A378" s="10" t="s">
        <v>279</v>
      </c>
      <c r="B378" s="10" t="s">
        <v>292</v>
      </c>
      <c r="C378" s="10" t="s">
        <v>41</v>
      </c>
      <c r="D378" s="10" t="s">
        <v>541</v>
      </c>
      <c r="E378" s="10" t="s">
        <v>2042</v>
      </c>
      <c r="F378" s="10" t="s">
        <v>2043</v>
      </c>
      <c r="G378" s="10" t="s">
        <v>2044</v>
      </c>
      <c r="H378" s="10" t="s">
        <v>2045</v>
      </c>
      <c r="I378" s="10" t="s">
        <v>1703</v>
      </c>
      <c r="J378">
        <f>_xlfn.XLOOKUP(C378,Sheet1!S:S,Sheet1!T:T)</f>
        <v>2818586000</v>
      </c>
    </row>
    <row r="379" spans="1:10" x14ac:dyDescent="0.25">
      <c r="A379" s="10" t="s">
        <v>279</v>
      </c>
      <c r="B379" s="10" t="s">
        <v>292</v>
      </c>
      <c r="C379" s="10" t="s">
        <v>512</v>
      </c>
      <c r="D379" s="10" t="s">
        <v>547</v>
      </c>
      <c r="E379" s="10" t="s">
        <v>2046</v>
      </c>
      <c r="F379" s="10" t="s">
        <v>2047</v>
      </c>
      <c r="G379" s="10" t="s">
        <v>2048</v>
      </c>
      <c r="H379" s="10" t="s">
        <v>2049</v>
      </c>
      <c r="I379" s="10" t="s">
        <v>2050</v>
      </c>
      <c r="J379" t="e">
        <f>_xlfn.XLOOKUP(C379,Sheet1!S:S,Sheet1!T:T)</f>
        <v>#N/A</v>
      </c>
    </row>
    <row r="380" spans="1:10" x14ac:dyDescent="0.25">
      <c r="A380" s="10" t="s">
        <v>279</v>
      </c>
      <c r="B380" s="10" t="s">
        <v>292</v>
      </c>
      <c r="C380" s="10" t="s">
        <v>512</v>
      </c>
      <c r="D380" s="10" t="s">
        <v>2051</v>
      </c>
      <c r="E380" s="10" t="s">
        <v>2052</v>
      </c>
      <c r="F380" s="10" t="s">
        <v>2053</v>
      </c>
      <c r="G380" s="10" t="s">
        <v>2054</v>
      </c>
      <c r="H380" s="10" t="s">
        <v>2055</v>
      </c>
      <c r="I380" s="10" t="s">
        <v>966</v>
      </c>
      <c r="J380" t="e">
        <f>_xlfn.XLOOKUP(C380,Sheet1!S:S,Sheet1!T:T)</f>
        <v>#N/A</v>
      </c>
    </row>
    <row r="381" spans="1:10" x14ac:dyDescent="0.25">
      <c r="A381" s="10" t="s">
        <v>279</v>
      </c>
      <c r="B381" s="10" t="s">
        <v>292</v>
      </c>
      <c r="C381" s="10" t="s">
        <v>512</v>
      </c>
      <c r="D381" s="10" t="s">
        <v>2056</v>
      </c>
      <c r="E381" s="10" t="s">
        <v>2057</v>
      </c>
      <c r="F381" s="10" t="s">
        <v>2058</v>
      </c>
      <c r="G381" s="10" t="s">
        <v>1845</v>
      </c>
      <c r="H381" s="10" t="s">
        <v>1825</v>
      </c>
      <c r="I381" s="10" t="s">
        <v>1791</v>
      </c>
      <c r="J381" t="e">
        <f>_xlfn.XLOOKUP(C381,Sheet1!S:S,Sheet1!T:T)</f>
        <v>#N/A</v>
      </c>
    </row>
    <row r="382" spans="1:10" x14ac:dyDescent="0.25">
      <c r="A382" s="10" t="s">
        <v>279</v>
      </c>
      <c r="B382" s="10" t="s">
        <v>292</v>
      </c>
      <c r="C382" s="10" t="s">
        <v>512</v>
      </c>
      <c r="D382" s="10" t="s">
        <v>2059</v>
      </c>
      <c r="E382" s="10" t="s">
        <v>2060</v>
      </c>
      <c r="F382" s="10" t="s">
        <v>593</v>
      </c>
      <c r="G382" s="10" t="s">
        <v>2061</v>
      </c>
      <c r="H382" s="10" t="s">
        <v>1293</v>
      </c>
      <c r="I382" s="10" t="s">
        <v>883</v>
      </c>
      <c r="J382" t="e">
        <f>_xlfn.XLOOKUP(C382,Sheet1!S:S,Sheet1!T:T)</f>
        <v>#N/A</v>
      </c>
    </row>
    <row r="383" spans="1:10" x14ac:dyDescent="0.25">
      <c r="A383" s="10" t="s">
        <v>279</v>
      </c>
      <c r="B383" s="10" t="s">
        <v>292</v>
      </c>
      <c r="C383" s="10" t="s">
        <v>512</v>
      </c>
      <c r="D383" s="10" t="s">
        <v>2062</v>
      </c>
      <c r="E383" s="10" t="s">
        <v>2063</v>
      </c>
      <c r="F383" s="10" t="s">
        <v>2064</v>
      </c>
      <c r="G383" s="10" t="s">
        <v>2065</v>
      </c>
      <c r="H383" s="10" t="s">
        <v>1095</v>
      </c>
      <c r="I383" s="10" t="s">
        <v>2066</v>
      </c>
      <c r="J383" t="e">
        <f>_xlfn.XLOOKUP(C383,Sheet1!S:S,Sheet1!T:T)</f>
        <v>#N/A</v>
      </c>
    </row>
    <row r="384" spans="1:10" x14ac:dyDescent="0.25">
      <c r="A384" s="10" t="s">
        <v>279</v>
      </c>
      <c r="B384" s="10" t="s">
        <v>292</v>
      </c>
      <c r="C384" s="10" t="s">
        <v>512</v>
      </c>
      <c r="D384" s="10" t="s">
        <v>2067</v>
      </c>
      <c r="E384" s="10" t="s">
        <v>2068</v>
      </c>
      <c r="F384" s="10" t="s">
        <v>2069</v>
      </c>
      <c r="G384" s="10" t="s">
        <v>2070</v>
      </c>
      <c r="H384" s="10" t="s">
        <v>2071</v>
      </c>
      <c r="I384" s="10" t="s">
        <v>966</v>
      </c>
      <c r="J384" t="e">
        <f>_xlfn.XLOOKUP(C384,Sheet1!S:S,Sheet1!T:T)</f>
        <v>#N/A</v>
      </c>
    </row>
    <row r="385" spans="1:10" x14ac:dyDescent="0.25">
      <c r="A385" s="10" t="s">
        <v>279</v>
      </c>
      <c r="B385" s="10" t="s">
        <v>292</v>
      </c>
      <c r="C385" s="10" t="s">
        <v>512</v>
      </c>
      <c r="D385" s="10" t="s">
        <v>2072</v>
      </c>
      <c r="E385" s="10" t="s">
        <v>2073</v>
      </c>
      <c r="F385" s="10" t="s">
        <v>1244</v>
      </c>
      <c r="G385" s="10" t="s">
        <v>2074</v>
      </c>
      <c r="H385" s="10" t="s">
        <v>2075</v>
      </c>
      <c r="I385" s="10" t="s">
        <v>740</v>
      </c>
      <c r="J385" t="e">
        <f>_xlfn.XLOOKUP(C385,Sheet1!S:S,Sheet1!T:T)</f>
        <v>#N/A</v>
      </c>
    </row>
    <row r="386" spans="1:10" x14ac:dyDescent="0.25">
      <c r="A386" s="10" t="s">
        <v>279</v>
      </c>
      <c r="B386" s="10" t="s">
        <v>292</v>
      </c>
      <c r="C386" s="10" t="s">
        <v>512</v>
      </c>
      <c r="D386" s="10" t="s">
        <v>2076</v>
      </c>
      <c r="E386" s="10" t="s">
        <v>2077</v>
      </c>
      <c r="F386" s="10" t="s">
        <v>2078</v>
      </c>
      <c r="G386" s="10" t="s">
        <v>2079</v>
      </c>
      <c r="H386" s="10" t="s">
        <v>915</v>
      </c>
      <c r="I386" s="10" t="s">
        <v>1139</v>
      </c>
      <c r="J386" t="e">
        <f>_xlfn.XLOOKUP(C386,Sheet1!S:S,Sheet1!T:T)</f>
        <v>#N/A</v>
      </c>
    </row>
    <row r="387" spans="1:10" x14ac:dyDescent="0.25">
      <c r="A387" s="10" t="s">
        <v>279</v>
      </c>
      <c r="B387" s="10" t="s">
        <v>292</v>
      </c>
      <c r="C387" s="10" t="s">
        <v>4006</v>
      </c>
      <c r="D387" s="10" t="s">
        <v>512</v>
      </c>
      <c r="E387" s="10" t="s">
        <v>327</v>
      </c>
      <c r="F387" s="10" t="s">
        <v>733</v>
      </c>
      <c r="G387" s="10" t="s">
        <v>2080</v>
      </c>
      <c r="H387" s="10" t="s">
        <v>867</v>
      </c>
      <c r="I387" s="10" t="s">
        <v>884</v>
      </c>
      <c r="J387" t="e">
        <f>_xlfn.XLOOKUP(C387,Sheet1!S:S,Sheet1!T:T)</f>
        <v>#N/A</v>
      </c>
    </row>
    <row r="388" spans="1:10" x14ac:dyDescent="0.25">
      <c r="A388" s="10" t="s">
        <v>279</v>
      </c>
      <c r="B388" s="10" t="s">
        <v>293</v>
      </c>
      <c r="C388" s="10" t="s">
        <v>518</v>
      </c>
      <c r="D388" s="10" t="s">
        <v>512</v>
      </c>
      <c r="E388" s="10" t="s">
        <v>2081</v>
      </c>
      <c r="F388" s="10" t="s">
        <v>2082</v>
      </c>
      <c r="G388" s="10" t="s">
        <v>2083</v>
      </c>
      <c r="H388" s="10" t="s">
        <v>2084</v>
      </c>
      <c r="I388" s="10" t="s">
        <v>2085</v>
      </c>
      <c r="J388" t="e">
        <f>_xlfn.XLOOKUP(C388,Sheet1!S:S,Sheet1!T:T)</f>
        <v>#N/A</v>
      </c>
    </row>
    <row r="389" spans="1:10" x14ac:dyDescent="0.25">
      <c r="A389" s="10" t="s">
        <v>279</v>
      </c>
      <c r="B389" s="10" t="s">
        <v>293</v>
      </c>
      <c r="C389" s="10" t="s">
        <v>4005</v>
      </c>
      <c r="D389" s="10" t="s">
        <v>512</v>
      </c>
      <c r="E389" s="10" t="s">
        <v>2086</v>
      </c>
      <c r="F389" s="10" t="s">
        <v>2087</v>
      </c>
      <c r="G389" s="10" t="s">
        <v>2088</v>
      </c>
      <c r="H389" s="10" t="s">
        <v>2089</v>
      </c>
      <c r="I389" s="10" t="s">
        <v>920</v>
      </c>
      <c r="J389" t="e">
        <f>_xlfn.XLOOKUP(C389,Sheet1!S:S,Sheet1!T:T)</f>
        <v>#N/A</v>
      </c>
    </row>
    <row r="390" spans="1:10" x14ac:dyDescent="0.25">
      <c r="A390" s="10" t="s">
        <v>279</v>
      </c>
      <c r="B390" s="10" t="s">
        <v>293</v>
      </c>
      <c r="C390" s="10" t="s">
        <v>529</v>
      </c>
      <c r="D390" s="10" t="s">
        <v>512</v>
      </c>
      <c r="E390" s="10" t="s">
        <v>2090</v>
      </c>
      <c r="F390" s="10" t="s">
        <v>2091</v>
      </c>
      <c r="G390" s="10" t="s">
        <v>2092</v>
      </c>
      <c r="H390" s="10" t="s">
        <v>2093</v>
      </c>
      <c r="I390" s="10" t="s">
        <v>1332</v>
      </c>
      <c r="J390" t="e">
        <f>_xlfn.XLOOKUP(C390,Sheet1!S:S,Sheet1!T:T)</f>
        <v>#N/A</v>
      </c>
    </row>
    <row r="391" spans="1:10" x14ac:dyDescent="0.25">
      <c r="A391" s="10" t="s">
        <v>279</v>
      </c>
      <c r="B391" s="10" t="s">
        <v>293</v>
      </c>
      <c r="C391" s="10" t="s">
        <v>535</v>
      </c>
      <c r="D391" s="10" t="s">
        <v>512</v>
      </c>
      <c r="E391" s="10" t="s">
        <v>1917</v>
      </c>
      <c r="F391" s="10" t="s">
        <v>1261</v>
      </c>
      <c r="G391" s="10" t="s">
        <v>1609</v>
      </c>
      <c r="H391" s="10" t="s">
        <v>2094</v>
      </c>
      <c r="I391" s="10" t="s">
        <v>557</v>
      </c>
      <c r="J391" t="e">
        <f>_xlfn.XLOOKUP(C391,Sheet1!S:S,Sheet1!T:T)</f>
        <v>#N/A</v>
      </c>
    </row>
    <row r="392" spans="1:10" x14ac:dyDescent="0.25">
      <c r="A392" s="10" t="s">
        <v>279</v>
      </c>
      <c r="B392" s="10" t="s">
        <v>293</v>
      </c>
      <c r="C392" s="10" t="s">
        <v>42</v>
      </c>
      <c r="D392" s="10" t="s">
        <v>541</v>
      </c>
      <c r="E392" s="10" t="s">
        <v>2095</v>
      </c>
      <c r="F392" s="10" t="s">
        <v>2096</v>
      </c>
      <c r="G392" s="10" t="s">
        <v>2097</v>
      </c>
      <c r="H392" s="10" t="s">
        <v>2098</v>
      </c>
      <c r="I392" s="10" t="s">
        <v>1461</v>
      </c>
      <c r="J392">
        <f>_xlfn.XLOOKUP(C392,Sheet1!S:S,Sheet1!T:T)</f>
        <v>2820051000</v>
      </c>
    </row>
    <row r="393" spans="1:10" x14ac:dyDescent="0.25">
      <c r="A393" s="10" t="s">
        <v>279</v>
      </c>
      <c r="B393" s="10" t="s">
        <v>293</v>
      </c>
      <c r="C393" s="10" t="s">
        <v>512</v>
      </c>
      <c r="D393" s="10" t="s">
        <v>547</v>
      </c>
      <c r="E393" s="10" t="s">
        <v>2099</v>
      </c>
      <c r="F393" s="10" t="s">
        <v>2099</v>
      </c>
      <c r="G393" s="10" t="s">
        <v>2100</v>
      </c>
      <c r="H393" s="10" t="s">
        <v>1288</v>
      </c>
      <c r="I393" s="10" t="s">
        <v>2101</v>
      </c>
      <c r="J393" t="e">
        <f>_xlfn.XLOOKUP(C393,Sheet1!S:S,Sheet1!T:T)</f>
        <v>#N/A</v>
      </c>
    </row>
    <row r="394" spans="1:10" x14ac:dyDescent="0.25">
      <c r="A394" s="10" t="s">
        <v>279</v>
      </c>
      <c r="B394" s="10" t="s">
        <v>293</v>
      </c>
      <c r="C394" s="10" t="s">
        <v>512</v>
      </c>
      <c r="D394" s="10" t="s">
        <v>2102</v>
      </c>
      <c r="E394" s="10" t="s">
        <v>2103</v>
      </c>
      <c r="F394" s="10" t="s">
        <v>2104</v>
      </c>
      <c r="G394" s="10" t="s">
        <v>1655</v>
      </c>
      <c r="H394" s="10" t="s">
        <v>633</v>
      </c>
      <c r="I394" s="10" t="s">
        <v>1920</v>
      </c>
      <c r="J394" t="e">
        <f>_xlfn.XLOOKUP(C394,Sheet1!S:S,Sheet1!T:T)</f>
        <v>#N/A</v>
      </c>
    </row>
    <row r="395" spans="1:10" x14ac:dyDescent="0.25">
      <c r="A395" s="10" t="s">
        <v>279</v>
      </c>
      <c r="B395" s="10" t="s">
        <v>293</v>
      </c>
      <c r="C395" s="10" t="s">
        <v>512</v>
      </c>
      <c r="D395" s="10" t="s">
        <v>2105</v>
      </c>
      <c r="E395" s="10" t="s">
        <v>2106</v>
      </c>
      <c r="F395" s="10" t="s">
        <v>636</v>
      </c>
      <c r="G395" s="10" t="s">
        <v>2107</v>
      </c>
      <c r="H395" s="10" t="s">
        <v>2108</v>
      </c>
      <c r="I395" s="10" t="s">
        <v>596</v>
      </c>
      <c r="J395" t="e">
        <f>_xlfn.XLOOKUP(C395,Sheet1!S:S,Sheet1!T:T)</f>
        <v>#N/A</v>
      </c>
    </row>
    <row r="396" spans="1:10" x14ac:dyDescent="0.25">
      <c r="A396" s="10" t="s">
        <v>279</v>
      </c>
      <c r="B396" s="10" t="s">
        <v>293</v>
      </c>
      <c r="C396" s="10" t="s">
        <v>512</v>
      </c>
      <c r="D396" s="10" t="s">
        <v>2109</v>
      </c>
      <c r="E396" s="10" t="s">
        <v>2110</v>
      </c>
      <c r="F396" s="10" t="s">
        <v>2111</v>
      </c>
      <c r="G396" s="10" t="s">
        <v>1849</v>
      </c>
      <c r="H396" s="10" t="s">
        <v>1770</v>
      </c>
      <c r="I396" s="10" t="s">
        <v>557</v>
      </c>
      <c r="J396" t="e">
        <f>_xlfn.XLOOKUP(C396,Sheet1!S:S,Sheet1!T:T)</f>
        <v>#N/A</v>
      </c>
    </row>
    <row r="397" spans="1:10" x14ac:dyDescent="0.25">
      <c r="A397" s="10" t="s">
        <v>279</v>
      </c>
      <c r="B397" s="10" t="s">
        <v>293</v>
      </c>
      <c r="C397" s="10" t="s">
        <v>512</v>
      </c>
      <c r="D397" s="10" t="s">
        <v>2112</v>
      </c>
      <c r="E397" s="10" t="s">
        <v>2113</v>
      </c>
      <c r="F397" s="10" t="s">
        <v>1477</v>
      </c>
      <c r="G397" s="10" t="s">
        <v>2114</v>
      </c>
      <c r="H397" s="10" t="s">
        <v>2115</v>
      </c>
      <c r="I397" s="10" t="s">
        <v>782</v>
      </c>
      <c r="J397" t="e">
        <f>_xlfn.XLOOKUP(C397,Sheet1!S:S,Sheet1!T:T)</f>
        <v>#N/A</v>
      </c>
    </row>
    <row r="398" spans="1:10" x14ac:dyDescent="0.25">
      <c r="A398" s="10" t="s">
        <v>279</v>
      </c>
      <c r="B398" s="10" t="s">
        <v>293</v>
      </c>
      <c r="C398" s="10" t="s">
        <v>512</v>
      </c>
      <c r="D398" s="10" t="s">
        <v>2116</v>
      </c>
      <c r="E398" s="10" t="s">
        <v>2117</v>
      </c>
      <c r="F398" s="10" t="s">
        <v>2118</v>
      </c>
      <c r="G398" s="10" t="s">
        <v>2119</v>
      </c>
      <c r="H398" s="10" t="s">
        <v>1525</v>
      </c>
      <c r="I398" s="10" t="s">
        <v>714</v>
      </c>
      <c r="J398" t="e">
        <f>_xlfn.XLOOKUP(C398,Sheet1!S:S,Sheet1!T:T)</f>
        <v>#N/A</v>
      </c>
    </row>
    <row r="399" spans="1:10" x14ac:dyDescent="0.25">
      <c r="A399" s="10" t="s">
        <v>279</v>
      </c>
      <c r="B399" s="10" t="s">
        <v>293</v>
      </c>
      <c r="C399" s="10" t="s">
        <v>512</v>
      </c>
      <c r="D399" s="10" t="s">
        <v>2120</v>
      </c>
      <c r="E399" s="10" t="s">
        <v>2121</v>
      </c>
      <c r="F399" s="10" t="s">
        <v>2122</v>
      </c>
      <c r="G399" s="10" t="s">
        <v>1511</v>
      </c>
      <c r="H399" s="10" t="s">
        <v>698</v>
      </c>
      <c r="I399" s="10" t="s">
        <v>714</v>
      </c>
      <c r="J399" t="e">
        <f>_xlfn.XLOOKUP(C399,Sheet1!S:S,Sheet1!T:T)</f>
        <v>#N/A</v>
      </c>
    </row>
    <row r="400" spans="1:10" x14ac:dyDescent="0.25">
      <c r="A400" s="10" t="s">
        <v>279</v>
      </c>
      <c r="B400" s="10" t="s">
        <v>293</v>
      </c>
      <c r="C400" s="10" t="s">
        <v>512</v>
      </c>
      <c r="D400" s="10" t="s">
        <v>2123</v>
      </c>
      <c r="E400" s="10" t="s">
        <v>2124</v>
      </c>
      <c r="F400" s="10" t="s">
        <v>2125</v>
      </c>
      <c r="G400" s="10" t="s">
        <v>1012</v>
      </c>
      <c r="H400" s="10" t="s">
        <v>2126</v>
      </c>
      <c r="I400" s="10" t="s">
        <v>966</v>
      </c>
      <c r="J400" t="e">
        <f>_xlfn.XLOOKUP(C400,Sheet1!S:S,Sheet1!T:T)</f>
        <v>#N/A</v>
      </c>
    </row>
    <row r="401" spans="1:10" x14ac:dyDescent="0.25">
      <c r="A401" s="10" t="s">
        <v>279</v>
      </c>
      <c r="B401" s="10" t="s">
        <v>293</v>
      </c>
      <c r="C401" s="10" t="s">
        <v>43</v>
      </c>
      <c r="D401" s="10" t="s">
        <v>541</v>
      </c>
      <c r="E401" s="10" t="s">
        <v>2127</v>
      </c>
      <c r="F401" s="10" t="s">
        <v>2128</v>
      </c>
      <c r="G401" s="10" t="s">
        <v>2129</v>
      </c>
      <c r="H401" s="10" t="s">
        <v>2130</v>
      </c>
      <c r="I401" s="10" t="s">
        <v>2131</v>
      </c>
      <c r="J401">
        <f>_xlfn.XLOOKUP(C401,Sheet1!S:S,Sheet1!T:T)</f>
        <v>2820052000</v>
      </c>
    </row>
    <row r="402" spans="1:10" x14ac:dyDescent="0.25">
      <c r="A402" s="10" t="s">
        <v>279</v>
      </c>
      <c r="B402" s="10" t="s">
        <v>293</v>
      </c>
      <c r="C402" s="10" t="s">
        <v>512</v>
      </c>
      <c r="D402" s="10" t="s">
        <v>547</v>
      </c>
      <c r="E402" s="10" t="s">
        <v>2132</v>
      </c>
      <c r="F402" s="10" t="s">
        <v>2132</v>
      </c>
      <c r="G402" s="10" t="s">
        <v>2133</v>
      </c>
      <c r="H402" s="10" t="s">
        <v>2134</v>
      </c>
      <c r="I402" s="10" t="s">
        <v>946</v>
      </c>
      <c r="J402" t="e">
        <f>_xlfn.XLOOKUP(C402,Sheet1!S:S,Sheet1!T:T)</f>
        <v>#N/A</v>
      </c>
    </row>
    <row r="403" spans="1:10" x14ac:dyDescent="0.25">
      <c r="A403" s="10" t="s">
        <v>279</v>
      </c>
      <c r="B403" s="10" t="s">
        <v>293</v>
      </c>
      <c r="C403" s="10" t="s">
        <v>512</v>
      </c>
      <c r="D403" s="10" t="s">
        <v>2135</v>
      </c>
      <c r="E403" s="10" t="s">
        <v>2136</v>
      </c>
      <c r="F403" s="10" t="s">
        <v>2022</v>
      </c>
      <c r="G403" s="10" t="s">
        <v>1961</v>
      </c>
      <c r="H403" s="10" t="s">
        <v>1924</v>
      </c>
      <c r="I403" s="10" t="s">
        <v>811</v>
      </c>
      <c r="J403" t="e">
        <f>_xlfn.XLOOKUP(C403,Sheet1!S:S,Sheet1!T:T)</f>
        <v>#N/A</v>
      </c>
    </row>
    <row r="404" spans="1:10" x14ac:dyDescent="0.25">
      <c r="A404" s="10" t="s">
        <v>279</v>
      </c>
      <c r="B404" s="10" t="s">
        <v>293</v>
      </c>
      <c r="C404" s="10" t="s">
        <v>512</v>
      </c>
      <c r="D404" s="10" t="s">
        <v>2137</v>
      </c>
      <c r="E404" s="10" t="s">
        <v>1243</v>
      </c>
      <c r="F404" s="10" t="s">
        <v>2138</v>
      </c>
      <c r="G404" s="10" t="s">
        <v>2139</v>
      </c>
      <c r="H404" s="10" t="s">
        <v>2140</v>
      </c>
      <c r="I404" s="10" t="s">
        <v>737</v>
      </c>
      <c r="J404" t="e">
        <f>_xlfn.XLOOKUP(C404,Sheet1!S:S,Sheet1!T:T)</f>
        <v>#N/A</v>
      </c>
    </row>
    <row r="405" spans="1:10" x14ac:dyDescent="0.25">
      <c r="A405" s="10" t="s">
        <v>279</v>
      </c>
      <c r="B405" s="10" t="s">
        <v>293</v>
      </c>
      <c r="C405" s="10" t="s">
        <v>512</v>
      </c>
      <c r="D405" s="10" t="s">
        <v>2141</v>
      </c>
      <c r="E405" s="10" t="s">
        <v>2142</v>
      </c>
      <c r="F405" s="10" t="s">
        <v>1968</v>
      </c>
      <c r="G405" s="10" t="s">
        <v>1495</v>
      </c>
      <c r="H405" s="10" t="s">
        <v>2143</v>
      </c>
      <c r="I405" s="10" t="s">
        <v>820</v>
      </c>
      <c r="J405" t="e">
        <f>_xlfn.XLOOKUP(C405,Sheet1!S:S,Sheet1!T:T)</f>
        <v>#N/A</v>
      </c>
    </row>
    <row r="406" spans="1:10" x14ac:dyDescent="0.25">
      <c r="A406" s="10" t="s">
        <v>279</v>
      </c>
      <c r="B406" s="10" t="s">
        <v>293</v>
      </c>
      <c r="C406" s="10" t="s">
        <v>512</v>
      </c>
      <c r="D406" s="10" t="s">
        <v>2144</v>
      </c>
      <c r="E406" s="10" t="s">
        <v>2145</v>
      </c>
      <c r="F406" s="10" t="s">
        <v>2146</v>
      </c>
      <c r="G406" s="10" t="s">
        <v>1245</v>
      </c>
      <c r="H406" s="10" t="s">
        <v>2147</v>
      </c>
      <c r="I406" s="10" t="s">
        <v>801</v>
      </c>
      <c r="J406" t="e">
        <f>_xlfn.XLOOKUP(C406,Sheet1!S:S,Sheet1!T:T)</f>
        <v>#N/A</v>
      </c>
    </row>
    <row r="407" spans="1:10" x14ac:dyDescent="0.25">
      <c r="A407" s="10" t="s">
        <v>279</v>
      </c>
      <c r="B407" s="10" t="s">
        <v>293</v>
      </c>
      <c r="C407" s="10" t="s">
        <v>512</v>
      </c>
      <c r="D407" s="10" t="s">
        <v>2148</v>
      </c>
      <c r="E407" s="10" t="s">
        <v>2149</v>
      </c>
      <c r="F407" s="10" t="s">
        <v>1711</v>
      </c>
      <c r="G407" s="10" t="s">
        <v>1357</v>
      </c>
      <c r="H407" s="10" t="s">
        <v>1286</v>
      </c>
      <c r="I407" s="10" t="s">
        <v>1188</v>
      </c>
      <c r="J407" t="e">
        <f>_xlfn.XLOOKUP(C407,Sheet1!S:S,Sheet1!T:T)</f>
        <v>#N/A</v>
      </c>
    </row>
    <row r="408" spans="1:10" x14ac:dyDescent="0.25">
      <c r="A408" s="10" t="s">
        <v>279</v>
      </c>
      <c r="B408" s="10" t="s">
        <v>293</v>
      </c>
      <c r="C408" s="10" t="s">
        <v>512</v>
      </c>
      <c r="D408" s="10" t="s">
        <v>2150</v>
      </c>
      <c r="E408" s="10" t="s">
        <v>2151</v>
      </c>
      <c r="F408" s="10" t="s">
        <v>2152</v>
      </c>
      <c r="G408" s="10" t="s">
        <v>584</v>
      </c>
      <c r="H408" s="10" t="s">
        <v>2153</v>
      </c>
      <c r="I408" s="10" t="s">
        <v>830</v>
      </c>
      <c r="J408" t="e">
        <f>_xlfn.XLOOKUP(C408,Sheet1!S:S,Sheet1!T:T)</f>
        <v>#N/A</v>
      </c>
    </row>
    <row r="409" spans="1:10" x14ac:dyDescent="0.25">
      <c r="A409" s="10" t="s">
        <v>279</v>
      </c>
      <c r="B409" s="10" t="s">
        <v>293</v>
      </c>
      <c r="C409" s="10" t="s">
        <v>512</v>
      </c>
      <c r="D409" s="10" t="s">
        <v>2154</v>
      </c>
      <c r="E409" s="10" t="s">
        <v>2155</v>
      </c>
      <c r="F409" s="10" t="s">
        <v>2156</v>
      </c>
      <c r="G409" s="10" t="s">
        <v>2157</v>
      </c>
      <c r="H409" s="10" t="s">
        <v>1521</v>
      </c>
      <c r="I409" s="10" t="s">
        <v>1033</v>
      </c>
      <c r="J409" t="e">
        <f>_xlfn.XLOOKUP(C409,Sheet1!S:S,Sheet1!T:T)</f>
        <v>#N/A</v>
      </c>
    </row>
    <row r="410" spans="1:10" x14ac:dyDescent="0.25">
      <c r="A410" s="10" t="s">
        <v>279</v>
      </c>
      <c r="B410" s="10" t="s">
        <v>293</v>
      </c>
      <c r="C410" s="10" t="s">
        <v>44</v>
      </c>
      <c r="D410" s="10" t="s">
        <v>541</v>
      </c>
      <c r="E410" s="10" t="s">
        <v>2158</v>
      </c>
      <c r="F410" s="10" t="s">
        <v>2159</v>
      </c>
      <c r="G410" s="10" t="s">
        <v>2160</v>
      </c>
      <c r="H410" s="10" t="s">
        <v>2161</v>
      </c>
      <c r="I410" s="10" t="s">
        <v>2162</v>
      </c>
      <c r="J410">
        <f>_xlfn.XLOOKUP(C410,Sheet1!S:S,Sheet1!T:T)</f>
        <v>2820052100</v>
      </c>
    </row>
    <row r="411" spans="1:10" x14ac:dyDescent="0.25">
      <c r="A411" s="10" t="s">
        <v>279</v>
      </c>
      <c r="B411" s="10" t="s">
        <v>293</v>
      </c>
      <c r="C411" s="10" t="s">
        <v>512</v>
      </c>
      <c r="D411" s="10" t="s">
        <v>547</v>
      </c>
      <c r="E411" s="10" t="s">
        <v>2163</v>
      </c>
      <c r="F411" s="10" t="s">
        <v>2163</v>
      </c>
      <c r="G411" s="10" t="s">
        <v>2164</v>
      </c>
      <c r="H411" s="10" t="s">
        <v>2165</v>
      </c>
      <c r="I411" s="10" t="s">
        <v>2166</v>
      </c>
      <c r="J411" t="e">
        <f>_xlfn.XLOOKUP(C411,Sheet1!S:S,Sheet1!T:T)</f>
        <v>#N/A</v>
      </c>
    </row>
    <row r="412" spans="1:10" x14ac:dyDescent="0.25">
      <c r="A412" s="10" t="s">
        <v>279</v>
      </c>
      <c r="B412" s="10" t="s">
        <v>293</v>
      </c>
      <c r="C412" s="10" t="s">
        <v>512</v>
      </c>
      <c r="D412" s="10" t="s">
        <v>2167</v>
      </c>
      <c r="E412" s="10" t="s">
        <v>1206</v>
      </c>
      <c r="F412" s="10" t="s">
        <v>2168</v>
      </c>
      <c r="G412" s="10" t="s">
        <v>1408</v>
      </c>
      <c r="H412" s="10" t="s">
        <v>1102</v>
      </c>
      <c r="I412" s="10" t="s">
        <v>848</v>
      </c>
      <c r="J412" t="e">
        <f>_xlfn.XLOOKUP(C412,Sheet1!S:S,Sheet1!T:T)</f>
        <v>#N/A</v>
      </c>
    </row>
    <row r="413" spans="1:10" x14ac:dyDescent="0.25">
      <c r="A413" s="10" t="s">
        <v>279</v>
      </c>
      <c r="B413" s="10" t="s">
        <v>293</v>
      </c>
      <c r="C413" s="10" t="s">
        <v>512</v>
      </c>
      <c r="D413" s="10" t="s">
        <v>2169</v>
      </c>
      <c r="E413" s="10" t="s">
        <v>2170</v>
      </c>
      <c r="F413" s="10" t="s">
        <v>2171</v>
      </c>
      <c r="G413" s="10" t="s">
        <v>1433</v>
      </c>
      <c r="H413" s="10" t="s">
        <v>1018</v>
      </c>
      <c r="I413" s="10" t="s">
        <v>1389</v>
      </c>
      <c r="J413" t="e">
        <f>_xlfn.XLOOKUP(C413,Sheet1!S:S,Sheet1!T:T)</f>
        <v>#N/A</v>
      </c>
    </row>
    <row r="414" spans="1:10" x14ac:dyDescent="0.25">
      <c r="A414" s="10" t="s">
        <v>279</v>
      </c>
      <c r="B414" s="10" t="s">
        <v>293</v>
      </c>
      <c r="C414" s="10" t="s">
        <v>512</v>
      </c>
      <c r="D414" s="10" t="s">
        <v>2172</v>
      </c>
      <c r="E414" s="10" t="s">
        <v>2173</v>
      </c>
      <c r="F414" s="10" t="s">
        <v>2174</v>
      </c>
      <c r="G414" s="10" t="s">
        <v>2114</v>
      </c>
      <c r="H414" s="10" t="s">
        <v>2175</v>
      </c>
      <c r="I414" s="10" t="s">
        <v>1161</v>
      </c>
      <c r="J414" t="e">
        <f>_xlfn.XLOOKUP(C414,Sheet1!S:S,Sheet1!T:T)</f>
        <v>#N/A</v>
      </c>
    </row>
    <row r="415" spans="1:10" x14ac:dyDescent="0.25">
      <c r="A415" s="10" t="s">
        <v>279</v>
      </c>
      <c r="B415" s="10" t="s">
        <v>293</v>
      </c>
      <c r="C415" s="10" t="s">
        <v>512</v>
      </c>
      <c r="D415" s="10" t="s">
        <v>2176</v>
      </c>
      <c r="E415" s="10" t="s">
        <v>2177</v>
      </c>
      <c r="F415" s="10" t="s">
        <v>2178</v>
      </c>
      <c r="G415" s="10" t="s">
        <v>2179</v>
      </c>
      <c r="H415" s="10" t="s">
        <v>1286</v>
      </c>
      <c r="I415" s="10" t="s">
        <v>2180</v>
      </c>
      <c r="J415" t="e">
        <f>_xlfn.XLOOKUP(C415,Sheet1!S:S,Sheet1!T:T)</f>
        <v>#N/A</v>
      </c>
    </row>
    <row r="416" spans="1:10" x14ac:dyDescent="0.25">
      <c r="A416" s="10" t="s">
        <v>279</v>
      </c>
      <c r="B416" s="10" t="s">
        <v>293</v>
      </c>
      <c r="C416" s="10" t="s">
        <v>512</v>
      </c>
      <c r="D416" s="10" t="s">
        <v>2181</v>
      </c>
      <c r="E416" s="10" t="s">
        <v>2182</v>
      </c>
      <c r="F416" s="10" t="s">
        <v>2183</v>
      </c>
      <c r="G416" s="10" t="s">
        <v>1192</v>
      </c>
      <c r="H416" s="10" t="s">
        <v>2184</v>
      </c>
      <c r="I416" s="10" t="s">
        <v>689</v>
      </c>
      <c r="J416" t="e">
        <f>_xlfn.XLOOKUP(C416,Sheet1!S:S,Sheet1!T:T)</f>
        <v>#N/A</v>
      </c>
    </row>
    <row r="417" spans="1:10" x14ac:dyDescent="0.25">
      <c r="A417" s="10" t="s">
        <v>279</v>
      </c>
      <c r="B417" s="10" t="s">
        <v>293</v>
      </c>
      <c r="C417" s="10" t="s">
        <v>512</v>
      </c>
      <c r="D417" s="10" t="s">
        <v>2185</v>
      </c>
      <c r="E417" s="10" t="s">
        <v>2186</v>
      </c>
      <c r="F417" s="10" t="s">
        <v>2187</v>
      </c>
      <c r="G417" s="10" t="s">
        <v>1761</v>
      </c>
      <c r="H417" s="10" t="s">
        <v>1388</v>
      </c>
      <c r="I417" s="10" t="s">
        <v>566</v>
      </c>
      <c r="J417" t="e">
        <f>_xlfn.XLOOKUP(C417,Sheet1!S:S,Sheet1!T:T)</f>
        <v>#N/A</v>
      </c>
    </row>
    <row r="418" spans="1:10" x14ac:dyDescent="0.25">
      <c r="A418" s="10" t="s">
        <v>279</v>
      </c>
      <c r="B418" s="10" t="s">
        <v>293</v>
      </c>
      <c r="C418" s="10" t="s">
        <v>45</v>
      </c>
      <c r="D418" s="10" t="s">
        <v>541</v>
      </c>
      <c r="E418" s="10" t="s">
        <v>2188</v>
      </c>
      <c r="F418" s="10" t="s">
        <v>2189</v>
      </c>
      <c r="G418" s="10" t="s">
        <v>2190</v>
      </c>
      <c r="H418" s="10" t="s">
        <v>2191</v>
      </c>
      <c r="I418" s="10" t="s">
        <v>1451</v>
      </c>
      <c r="J418">
        <f>_xlfn.XLOOKUP(C418,Sheet1!S:S,Sheet1!T:T)</f>
        <v>2820052200</v>
      </c>
    </row>
    <row r="419" spans="1:10" x14ac:dyDescent="0.25">
      <c r="A419" s="10" t="s">
        <v>279</v>
      </c>
      <c r="B419" s="10" t="s">
        <v>293</v>
      </c>
      <c r="C419" s="10" t="s">
        <v>512</v>
      </c>
      <c r="D419" s="10" t="s">
        <v>547</v>
      </c>
      <c r="E419" s="10" t="s">
        <v>2192</v>
      </c>
      <c r="F419" s="10" t="s">
        <v>2192</v>
      </c>
      <c r="G419" s="10" t="s">
        <v>2193</v>
      </c>
      <c r="H419" s="10" t="s">
        <v>2194</v>
      </c>
      <c r="I419" s="10" t="s">
        <v>1784</v>
      </c>
      <c r="J419" t="e">
        <f>_xlfn.XLOOKUP(C419,Sheet1!S:S,Sheet1!T:T)</f>
        <v>#N/A</v>
      </c>
    </row>
    <row r="420" spans="1:10" x14ac:dyDescent="0.25">
      <c r="A420" s="10" t="s">
        <v>279</v>
      </c>
      <c r="B420" s="10" t="s">
        <v>293</v>
      </c>
      <c r="C420" s="10" t="s">
        <v>512</v>
      </c>
      <c r="D420" s="10" t="s">
        <v>2195</v>
      </c>
      <c r="E420" s="10" t="s">
        <v>2196</v>
      </c>
      <c r="F420" s="10" t="s">
        <v>2197</v>
      </c>
      <c r="G420" s="10" t="s">
        <v>1675</v>
      </c>
      <c r="H420" s="10" t="s">
        <v>759</v>
      </c>
      <c r="I420" s="10" t="s">
        <v>551</v>
      </c>
      <c r="J420" t="e">
        <f>_xlfn.XLOOKUP(C420,Sheet1!S:S,Sheet1!T:T)</f>
        <v>#N/A</v>
      </c>
    </row>
    <row r="421" spans="1:10" x14ac:dyDescent="0.25">
      <c r="A421" s="10" t="s">
        <v>279</v>
      </c>
      <c r="B421" s="10" t="s">
        <v>293</v>
      </c>
      <c r="C421" s="10" t="s">
        <v>512</v>
      </c>
      <c r="D421" s="10" t="s">
        <v>2198</v>
      </c>
      <c r="E421" s="10" t="s">
        <v>2199</v>
      </c>
      <c r="F421" s="10" t="s">
        <v>2200</v>
      </c>
      <c r="G421" s="10" t="s">
        <v>725</v>
      </c>
      <c r="H421" s="10" t="s">
        <v>2201</v>
      </c>
      <c r="I421" s="10" t="s">
        <v>920</v>
      </c>
      <c r="J421" t="e">
        <f>_xlfn.XLOOKUP(C421,Sheet1!S:S,Sheet1!T:T)</f>
        <v>#N/A</v>
      </c>
    </row>
    <row r="422" spans="1:10" x14ac:dyDescent="0.25">
      <c r="A422" s="10" t="s">
        <v>279</v>
      </c>
      <c r="B422" s="10" t="s">
        <v>293</v>
      </c>
      <c r="C422" s="10" t="s">
        <v>512</v>
      </c>
      <c r="D422" s="10" t="s">
        <v>2202</v>
      </c>
      <c r="E422" s="10" t="s">
        <v>688</v>
      </c>
      <c r="F422" s="10" t="s">
        <v>1290</v>
      </c>
      <c r="G422" s="10" t="s">
        <v>2203</v>
      </c>
      <c r="H422" s="10" t="s">
        <v>937</v>
      </c>
      <c r="I422" s="10" t="s">
        <v>570</v>
      </c>
      <c r="J422" t="e">
        <f>_xlfn.XLOOKUP(C422,Sheet1!S:S,Sheet1!T:T)</f>
        <v>#N/A</v>
      </c>
    </row>
    <row r="423" spans="1:10" x14ac:dyDescent="0.25">
      <c r="A423" s="10" t="s">
        <v>279</v>
      </c>
      <c r="B423" s="10" t="s">
        <v>293</v>
      </c>
      <c r="C423" s="10" t="s">
        <v>512</v>
      </c>
      <c r="D423" s="10" t="s">
        <v>2204</v>
      </c>
      <c r="E423" s="10" t="s">
        <v>2205</v>
      </c>
      <c r="F423" s="10" t="s">
        <v>2206</v>
      </c>
      <c r="G423" s="10" t="s">
        <v>1437</v>
      </c>
      <c r="H423" s="10" t="s">
        <v>1322</v>
      </c>
      <c r="I423" s="10" t="s">
        <v>929</v>
      </c>
      <c r="J423" t="e">
        <f>_xlfn.XLOOKUP(C423,Sheet1!S:S,Sheet1!T:T)</f>
        <v>#N/A</v>
      </c>
    </row>
    <row r="424" spans="1:10" x14ac:dyDescent="0.25">
      <c r="A424" s="10" t="s">
        <v>279</v>
      </c>
      <c r="B424" s="10" t="s">
        <v>293</v>
      </c>
      <c r="C424" s="10" t="s">
        <v>512</v>
      </c>
      <c r="D424" s="10" t="s">
        <v>2207</v>
      </c>
      <c r="E424" s="10" t="s">
        <v>2208</v>
      </c>
      <c r="F424" s="10" t="s">
        <v>1332</v>
      </c>
      <c r="G424" s="10" t="s">
        <v>1031</v>
      </c>
      <c r="H424" s="10" t="s">
        <v>2209</v>
      </c>
      <c r="I424" s="10" t="s">
        <v>1371</v>
      </c>
      <c r="J424" t="e">
        <f>_xlfn.XLOOKUP(C424,Sheet1!S:S,Sheet1!T:T)</f>
        <v>#N/A</v>
      </c>
    </row>
    <row r="425" spans="1:10" x14ac:dyDescent="0.25">
      <c r="A425" s="10" t="s">
        <v>279</v>
      </c>
      <c r="B425" s="10" t="s">
        <v>293</v>
      </c>
      <c r="C425" s="10" t="s">
        <v>46</v>
      </c>
      <c r="D425" s="10" t="s">
        <v>541</v>
      </c>
      <c r="E425" s="10" t="s">
        <v>2210</v>
      </c>
      <c r="F425" s="10" t="s">
        <v>2211</v>
      </c>
      <c r="G425" s="10" t="s">
        <v>2212</v>
      </c>
      <c r="H425" s="10" t="s">
        <v>2213</v>
      </c>
      <c r="I425" s="10" t="s">
        <v>933</v>
      </c>
      <c r="J425">
        <f>_xlfn.XLOOKUP(C425,Sheet1!S:S,Sheet1!T:T)</f>
        <v>2820053000</v>
      </c>
    </row>
    <row r="426" spans="1:10" x14ac:dyDescent="0.25">
      <c r="A426" s="10" t="s">
        <v>279</v>
      </c>
      <c r="B426" s="10" t="s">
        <v>293</v>
      </c>
      <c r="C426" s="10" t="s">
        <v>512</v>
      </c>
      <c r="D426" s="10" t="s">
        <v>547</v>
      </c>
      <c r="E426" s="10" t="s">
        <v>2214</v>
      </c>
      <c r="F426" s="10" t="s">
        <v>2214</v>
      </c>
      <c r="G426" s="10" t="s">
        <v>2215</v>
      </c>
      <c r="H426" s="10" t="s">
        <v>2216</v>
      </c>
      <c r="I426" s="10" t="s">
        <v>925</v>
      </c>
      <c r="J426" t="e">
        <f>_xlfn.XLOOKUP(C426,Sheet1!S:S,Sheet1!T:T)</f>
        <v>#N/A</v>
      </c>
    </row>
    <row r="427" spans="1:10" x14ac:dyDescent="0.25">
      <c r="A427" s="10" t="s">
        <v>279</v>
      </c>
      <c r="B427" s="10" t="s">
        <v>293</v>
      </c>
      <c r="C427" s="10" t="s">
        <v>512</v>
      </c>
      <c r="D427" s="10" t="s">
        <v>2217</v>
      </c>
      <c r="E427" s="10" t="s">
        <v>2218</v>
      </c>
      <c r="F427" s="10" t="s">
        <v>2219</v>
      </c>
      <c r="G427" s="10" t="s">
        <v>1495</v>
      </c>
      <c r="H427" s="10" t="s">
        <v>2220</v>
      </c>
      <c r="I427" s="10" t="s">
        <v>737</v>
      </c>
      <c r="J427" t="e">
        <f>_xlfn.XLOOKUP(C427,Sheet1!S:S,Sheet1!T:T)</f>
        <v>#N/A</v>
      </c>
    </row>
    <row r="428" spans="1:10" x14ac:dyDescent="0.25">
      <c r="A428" s="10" t="s">
        <v>279</v>
      </c>
      <c r="B428" s="10" t="s">
        <v>293</v>
      </c>
      <c r="C428" s="10" t="s">
        <v>512</v>
      </c>
      <c r="D428" s="10" t="s">
        <v>2221</v>
      </c>
      <c r="E428" s="10" t="s">
        <v>2222</v>
      </c>
      <c r="F428" s="10" t="s">
        <v>2223</v>
      </c>
      <c r="G428" s="10" t="s">
        <v>2224</v>
      </c>
      <c r="H428" s="10" t="s">
        <v>1413</v>
      </c>
      <c r="I428" s="10" t="s">
        <v>620</v>
      </c>
      <c r="J428" t="e">
        <f>_xlfn.XLOOKUP(C428,Sheet1!S:S,Sheet1!T:T)</f>
        <v>#N/A</v>
      </c>
    </row>
    <row r="429" spans="1:10" x14ac:dyDescent="0.25">
      <c r="A429" s="10" t="s">
        <v>279</v>
      </c>
      <c r="B429" s="10" t="s">
        <v>293</v>
      </c>
      <c r="C429" s="10" t="s">
        <v>512</v>
      </c>
      <c r="D429" s="10" t="s">
        <v>2225</v>
      </c>
      <c r="E429" s="10" t="s">
        <v>2226</v>
      </c>
      <c r="F429" s="10" t="s">
        <v>2227</v>
      </c>
      <c r="G429" s="10" t="s">
        <v>1761</v>
      </c>
      <c r="H429" s="10" t="s">
        <v>1392</v>
      </c>
      <c r="I429" s="10" t="s">
        <v>1920</v>
      </c>
      <c r="J429" t="e">
        <f>_xlfn.XLOOKUP(C429,Sheet1!S:S,Sheet1!T:T)</f>
        <v>#N/A</v>
      </c>
    </row>
    <row r="430" spans="1:10" x14ac:dyDescent="0.25">
      <c r="A430" s="10" t="s">
        <v>279</v>
      </c>
      <c r="B430" s="10" t="s">
        <v>293</v>
      </c>
      <c r="C430" s="10" t="s">
        <v>512</v>
      </c>
      <c r="D430" s="10" t="s">
        <v>2228</v>
      </c>
      <c r="E430" s="10" t="s">
        <v>2229</v>
      </c>
      <c r="F430" s="10" t="s">
        <v>1041</v>
      </c>
      <c r="G430" s="10" t="s">
        <v>1381</v>
      </c>
      <c r="H430" s="10" t="s">
        <v>649</v>
      </c>
      <c r="I430" s="10" t="s">
        <v>1384</v>
      </c>
      <c r="J430" t="e">
        <f>_xlfn.XLOOKUP(C430,Sheet1!S:S,Sheet1!T:T)</f>
        <v>#N/A</v>
      </c>
    </row>
    <row r="431" spans="1:10" x14ac:dyDescent="0.25">
      <c r="A431" s="10" t="s">
        <v>279</v>
      </c>
      <c r="B431" s="10" t="s">
        <v>293</v>
      </c>
      <c r="C431" s="10" t="s">
        <v>512</v>
      </c>
      <c r="D431" s="10" t="s">
        <v>2230</v>
      </c>
      <c r="E431" s="10" t="s">
        <v>2231</v>
      </c>
      <c r="F431" s="10" t="s">
        <v>2232</v>
      </c>
      <c r="G431" s="10" t="s">
        <v>1208</v>
      </c>
      <c r="H431" s="10" t="s">
        <v>572</v>
      </c>
      <c r="I431" s="10" t="s">
        <v>1920</v>
      </c>
      <c r="J431" t="e">
        <f>_xlfn.XLOOKUP(C431,Sheet1!S:S,Sheet1!T:T)</f>
        <v>#N/A</v>
      </c>
    </row>
    <row r="432" spans="1:10" x14ac:dyDescent="0.25">
      <c r="A432" s="10" t="s">
        <v>279</v>
      </c>
      <c r="B432" s="10" t="s">
        <v>293</v>
      </c>
      <c r="C432" s="10" t="s">
        <v>47</v>
      </c>
      <c r="D432" s="10" t="s">
        <v>541</v>
      </c>
      <c r="E432" s="10" t="s">
        <v>2233</v>
      </c>
      <c r="F432" s="10" t="s">
        <v>2234</v>
      </c>
      <c r="G432" s="10" t="s">
        <v>2235</v>
      </c>
      <c r="H432" s="10" t="s">
        <v>2236</v>
      </c>
      <c r="I432" s="10" t="s">
        <v>834</v>
      </c>
      <c r="J432">
        <f>_xlfn.XLOOKUP(C432,Sheet1!S:S,Sheet1!T:T)</f>
        <v>2820054000</v>
      </c>
    </row>
    <row r="433" spans="1:10" x14ac:dyDescent="0.25">
      <c r="A433" s="10" t="s">
        <v>279</v>
      </c>
      <c r="B433" s="10" t="s">
        <v>293</v>
      </c>
      <c r="C433" s="10" t="s">
        <v>512</v>
      </c>
      <c r="D433" s="10" t="s">
        <v>547</v>
      </c>
      <c r="E433" s="10" t="s">
        <v>2237</v>
      </c>
      <c r="F433" s="10" t="s">
        <v>1524</v>
      </c>
      <c r="G433" s="10" t="s">
        <v>2238</v>
      </c>
      <c r="H433" s="10" t="s">
        <v>2239</v>
      </c>
      <c r="I433" s="10" t="s">
        <v>883</v>
      </c>
      <c r="J433" t="e">
        <f>_xlfn.XLOOKUP(C433,Sheet1!S:S,Sheet1!T:T)</f>
        <v>#N/A</v>
      </c>
    </row>
    <row r="434" spans="1:10" x14ac:dyDescent="0.25">
      <c r="A434" s="10" t="s">
        <v>279</v>
      </c>
      <c r="B434" s="10" t="s">
        <v>293</v>
      </c>
      <c r="C434" s="10" t="s">
        <v>512</v>
      </c>
      <c r="D434" s="10" t="s">
        <v>2240</v>
      </c>
      <c r="E434" s="10" t="s">
        <v>2241</v>
      </c>
      <c r="F434" s="10" t="s">
        <v>2242</v>
      </c>
      <c r="G434" s="10" t="s">
        <v>2243</v>
      </c>
      <c r="H434" s="10" t="s">
        <v>2244</v>
      </c>
      <c r="I434" s="10" t="s">
        <v>650</v>
      </c>
      <c r="J434" t="e">
        <f>_xlfn.XLOOKUP(C434,Sheet1!S:S,Sheet1!T:T)</f>
        <v>#N/A</v>
      </c>
    </row>
    <row r="435" spans="1:10" x14ac:dyDescent="0.25">
      <c r="A435" s="10" t="s">
        <v>279</v>
      </c>
      <c r="B435" s="10" t="s">
        <v>293</v>
      </c>
      <c r="C435" s="10" t="s">
        <v>512</v>
      </c>
      <c r="D435" s="10" t="s">
        <v>2245</v>
      </c>
      <c r="E435" s="10" t="s">
        <v>2246</v>
      </c>
      <c r="F435" s="10" t="s">
        <v>717</v>
      </c>
      <c r="G435" s="10" t="s">
        <v>1027</v>
      </c>
      <c r="H435" s="10" t="s">
        <v>1503</v>
      </c>
      <c r="I435" s="10" t="s">
        <v>660</v>
      </c>
      <c r="J435" t="e">
        <f>_xlfn.XLOOKUP(C435,Sheet1!S:S,Sheet1!T:T)</f>
        <v>#N/A</v>
      </c>
    </row>
    <row r="436" spans="1:10" x14ac:dyDescent="0.25">
      <c r="A436" s="10" t="s">
        <v>279</v>
      </c>
      <c r="B436" s="10" t="s">
        <v>293</v>
      </c>
      <c r="C436" s="10" t="s">
        <v>512</v>
      </c>
      <c r="D436" s="10" t="s">
        <v>2247</v>
      </c>
      <c r="E436" s="10" t="s">
        <v>2248</v>
      </c>
      <c r="F436" s="10" t="s">
        <v>1201</v>
      </c>
      <c r="G436" s="10" t="s">
        <v>1479</v>
      </c>
      <c r="H436" s="10" t="s">
        <v>2249</v>
      </c>
      <c r="I436" s="10" t="s">
        <v>1393</v>
      </c>
      <c r="J436" t="e">
        <f>_xlfn.XLOOKUP(C436,Sheet1!S:S,Sheet1!T:T)</f>
        <v>#N/A</v>
      </c>
    </row>
    <row r="437" spans="1:10" x14ac:dyDescent="0.25">
      <c r="A437" s="10" t="s">
        <v>279</v>
      </c>
      <c r="B437" s="10" t="s">
        <v>293</v>
      </c>
      <c r="C437" s="10" t="s">
        <v>512</v>
      </c>
      <c r="D437" s="10" t="s">
        <v>2250</v>
      </c>
      <c r="E437" s="10" t="s">
        <v>1596</v>
      </c>
      <c r="F437" s="10" t="s">
        <v>844</v>
      </c>
      <c r="G437" s="10" t="s">
        <v>1656</v>
      </c>
      <c r="H437" s="10" t="s">
        <v>901</v>
      </c>
      <c r="I437" s="10" t="s">
        <v>776</v>
      </c>
      <c r="J437" t="e">
        <f>_xlfn.XLOOKUP(C437,Sheet1!S:S,Sheet1!T:T)</f>
        <v>#N/A</v>
      </c>
    </row>
    <row r="438" spans="1:10" x14ac:dyDescent="0.25">
      <c r="A438" s="10" t="s">
        <v>279</v>
      </c>
      <c r="B438" s="10" t="s">
        <v>293</v>
      </c>
      <c r="C438" s="10" t="s">
        <v>512</v>
      </c>
      <c r="D438" s="10" t="s">
        <v>2251</v>
      </c>
      <c r="E438" s="10" t="s">
        <v>1249</v>
      </c>
      <c r="F438" s="10" t="s">
        <v>1467</v>
      </c>
      <c r="G438" s="10" t="s">
        <v>618</v>
      </c>
      <c r="H438" s="10" t="s">
        <v>648</v>
      </c>
      <c r="I438" s="10" t="s">
        <v>620</v>
      </c>
      <c r="J438" t="e">
        <f>_xlfn.XLOOKUP(C438,Sheet1!S:S,Sheet1!T:T)</f>
        <v>#N/A</v>
      </c>
    </row>
    <row r="439" spans="1:10" x14ac:dyDescent="0.25">
      <c r="A439" s="10" t="s">
        <v>279</v>
      </c>
      <c r="B439" s="10" t="s">
        <v>293</v>
      </c>
      <c r="C439" s="10" t="s">
        <v>48</v>
      </c>
      <c r="D439" s="10" t="s">
        <v>541</v>
      </c>
      <c r="E439" s="10" t="s">
        <v>2252</v>
      </c>
      <c r="F439" s="10" t="s">
        <v>2253</v>
      </c>
      <c r="G439" s="10" t="s">
        <v>2254</v>
      </c>
      <c r="H439" s="10" t="s">
        <v>2255</v>
      </c>
      <c r="I439" s="10" t="s">
        <v>1370</v>
      </c>
      <c r="J439">
        <f>_xlfn.XLOOKUP(C439,Sheet1!S:S,Sheet1!T:T)</f>
        <v>2820055000</v>
      </c>
    </row>
    <row r="440" spans="1:10" x14ac:dyDescent="0.25">
      <c r="A440" s="10" t="s">
        <v>279</v>
      </c>
      <c r="B440" s="10" t="s">
        <v>293</v>
      </c>
      <c r="C440" s="10" t="s">
        <v>512</v>
      </c>
      <c r="D440" s="10" t="s">
        <v>547</v>
      </c>
      <c r="E440" s="10" t="s">
        <v>2256</v>
      </c>
      <c r="F440" s="10" t="s">
        <v>2256</v>
      </c>
      <c r="G440" s="10" t="s">
        <v>2257</v>
      </c>
      <c r="H440" s="10" t="s">
        <v>1458</v>
      </c>
      <c r="I440" s="10" t="s">
        <v>2258</v>
      </c>
      <c r="J440" t="e">
        <f>_xlfn.XLOOKUP(C440,Sheet1!S:S,Sheet1!T:T)</f>
        <v>#N/A</v>
      </c>
    </row>
    <row r="441" spans="1:10" x14ac:dyDescent="0.25">
      <c r="A441" s="10" t="s">
        <v>279</v>
      </c>
      <c r="B441" s="10" t="s">
        <v>293</v>
      </c>
      <c r="C441" s="10" t="s">
        <v>512</v>
      </c>
      <c r="D441" s="10" t="s">
        <v>2259</v>
      </c>
      <c r="E441" s="10" t="s">
        <v>1464</v>
      </c>
      <c r="F441" s="10" t="s">
        <v>2260</v>
      </c>
      <c r="G441" s="10" t="s">
        <v>1281</v>
      </c>
      <c r="H441" s="10" t="s">
        <v>901</v>
      </c>
      <c r="I441" s="10" t="s">
        <v>526</v>
      </c>
      <c r="J441" t="e">
        <f>_xlfn.XLOOKUP(C441,Sheet1!S:S,Sheet1!T:T)</f>
        <v>#N/A</v>
      </c>
    </row>
    <row r="442" spans="1:10" x14ac:dyDescent="0.25">
      <c r="A442" s="10" t="s">
        <v>279</v>
      </c>
      <c r="B442" s="10" t="s">
        <v>293</v>
      </c>
      <c r="C442" s="10" t="s">
        <v>512</v>
      </c>
      <c r="D442" s="10" t="s">
        <v>2261</v>
      </c>
      <c r="E442" s="10" t="s">
        <v>590</v>
      </c>
      <c r="F442" s="10" t="s">
        <v>1312</v>
      </c>
      <c r="G442" s="10" t="s">
        <v>2262</v>
      </c>
      <c r="H442" s="10" t="s">
        <v>1528</v>
      </c>
      <c r="I442" s="10" t="s">
        <v>630</v>
      </c>
      <c r="J442" t="e">
        <f>_xlfn.XLOOKUP(C442,Sheet1!S:S,Sheet1!T:T)</f>
        <v>#N/A</v>
      </c>
    </row>
    <row r="443" spans="1:10" x14ac:dyDescent="0.25">
      <c r="A443" s="10" t="s">
        <v>279</v>
      </c>
      <c r="B443" s="10" t="s">
        <v>293</v>
      </c>
      <c r="C443" s="10" t="s">
        <v>512</v>
      </c>
      <c r="D443" s="10" t="s">
        <v>2263</v>
      </c>
      <c r="E443" s="10" t="s">
        <v>2264</v>
      </c>
      <c r="F443" s="10" t="s">
        <v>2265</v>
      </c>
      <c r="G443" s="10" t="s">
        <v>2266</v>
      </c>
      <c r="H443" s="10" t="s">
        <v>2267</v>
      </c>
      <c r="I443" s="10" t="s">
        <v>668</v>
      </c>
      <c r="J443" t="e">
        <f>_xlfn.XLOOKUP(C443,Sheet1!S:S,Sheet1!T:T)</f>
        <v>#N/A</v>
      </c>
    </row>
    <row r="444" spans="1:10" x14ac:dyDescent="0.25">
      <c r="A444" s="10" t="s">
        <v>279</v>
      </c>
      <c r="B444" s="10" t="s">
        <v>293</v>
      </c>
      <c r="C444" s="10" t="s">
        <v>512</v>
      </c>
      <c r="D444" s="10" t="s">
        <v>2268</v>
      </c>
      <c r="E444" s="10" t="s">
        <v>2269</v>
      </c>
      <c r="F444" s="10" t="s">
        <v>1626</v>
      </c>
      <c r="G444" s="10" t="s">
        <v>2270</v>
      </c>
      <c r="H444" s="10" t="s">
        <v>1186</v>
      </c>
      <c r="I444" s="10" t="s">
        <v>1389</v>
      </c>
      <c r="J444" t="e">
        <f>_xlfn.XLOOKUP(C444,Sheet1!S:S,Sheet1!T:T)</f>
        <v>#N/A</v>
      </c>
    </row>
    <row r="445" spans="1:10" x14ac:dyDescent="0.25">
      <c r="A445" s="10" t="s">
        <v>279</v>
      </c>
      <c r="B445" s="10" t="s">
        <v>293</v>
      </c>
      <c r="C445" s="10" t="s">
        <v>512</v>
      </c>
      <c r="D445" s="10" t="s">
        <v>2271</v>
      </c>
      <c r="E445" s="10" t="s">
        <v>2272</v>
      </c>
      <c r="F445" s="10" t="s">
        <v>1120</v>
      </c>
      <c r="G445" s="10" t="s">
        <v>2273</v>
      </c>
      <c r="H445" s="10" t="s">
        <v>1246</v>
      </c>
      <c r="I445" s="10" t="s">
        <v>830</v>
      </c>
      <c r="J445" t="e">
        <f>_xlfn.XLOOKUP(C445,Sheet1!S:S,Sheet1!T:T)</f>
        <v>#N/A</v>
      </c>
    </row>
    <row r="446" spans="1:10" x14ac:dyDescent="0.25">
      <c r="A446" s="10" t="s">
        <v>279</v>
      </c>
      <c r="B446" s="10" t="s">
        <v>293</v>
      </c>
      <c r="C446" s="10" t="s">
        <v>512</v>
      </c>
      <c r="D446" s="10" t="s">
        <v>2274</v>
      </c>
      <c r="E446" s="10" t="s">
        <v>636</v>
      </c>
      <c r="F446" s="10" t="s">
        <v>1278</v>
      </c>
      <c r="G446" s="10" t="s">
        <v>748</v>
      </c>
      <c r="H446" s="10" t="s">
        <v>720</v>
      </c>
      <c r="I446" s="10" t="s">
        <v>608</v>
      </c>
      <c r="J446" t="e">
        <f>_xlfn.XLOOKUP(C446,Sheet1!S:S,Sheet1!T:T)</f>
        <v>#N/A</v>
      </c>
    </row>
    <row r="447" spans="1:10" x14ac:dyDescent="0.25">
      <c r="A447" s="10" t="s">
        <v>279</v>
      </c>
      <c r="B447" s="10" t="s">
        <v>293</v>
      </c>
      <c r="C447" s="10" t="s">
        <v>49</v>
      </c>
      <c r="D447" s="10" t="s">
        <v>541</v>
      </c>
      <c r="E447" s="10" t="s">
        <v>2275</v>
      </c>
      <c r="F447" s="10" t="s">
        <v>2276</v>
      </c>
      <c r="G447" s="10" t="s">
        <v>2277</v>
      </c>
      <c r="H447" s="10" t="s">
        <v>2278</v>
      </c>
      <c r="I447" s="10" t="s">
        <v>2279</v>
      </c>
      <c r="J447">
        <f>_xlfn.XLOOKUP(C447,Sheet1!S:S,Sheet1!T:T)</f>
        <v>2820055100</v>
      </c>
    </row>
    <row r="448" spans="1:10" x14ac:dyDescent="0.25">
      <c r="A448" s="10" t="s">
        <v>279</v>
      </c>
      <c r="B448" s="10" t="s">
        <v>293</v>
      </c>
      <c r="C448" s="10" t="s">
        <v>512</v>
      </c>
      <c r="D448" s="10" t="s">
        <v>547</v>
      </c>
      <c r="E448" s="10" t="s">
        <v>2133</v>
      </c>
      <c r="F448" s="10" t="s">
        <v>2133</v>
      </c>
      <c r="G448" s="10" t="s">
        <v>1897</v>
      </c>
      <c r="H448" s="10" t="s">
        <v>2034</v>
      </c>
      <c r="I448" s="10" t="s">
        <v>949</v>
      </c>
      <c r="J448" t="e">
        <f>_xlfn.XLOOKUP(C448,Sheet1!S:S,Sheet1!T:T)</f>
        <v>#N/A</v>
      </c>
    </row>
    <row r="449" spans="1:10" x14ac:dyDescent="0.25">
      <c r="A449" s="10" t="s">
        <v>279</v>
      </c>
      <c r="B449" s="10" t="s">
        <v>293</v>
      </c>
      <c r="C449" s="10" t="s">
        <v>512</v>
      </c>
      <c r="D449" s="10" t="s">
        <v>2280</v>
      </c>
      <c r="E449" s="10" t="s">
        <v>1719</v>
      </c>
      <c r="F449" s="10" t="s">
        <v>2281</v>
      </c>
      <c r="G449" s="10" t="s">
        <v>2282</v>
      </c>
      <c r="H449" s="10" t="s">
        <v>961</v>
      </c>
      <c r="I449" s="10" t="s">
        <v>668</v>
      </c>
      <c r="J449" t="e">
        <f>_xlfn.XLOOKUP(C449,Sheet1!S:S,Sheet1!T:T)</f>
        <v>#N/A</v>
      </c>
    </row>
    <row r="450" spans="1:10" x14ac:dyDescent="0.25">
      <c r="A450" s="10" t="s">
        <v>279</v>
      </c>
      <c r="B450" s="10" t="s">
        <v>293</v>
      </c>
      <c r="C450" s="10" t="s">
        <v>512</v>
      </c>
      <c r="D450" s="10" t="s">
        <v>2283</v>
      </c>
      <c r="E450" s="10" t="s">
        <v>2284</v>
      </c>
      <c r="F450" s="10" t="s">
        <v>2285</v>
      </c>
      <c r="G450" s="10" t="s">
        <v>2286</v>
      </c>
      <c r="H450" s="10" t="s">
        <v>2287</v>
      </c>
      <c r="I450" s="10" t="s">
        <v>1154</v>
      </c>
      <c r="J450" t="e">
        <f>_xlfn.XLOOKUP(C450,Sheet1!S:S,Sheet1!T:T)</f>
        <v>#N/A</v>
      </c>
    </row>
    <row r="451" spans="1:10" x14ac:dyDescent="0.25">
      <c r="A451" s="10" t="s">
        <v>279</v>
      </c>
      <c r="B451" s="10" t="s">
        <v>293</v>
      </c>
      <c r="C451" s="10" t="s">
        <v>512</v>
      </c>
      <c r="D451" s="10" t="s">
        <v>2288</v>
      </c>
      <c r="E451" s="10" t="s">
        <v>2289</v>
      </c>
      <c r="F451" s="10" t="s">
        <v>2290</v>
      </c>
      <c r="G451" s="10" t="s">
        <v>2291</v>
      </c>
      <c r="H451" s="10" t="s">
        <v>2292</v>
      </c>
      <c r="I451" s="10" t="s">
        <v>1384</v>
      </c>
      <c r="J451" t="e">
        <f>_xlfn.XLOOKUP(C451,Sheet1!S:S,Sheet1!T:T)</f>
        <v>#N/A</v>
      </c>
    </row>
    <row r="452" spans="1:10" x14ac:dyDescent="0.25">
      <c r="A452" s="10" t="s">
        <v>279</v>
      </c>
      <c r="B452" s="10" t="s">
        <v>293</v>
      </c>
      <c r="C452" s="10" t="s">
        <v>512</v>
      </c>
      <c r="D452" s="10" t="s">
        <v>2293</v>
      </c>
      <c r="E452" s="10" t="s">
        <v>924</v>
      </c>
      <c r="F452" s="10" t="s">
        <v>2294</v>
      </c>
      <c r="G452" s="10" t="s">
        <v>1736</v>
      </c>
      <c r="H452" s="10" t="s">
        <v>2295</v>
      </c>
      <c r="I452" s="10" t="s">
        <v>566</v>
      </c>
      <c r="J452" t="e">
        <f>_xlfn.XLOOKUP(C452,Sheet1!S:S,Sheet1!T:T)</f>
        <v>#N/A</v>
      </c>
    </row>
    <row r="453" spans="1:10" x14ac:dyDescent="0.25">
      <c r="A453" s="10" t="s">
        <v>279</v>
      </c>
      <c r="B453" s="10" t="s">
        <v>293</v>
      </c>
      <c r="C453" s="10" t="s">
        <v>512</v>
      </c>
      <c r="D453" s="10" t="s">
        <v>2296</v>
      </c>
      <c r="E453" s="10" t="s">
        <v>2297</v>
      </c>
      <c r="F453" s="10" t="s">
        <v>2298</v>
      </c>
      <c r="G453" s="10" t="s">
        <v>1640</v>
      </c>
      <c r="H453" s="10" t="s">
        <v>2299</v>
      </c>
      <c r="I453" s="10" t="s">
        <v>1139</v>
      </c>
      <c r="J453" t="e">
        <f>_xlfn.XLOOKUP(C453,Sheet1!S:S,Sheet1!T:T)</f>
        <v>#N/A</v>
      </c>
    </row>
    <row r="454" spans="1:10" x14ac:dyDescent="0.25">
      <c r="A454" s="10" t="s">
        <v>279</v>
      </c>
      <c r="B454" s="10" t="s">
        <v>293</v>
      </c>
      <c r="C454" s="10" t="s">
        <v>512</v>
      </c>
      <c r="D454" s="10" t="s">
        <v>2300</v>
      </c>
      <c r="E454" s="10" t="s">
        <v>1466</v>
      </c>
      <c r="F454" s="10" t="s">
        <v>2301</v>
      </c>
      <c r="G454" s="10" t="s">
        <v>1192</v>
      </c>
      <c r="H454" s="10" t="s">
        <v>2302</v>
      </c>
      <c r="I454" s="10" t="s">
        <v>754</v>
      </c>
      <c r="J454" t="e">
        <f>_xlfn.XLOOKUP(C454,Sheet1!S:S,Sheet1!T:T)</f>
        <v>#N/A</v>
      </c>
    </row>
    <row r="455" spans="1:10" x14ac:dyDescent="0.25">
      <c r="A455" s="10" t="s">
        <v>279</v>
      </c>
      <c r="B455" s="10" t="s">
        <v>293</v>
      </c>
      <c r="C455" s="10" t="s">
        <v>50</v>
      </c>
      <c r="D455" s="10" t="s">
        <v>541</v>
      </c>
      <c r="E455" s="10" t="s">
        <v>2303</v>
      </c>
      <c r="F455" s="10" t="s">
        <v>2304</v>
      </c>
      <c r="G455" s="10" t="s">
        <v>2305</v>
      </c>
      <c r="H455" s="10" t="s">
        <v>2306</v>
      </c>
      <c r="I455" s="10" t="s">
        <v>2307</v>
      </c>
      <c r="J455">
        <f>_xlfn.XLOOKUP(C455,Sheet1!S:S,Sheet1!T:T)</f>
        <v>2820056000</v>
      </c>
    </row>
    <row r="456" spans="1:10" x14ac:dyDescent="0.25">
      <c r="A456" s="10" t="s">
        <v>279</v>
      </c>
      <c r="B456" s="10" t="s">
        <v>293</v>
      </c>
      <c r="C456" s="10" t="s">
        <v>512</v>
      </c>
      <c r="D456" s="10" t="s">
        <v>547</v>
      </c>
      <c r="E456" s="10" t="s">
        <v>2308</v>
      </c>
      <c r="F456" s="10" t="s">
        <v>2308</v>
      </c>
      <c r="G456" s="10" t="s">
        <v>687</v>
      </c>
      <c r="H456" s="10" t="s">
        <v>990</v>
      </c>
      <c r="I456" s="10" t="s">
        <v>2309</v>
      </c>
      <c r="J456" t="e">
        <f>_xlfn.XLOOKUP(C456,Sheet1!S:S,Sheet1!T:T)</f>
        <v>#N/A</v>
      </c>
    </row>
    <row r="457" spans="1:10" x14ac:dyDescent="0.25">
      <c r="A457" s="10" t="s">
        <v>279</v>
      </c>
      <c r="B457" s="10" t="s">
        <v>293</v>
      </c>
      <c r="C457" s="10" t="s">
        <v>512</v>
      </c>
      <c r="D457" s="10" t="s">
        <v>2310</v>
      </c>
      <c r="E457" s="10" t="s">
        <v>1719</v>
      </c>
      <c r="F457" s="10" t="s">
        <v>2311</v>
      </c>
      <c r="G457" s="10" t="s">
        <v>2312</v>
      </c>
      <c r="H457" s="10" t="s">
        <v>2107</v>
      </c>
      <c r="I457" s="10" t="s">
        <v>788</v>
      </c>
      <c r="J457" t="e">
        <f>_xlfn.XLOOKUP(C457,Sheet1!S:S,Sheet1!T:T)</f>
        <v>#N/A</v>
      </c>
    </row>
    <row r="458" spans="1:10" x14ac:dyDescent="0.25">
      <c r="A458" s="10" t="s">
        <v>279</v>
      </c>
      <c r="B458" s="10" t="s">
        <v>293</v>
      </c>
      <c r="C458" s="10" t="s">
        <v>512</v>
      </c>
      <c r="D458" s="10" t="s">
        <v>2313</v>
      </c>
      <c r="E458" s="10" t="s">
        <v>2314</v>
      </c>
      <c r="F458" s="10" t="s">
        <v>2223</v>
      </c>
      <c r="G458" s="10" t="s">
        <v>1056</v>
      </c>
      <c r="H458" s="10" t="s">
        <v>703</v>
      </c>
      <c r="I458" s="10" t="s">
        <v>820</v>
      </c>
      <c r="J458" t="e">
        <f>_xlfn.XLOOKUP(C458,Sheet1!S:S,Sheet1!T:T)</f>
        <v>#N/A</v>
      </c>
    </row>
    <row r="459" spans="1:10" x14ac:dyDescent="0.25">
      <c r="A459" s="10" t="s">
        <v>279</v>
      </c>
      <c r="B459" s="10" t="s">
        <v>293</v>
      </c>
      <c r="C459" s="10" t="s">
        <v>512</v>
      </c>
      <c r="D459" s="10" t="s">
        <v>2315</v>
      </c>
      <c r="E459" s="10" t="s">
        <v>2316</v>
      </c>
      <c r="F459" s="10" t="s">
        <v>955</v>
      </c>
      <c r="G459" s="10" t="s">
        <v>2312</v>
      </c>
      <c r="H459" s="10" t="s">
        <v>1800</v>
      </c>
      <c r="I459" s="10" t="s">
        <v>737</v>
      </c>
      <c r="J459" t="e">
        <f>_xlfn.XLOOKUP(C459,Sheet1!S:S,Sheet1!T:T)</f>
        <v>#N/A</v>
      </c>
    </row>
    <row r="460" spans="1:10" x14ac:dyDescent="0.25">
      <c r="A460" s="10" t="s">
        <v>279</v>
      </c>
      <c r="B460" s="10" t="s">
        <v>293</v>
      </c>
      <c r="C460" s="10" t="s">
        <v>512</v>
      </c>
      <c r="D460" s="10" t="s">
        <v>2317</v>
      </c>
      <c r="E460" s="10" t="s">
        <v>2318</v>
      </c>
      <c r="F460" s="10" t="s">
        <v>936</v>
      </c>
      <c r="G460" s="10" t="s">
        <v>1675</v>
      </c>
      <c r="H460" s="10" t="s">
        <v>2319</v>
      </c>
      <c r="I460" s="10" t="s">
        <v>587</v>
      </c>
      <c r="J460" t="e">
        <f>_xlfn.XLOOKUP(C460,Sheet1!S:S,Sheet1!T:T)</f>
        <v>#N/A</v>
      </c>
    </row>
    <row r="461" spans="1:10" x14ac:dyDescent="0.25">
      <c r="A461" s="10" t="s">
        <v>279</v>
      </c>
      <c r="B461" s="10" t="s">
        <v>293</v>
      </c>
      <c r="C461" s="10" t="s">
        <v>512</v>
      </c>
      <c r="D461" s="10" t="s">
        <v>2320</v>
      </c>
      <c r="E461" s="10" t="s">
        <v>1379</v>
      </c>
      <c r="F461" s="10" t="s">
        <v>1678</v>
      </c>
      <c r="G461" s="10" t="s">
        <v>2005</v>
      </c>
      <c r="H461" s="10" t="s">
        <v>2321</v>
      </c>
      <c r="I461" s="10" t="s">
        <v>700</v>
      </c>
      <c r="J461" t="e">
        <f>_xlfn.XLOOKUP(C461,Sheet1!S:S,Sheet1!T:T)</f>
        <v>#N/A</v>
      </c>
    </row>
    <row r="462" spans="1:10" x14ac:dyDescent="0.25">
      <c r="A462" s="10" t="s">
        <v>279</v>
      </c>
      <c r="B462" s="10" t="s">
        <v>293</v>
      </c>
      <c r="C462" s="10" t="s">
        <v>51</v>
      </c>
      <c r="D462" s="10" t="s">
        <v>541</v>
      </c>
      <c r="E462" s="10" t="s">
        <v>2322</v>
      </c>
      <c r="F462" s="10" t="s">
        <v>2323</v>
      </c>
      <c r="G462" s="10" t="s">
        <v>2324</v>
      </c>
      <c r="H462" s="10" t="s">
        <v>2325</v>
      </c>
      <c r="I462" s="10" t="s">
        <v>2326</v>
      </c>
      <c r="J462">
        <f>_xlfn.XLOOKUP(C462,Sheet1!S:S,Sheet1!T:T)</f>
        <v>2820057000</v>
      </c>
    </row>
    <row r="463" spans="1:10" x14ac:dyDescent="0.25">
      <c r="A463" s="10" t="s">
        <v>279</v>
      </c>
      <c r="B463" s="10" t="s">
        <v>293</v>
      </c>
      <c r="C463" s="10" t="s">
        <v>512</v>
      </c>
      <c r="D463" s="10" t="s">
        <v>547</v>
      </c>
      <c r="E463" s="10" t="s">
        <v>2327</v>
      </c>
      <c r="F463" s="10" t="s">
        <v>2328</v>
      </c>
      <c r="G463" s="10" t="s">
        <v>2329</v>
      </c>
      <c r="H463" s="10" t="s">
        <v>2330</v>
      </c>
      <c r="I463" s="10" t="s">
        <v>2331</v>
      </c>
      <c r="J463" t="e">
        <f>_xlfn.XLOOKUP(C463,Sheet1!S:S,Sheet1!T:T)</f>
        <v>#N/A</v>
      </c>
    </row>
    <row r="464" spans="1:10" x14ac:dyDescent="0.25">
      <c r="A464" s="10" t="s">
        <v>279</v>
      </c>
      <c r="B464" s="10" t="s">
        <v>293</v>
      </c>
      <c r="C464" s="10" t="s">
        <v>512</v>
      </c>
      <c r="D464" s="10" t="s">
        <v>2332</v>
      </c>
      <c r="E464" s="10" t="s">
        <v>2333</v>
      </c>
      <c r="F464" s="10" t="s">
        <v>2334</v>
      </c>
      <c r="G464" s="10" t="s">
        <v>1676</v>
      </c>
      <c r="H464" s="10" t="s">
        <v>2335</v>
      </c>
      <c r="I464" s="10" t="s">
        <v>1139</v>
      </c>
      <c r="J464" t="e">
        <f>_xlfn.XLOOKUP(C464,Sheet1!S:S,Sheet1!T:T)</f>
        <v>#N/A</v>
      </c>
    </row>
    <row r="465" spans="1:10" x14ac:dyDescent="0.25">
      <c r="A465" s="10" t="s">
        <v>279</v>
      </c>
      <c r="B465" s="10" t="s">
        <v>293</v>
      </c>
      <c r="C465" s="10" t="s">
        <v>512</v>
      </c>
      <c r="D465" s="10" t="s">
        <v>2336</v>
      </c>
      <c r="E465" s="10" t="s">
        <v>2337</v>
      </c>
      <c r="F465" s="10" t="s">
        <v>2338</v>
      </c>
      <c r="G465" s="10" t="s">
        <v>578</v>
      </c>
      <c r="H465" s="10" t="s">
        <v>2339</v>
      </c>
      <c r="I465" s="10" t="s">
        <v>680</v>
      </c>
      <c r="J465" t="e">
        <f>_xlfn.XLOOKUP(C465,Sheet1!S:S,Sheet1!T:T)</f>
        <v>#N/A</v>
      </c>
    </row>
    <row r="466" spans="1:10" x14ac:dyDescent="0.25">
      <c r="A466" s="10" t="s">
        <v>279</v>
      </c>
      <c r="B466" s="10" t="s">
        <v>293</v>
      </c>
      <c r="C466" s="10" t="s">
        <v>512</v>
      </c>
      <c r="D466" s="10" t="s">
        <v>2340</v>
      </c>
      <c r="E466" s="10" t="s">
        <v>2341</v>
      </c>
      <c r="F466" s="10" t="s">
        <v>2342</v>
      </c>
      <c r="G466" s="10" t="s">
        <v>1098</v>
      </c>
      <c r="H466" s="10" t="s">
        <v>703</v>
      </c>
      <c r="I466" s="10" t="s">
        <v>820</v>
      </c>
      <c r="J466" t="e">
        <f>_xlfn.XLOOKUP(C466,Sheet1!S:S,Sheet1!T:T)</f>
        <v>#N/A</v>
      </c>
    </row>
    <row r="467" spans="1:10" x14ac:dyDescent="0.25">
      <c r="A467" s="10" t="s">
        <v>279</v>
      </c>
      <c r="B467" s="10" t="s">
        <v>293</v>
      </c>
      <c r="C467" s="10" t="s">
        <v>512</v>
      </c>
      <c r="D467" s="10" t="s">
        <v>2343</v>
      </c>
      <c r="E467" s="10" t="s">
        <v>1351</v>
      </c>
      <c r="F467" s="10" t="s">
        <v>486</v>
      </c>
      <c r="G467" s="10" t="s">
        <v>2344</v>
      </c>
      <c r="H467" s="10" t="s">
        <v>2345</v>
      </c>
      <c r="I467" s="10" t="s">
        <v>1371</v>
      </c>
      <c r="J467" t="e">
        <f>_xlfn.XLOOKUP(C467,Sheet1!S:S,Sheet1!T:T)</f>
        <v>#N/A</v>
      </c>
    </row>
    <row r="468" spans="1:10" x14ac:dyDescent="0.25">
      <c r="A468" s="10" t="s">
        <v>279</v>
      </c>
      <c r="B468" s="10" t="s">
        <v>293</v>
      </c>
      <c r="C468" s="10" t="s">
        <v>512</v>
      </c>
      <c r="D468" s="10" t="s">
        <v>2346</v>
      </c>
      <c r="E468" s="10" t="s">
        <v>2347</v>
      </c>
      <c r="F468" s="10" t="s">
        <v>2348</v>
      </c>
      <c r="G468" s="10" t="s">
        <v>1168</v>
      </c>
      <c r="H468" s="10" t="s">
        <v>1374</v>
      </c>
      <c r="I468" s="10" t="s">
        <v>566</v>
      </c>
      <c r="J468" t="e">
        <f>_xlfn.XLOOKUP(C468,Sheet1!S:S,Sheet1!T:T)</f>
        <v>#N/A</v>
      </c>
    </row>
    <row r="469" spans="1:10" x14ac:dyDescent="0.25">
      <c r="A469" s="10" t="s">
        <v>279</v>
      </c>
      <c r="B469" s="10" t="s">
        <v>293</v>
      </c>
      <c r="C469" s="10" t="s">
        <v>512</v>
      </c>
      <c r="D469" s="10" t="s">
        <v>2349</v>
      </c>
      <c r="E469" s="10" t="s">
        <v>2350</v>
      </c>
      <c r="F469" s="10" t="s">
        <v>1964</v>
      </c>
      <c r="G469" s="10" t="s">
        <v>2140</v>
      </c>
      <c r="H469" s="10" t="s">
        <v>2351</v>
      </c>
      <c r="I469" s="10" t="s">
        <v>700</v>
      </c>
      <c r="J469" t="e">
        <f>_xlfn.XLOOKUP(C469,Sheet1!S:S,Sheet1!T:T)</f>
        <v>#N/A</v>
      </c>
    </row>
    <row r="470" spans="1:10" x14ac:dyDescent="0.25">
      <c r="A470" s="10" t="s">
        <v>279</v>
      </c>
      <c r="B470" s="10" t="s">
        <v>293</v>
      </c>
      <c r="C470" s="10" t="s">
        <v>52</v>
      </c>
      <c r="D470" s="10" t="s">
        <v>541</v>
      </c>
      <c r="E470" s="10" t="s">
        <v>2352</v>
      </c>
      <c r="F470" s="10" t="s">
        <v>2353</v>
      </c>
      <c r="G470" s="10" t="s">
        <v>2354</v>
      </c>
      <c r="H470" s="10" t="s">
        <v>2355</v>
      </c>
      <c r="I470" s="10" t="s">
        <v>2356</v>
      </c>
      <c r="J470">
        <f>_xlfn.XLOOKUP(C470,Sheet1!S:S,Sheet1!T:T)</f>
        <v>2820058000</v>
      </c>
    </row>
    <row r="471" spans="1:10" x14ac:dyDescent="0.25">
      <c r="A471" s="10" t="s">
        <v>279</v>
      </c>
      <c r="B471" s="10" t="s">
        <v>293</v>
      </c>
      <c r="C471" s="10" t="s">
        <v>512</v>
      </c>
      <c r="D471" s="10" t="s">
        <v>547</v>
      </c>
      <c r="E471" s="10" t="s">
        <v>2357</v>
      </c>
      <c r="F471" s="10" t="s">
        <v>2357</v>
      </c>
      <c r="G471" s="10" t="s">
        <v>2358</v>
      </c>
      <c r="H471" s="10" t="s">
        <v>2359</v>
      </c>
      <c r="I471" s="10" t="s">
        <v>2360</v>
      </c>
      <c r="J471" t="e">
        <f>_xlfn.XLOOKUP(C471,Sheet1!S:S,Sheet1!T:T)</f>
        <v>#N/A</v>
      </c>
    </row>
    <row r="472" spans="1:10" x14ac:dyDescent="0.25">
      <c r="A472" s="10" t="s">
        <v>279</v>
      </c>
      <c r="B472" s="10" t="s">
        <v>293</v>
      </c>
      <c r="C472" s="10" t="s">
        <v>512</v>
      </c>
      <c r="D472" s="10" t="s">
        <v>2361</v>
      </c>
      <c r="E472" s="10" t="s">
        <v>2362</v>
      </c>
      <c r="F472" s="10" t="s">
        <v>2363</v>
      </c>
      <c r="G472" s="10" t="s">
        <v>2364</v>
      </c>
      <c r="H472" s="10" t="s">
        <v>1418</v>
      </c>
      <c r="I472" s="10" t="s">
        <v>2365</v>
      </c>
      <c r="J472" t="e">
        <f>_xlfn.XLOOKUP(C472,Sheet1!S:S,Sheet1!T:T)</f>
        <v>#N/A</v>
      </c>
    </row>
    <row r="473" spans="1:10" x14ac:dyDescent="0.25">
      <c r="A473" s="10" t="s">
        <v>279</v>
      </c>
      <c r="B473" s="10" t="s">
        <v>293</v>
      </c>
      <c r="C473" s="10" t="s">
        <v>512</v>
      </c>
      <c r="D473" s="10" t="s">
        <v>2366</v>
      </c>
      <c r="E473" s="10" t="s">
        <v>2367</v>
      </c>
      <c r="F473" s="10" t="s">
        <v>1012</v>
      </c>
      <c r="G473" s="10" t="s">
        <v>953</v>
      </c>
      <c r="H473" s="10" t="s">
        <v>2368</v>
      </c>
      <c r="I473" s="10" t="s">
        <v>570</v>
      </c>
      <c r="J473" t="e">
        <f>_xlfn.XLOOKUP(C473,Sheet1!S:S,Sheet1!T:T)</f>
        <v>#N/A</v>
      </c>
    </row>
    <row r="474" spans="1:10" x14ac:dyDescent="0.25">
      <c r="A474" s="10" t="s">
        <v>279</v>
      </c>
      <c r="B474" s="10" t="s">
        <v>293</v>
      </c>
      <c r="C474" s="10" t="s">
        <v>512</v>
      </c>
      <c r="D474" s="10" t="s">
        <v>2369</v>
      </c>
      <c r="E474" s="10" t="s">
        <v>2370</v>
      </c>
      <c r="F474" s="10" t="s">
        <v>2371</v>
      </c>
      <c r="G474" s="10" t="s">
        <v>1214</v>
      </c>
      <c r="H474" s="10" t="s">
        <v>1408</v>
      </c>
      <c r="I474" s="10" t="s">
        <v>848</v>
      </c>
      <c r="J474" t="e">
        <f>_xlfn.XLOOKUP(C474,Sheet1!S:S,Sheet1!T:T)</f>
        <v>#N/A</v>
      </c>
    </row>
    <row r="475" spans="1:10" x14ac:dyDescent="0.25">
      <c r="A475" s="10" t="s">
        <v>279</v>
      </c>
      <c r="B475" s="10" t="s">
        <v>293</v>
      </c>
      <c r="C475" s="10" t="s">
        <v>512</v>
      </c>
      <c r="D475" s="10" t="s">
        <v>2372</v>
      </c>
      <c r="E475" s="10" t="s">
        <v>2373</v>
      </c>
      <c r="F475" s="10" t="s">
        <v>2064</v>
      </c>
      <c r="G475" s="10" t="s">
        <v>1570</v>
      </c>
      <c r="H475" s="10" t="s">
        <v>2374</v>
      </c>
      <c r="I475" s="10" t="s">
        <v>1252</v>
      </c>
      <c r="J475" t="e">
        <f>_xlfn.XLOOKUP(C475,Sheet1!S:S,Sheet1!T:T)</f>
        <v>#N/A</v>
      </c>
    </row>
    <row r="476" spans="1:10" x14ac:dyDescent="0.25">
      <c r="A476" s="10" t="s">
        <v>279</v>
      </c>
      <c r="B476" s="10" t="s">
        <v>293</v>
      </c>
      <c r="C476" s="10" t="s">
        <v>53</v>
      </c>
      <c r="D476" s="10" t="s">
        <v>541</v>
      </c>
      <c r="E476" s="10" t="s">
        <v>2375</v>
      </c>
      <c r="F476" s="10" t="s">
        <v>2376</v>
      </c>
      <c r="G476" s="10" t="s">
        <v>2377</v>
      </c>
      <c r="H476" s="10" t="s">
        <v>2378</v>
      </c>
      <c r="I476" s="10" t="s">
        <v>980</v>
      </c>
      <c r="J476">
        <f>_xlfn.XLOOKUP(C476,Sheet1!S:S,Sheet1!T:T)</f>
        <v>2820058100</v>
      </c>
    </row>
    <row r="477" spans="1:10" x14ac:dyDescent="0.25">
      <c r="A477" s="10" t="s">
        <v>279</v>
      </c>
      <c r="B477" s="10" t="s">
        <v>293</v>
      </c>
      <c r="C477" s="10" t="s">
        <v>512</v>
      </c>
      <c r="D477" s="10" t="s">
        <v>547</v>
      </c>
      <c r="E477" s="10" t="s">
        <v>2379</v>
      </c>
      <c r="F477" s="10" t="s">
        <v>2379</v>
      </c>
      <c r="G477" s="10" t="s">
        <v>2380</v>
      </c>
      <c r="H477" s="10" t="s">
        <v>2381</v>
      </c>
      <c r="I477" s="10" t="s">
        <v>2382</v>
      </c>
      <c r="J477" t="e">
        <f>_xlfn.XLOOKUP(C477,Sheet1!S:S,Sheet1!T:T)</f>
        <v>#N/A</v>
      </c>
    </row>
    <row r="478" spans="1:10" x14ac:dyDescent="0.25">
      <c r="A478" s="10" t="s">
        <v>279</v>
      </c>
      <c r="B478" s="10" t="s">
        <v>293</v>
      </c>
      <c r="C478" s="10" t="s">
        <v>512</v>
      </c>
      <c r="D478" s="10" t="s">
        <v>2383</v>
      </c>
      <c r="E478" s="10" t="s">
        <v>2384</v>
      </c>
      <c r="F478" s="10" t="s">
        <v>1369</v>
      </c>
      <c r="G478" s="10" t="s">
        <v>2385</v>
      </c>
      <c r="H478" s="10" t="s">
        <v>2321</v>
      </c>
      <c r="I478" s="10" t="s">
        <v>920</v>
      </c>
      <c r="J478" t="e">
        <f>_xlfn.XLOOKUP(C478,Sheet1!S:S,Sheet1!T:T)</f>
        <v>#N/A</v>
      </c>
    </row>
    <row r="479" spans="1:10" x14ac:dyDescent="0.25">
      <c r="A479" s="10" t="s">
        <v>279</v>
      </c>
      <c r="B479" s="10" t="s">
        <v>293</v>
      </c>
      <c r="C479" s="10" t="s">
        <v>512</v>
      </c>
      <c r="D479" s="10" t="s">
        <v>2386</v>
      </c>
      <c r="E479" s="10" t="s">
        <v>2387</v>
      </c>
      <c r="F479" s="10" t="s">
        <v>1989</v>
      </c>
      <c r="G479" s="10" t="s">
        <v>2319</v>
      </c>
      <c r="H479" s="10" t="s">
        <v>2107</v>
      </c>
      <c r="I479" s="10" t="s">
        <v>526</v>
      </c>
      <c r="J479" t="e">
        <f>_xlfn.XLOOKUP(C479,Sheet1!S:S,Sheet1!T:T)</f>
        <v>#N/A</v>
      </c>
    </row>
    <row r="480" spans="1:10" x14ac:dyDescent="0.25">
      <c r="A480" s="10" t="s">
        <v>279</v>
      </c>
      <c r="B480" s="10" t="s">
        <v>293</v>
      </c>
      <c r="C480" s="10" t="s">
        <v>512</v>
      </c>
      <c r="D480" s="10" t="s">
        <v>2388</v>
      </c>
      <c r="E480" s="10" t="s">
        <v>1593</v>
      </c>
      <c r="F480" s="10" t="s">
        <v>2389</v>
      </c>
      <c r="G480" s="10" t="s">
        <v>606</v>
      </c>
      <c r="H480" s="10" t="s">
        <v>1655</v>
      </c>
      <c r="I480" s="10" t="s">
        <v>801</v>
      </c>
      <c r="J480" t="e">
        <f>_xlfn.XLOOKUP(C480,Sheet1!S:S,Sheet1!T:T)</f>
        <v>#N/A</v>
      </c>
    </row>
    <row r="481" spans="1:10" x14ac:dyDescent="0.25">
      <c r="A481" s="10" t="s">
        <v>279</v>
      </c>
      <c r="B481" s="10" t="s">
        <v>293</v>
      </c>
      <c r="C481" s="10" t="s">
        <v>512</v>
      </c>
      <c r="D481" s="10" t="s">
        <v>2390</v>
      </c>
      <c r="E481" s="10" t="s">
        <v>2391</v>
      </c>
      <c r="F481" s="10" t="s">
        <v>1732</v>
      </c>
      <c r="G481" s="10" t="s">
        <v>1102</v>
      </c>
      <c r="H481" s="10" t="s">
        <v>1116</v>
      </c>
      <c r="I481" s="10" t="s">
        <v>966</v>
      </c>
      <c r="J481" t="e">
        <f>_xlfn.XLOOKUP(C481,Sheet1!S:S,Sheet1!T:T)</f>
        <v>#N/A</v>
      </c>
    </row>
    <row r="482" spans="1:10" x14ac:dyDescent="0.25">
      <c r="A482" s="10" t="s">
        <v>279</v>
      </c>
      <c r="B482" s="10" t="s">
        <v>293</v>
      </c>
      <c r="C482" s="10" t="s">
        <v>512</v>
      </c>
      <c r="D482" s="10" t="s">
        <v>2392</v>
      </c>
      <c r="E482" s="10" t="s">
        <v>1688</v>
      </c>
      <c r="F482" s="10" t="s">
        <v>2393</v>
      </c>
      <c r="G482" s="10" t="s">
        <v>2394</v>
      </c>
      <c r="H482" s="10" t="s">
        <v>1826</v>
      </c>
      <c r="I482" s="10" t="s">
        <v>1210</v>
      </c>
      <c r="J482" t="e">
        <f>_xlfn.XLOOKUP(C482,Sheet1!S:S,Sheet1!T:T)</f>
        <v>#N/A</v>
      </c>
    </row>
    <row r="483" spans="1:10" x14ac:dyDescent="0.25">
      <c r="A483" s="10" t="s">
        <v>279</v>
      </c>
      <c r="B483" s="10" t="s">
        <v>293</v>
      </c>
      <c r="C483" s="10" t="s">
        <v>512</v>
      </c>
      <c r="D483" s="10" t="s">
        <v>2395</v>
      </c>
      <c r="E483" s="10" t="s">
        <v>2396</v>
      </c>
      <c r="F483" s="10" t="s">
        <v>2200</v>
      </c>
      <c r="G483" s="10" t="s">
        <v>2326</v>
      </c>
      <c r="H483" s="10" t="s">
        <v>2201</v>
      </c>
      <c r="I483" s="10" t="s">
        <v>1139</v>
      </c>
      <c r="J483" t="e">
        <f>_xlfn.XLOOKUP(C483,Sheet1!S:S,Sheet1!T:T)</f>
        <v>#N/A</v>
      </c>
    </row>
    <row r="484" spans="1:10" x14ac:dyDescent="0.25">
      <c r="A484" s="10" t="s">
        <v>279</v>
      </c>
      <c r="B484" s="10" t="s">
        <v>293</v>
      </c>
      <c r="C484" s="10" t="s">
        <v>54</v>
      </c>
      <c r="D484" s="10" t="s">
        <v>541</v>
      </c>
      <c r="E484" s="10" t="s">
        <v>2397</v>
      </c>
      <c r="F484" s="10" t="s">
        <v>2398</v>
      </c>
      <c r="G484" s="10" t="s">
        <v>2399</v>
      </c>
      <c r="H484" s="10" t="s">
        <v>2400</v>
      </c>
      <c r="I484" s="10" t="s">
        <v>1423</v>
      </c>
      <c r="J484">
        <f>_xlfn.XLOOKUP(C484,Sheet1!S:S,Sheet1!T:T)</f>
        <v>2820058200</v>
      </c>
    </row>
    <row r="485" spans="1:10" x14ac:dyDescent="0.25">
      <c r="A485" s="10" t="s">
        <v>279</v>
      </c>
      <c r="B485" s="10" t="s">
        <v>293</v>
      </c>
      <c r="C485" s="10" t="s">
        <v>512</v>
      </c>
      <c r="D485" s="10" t="s">
        <v>547</v>
      </c>
      <c r="E485" s="10" t="s">
        <v>2401</v>
      </c>
      <c r="F485" s="10" t="s">
        <v>2401</v>
      </c>
      <c r="G485" s="10" t="s">
        <v>2402</v>
      </c>
      <c r="H485" s="10" t="s">
        <v>2403</v>
      </c>
      <c r="I485" s="10" t="s">
        <v>911</v>
      </c>
      <c r="J485" t="e">
        <f>_xlfn.XLOOKUP(C485,Sheet1!S:S,Sheet1!T:T)</f>
        <v>#N/A</v>
      </c>
    </row>
    <row r="486" spans="1:10" x14ac:dyDescent="0.25">
      <c r="A486" s="10" t="s">
        <v>279</v>
      </c>
      <c r="B486" s="10" t="s">
        <v>293</v>
      </c>
      <c r="C486" s="10" t="s">
        <v>512</v>
      </c>
      <c r="D486" s="10" t="s">
        <v>2404</v>
      </c>
      <c r="E486" s="10" t="s">
        <v>2405</v>
      </c>
      <c r="F486" s="10" t="s">
        <v>2406</v>
      </c>
      <c r="G486" s="10" t="s">
        <v>2006</v>
      </c>
      <c r="H486" s="10" t="s">
        <v>1409</v>
      </c>
      <c r="I486" s="10" t="s">
        <v>570</v>
      </c>
      <c r="J486" t="e">
        <f>_xlfn.XLOOKUP(C486,Sheet1!S:S,Sheet1!T:T)</f>
        <v>#N/A</v>
      </c>
    </row>
    <row r="487" spans="1:10" x14ac:dyDescent="0.25">
      <c r="A487" s="10" t="s">
        <v>279</v>
      </c>
      <c r="B487" s="10" t="s">
        <v>293</v>
      </c>
      <c r="C487" s="10" t="s">
        <v>512</v>
      </c>
      <c r="D487" s="10" t="s">
        <v>2407</v>
      </c>
      <c r="E487" s="10" t="s">
        <v>2408</v>
      </c>
      <c r="F487" s="10" t="s">
        <v>2409</v>
      </c>
      <c r="G487" s="10" t="s">
        <v>2070</v>
      </c>
      <c r="H487" s="10" t="s">
        <v>2410</v>
      </c>
      <c r="I487" s="10" t="s">
        <v>801</v>
      </c>
      <c r="J487" t="e">
        <f>_xlfn.XLOOKUP(C487,Sheet1!S:S,Sheet1!T:T)</f>
        <v>#N/A</v>
      </c>
    </row>
    <row r="488" spans="1:10" x14ac:dyDescent="0.25">
      <c r="A488" s="10" t="s">
        <v>279</v>
      </c>
      <c r="B488" s="10" t="s">
        <v>293</v>
      </c>
      <c r="C488" s="10" t="s">
        <v>512</v>
      </c>
      <c r="D488" s="10" t="s">
        <v>2411</v>
      </c>
      <c r="E488" s="10" t="s">
        <v>2412</v>
      </c>
      <c r="F488" s="10" t="s">
        <v>2413</v>
      </c>
      <c r="G488" s="10" t="s">
        <v>1799</v>
      </c>
      <c r="H488" s="10" t="s">
        <v>1241</v>
      </c>
      <c r="I488" s="10" t="s">
        <v>680</v>
      </c>
      <c r="J488" t="e">
        <f>_xlfn.XLOOKUP(C488,Sheet1!S:S,Sheet1!T:T)</f>
        <v>#N/A</v>
      </c>
    </row>
    <row r="489" spans="1:10" x14ac:dyDescent="0.25">
      <c r="A489" s="10" t="s">
        <v>279</v>
      </c>
      <c r="B489" s="10" t="s">
        <v>293</v>
      </c>
      <c r="C489" s="10" t="s">
        <v>512</v>
      </c>
      <c r="D489" s="10" t="s">
        <v>2414</v>
      </c>
      <c r="E489" s="10" t="s">
        <v>2415</v>
      </c>
      <c r="F489" s="10" t="s">
        <v>2416</v>
      </c>
      <c r="G489" s="10" t="s">
        <v>2417</v>
      </c>
      <c r="H489" s="10" t="s">
        <v>2418</v>
      </c>
      <c r="I489" s="10" t="s">
        <v>811</v>
      </c>
      <c r="J489" t="e">
        <f>_xlfn.XLOOKUP(C489,Sheet1!S:S,Sheet1!T:T)</f>
        <v>#N/A</v>
      </c>
    </row>
    <row r="490" spans="1:10" x14ac:dyDescent="0.25">
      <c r="A490" s="10" t="s">
        <v>279</v>
      </c>
      <c r="B490" s="10" t="s">
        <v>293</v>
      </c>
      <c r="C490" s="10" t="s">
        <v>55</v>
      </c>
      <c r="D490" s="10" t="s">
        <v>541</v>
      </c>
      <c r="E490" s="10" t="s">
        <v>2419</v>
      </c>
      <c r="F490" s="10" t="s">
        <v>2420</v>
      </c>
      <c r="G490" s="10" t="s">
        <v>2421</v>
      </c>
      <c r="H490" s="10" t="s">
        <v>2422</v>
      </c>
      <c r="I490" s="10" t="s">
        <v>982</v>
      </c>
      <c r="J490">
        <f>_xlfn.XLOOKUP(C490,Sheet1!S:S,Sheet1!T:T)</f>
        <v>2820058300</v>
      </c>
    </row>
    <row r="491" spans="1:10" x14ac:dyDescent="0.25">
      <c r="A491" s="10" t="s">
        <v>279</v>
      </c>
      <c r="B491" s="10" t="s">
        <v>293</v>
      </c>
      <c r="C491" s="10" t="s">
        <v>512</v>
      </c>
      <c r="D491" s="10" t="s">
        <v>547</v>
      </c>
      <c r="E491" s="10" t="s">
        <v>2423</v>
      </c>
      <c r="F491" s="10" t="s">
        <v>2423</v>
      </c>
      <c r="G491" s="10" t="s">
        <v>2424</v>
      </c>
      <c r="H491" s="10" t="s">
        <v>2425</v>
      </c>
      <c r="I491" s="10" t="s">
        <v>2426</v>
      </c>
      <c r="J491" t="e">
        <f>_xlfn.XLOOKUP(C491,Sheet1!S:S,Sheet1!T:T)</f>
        <v>#N/A</v>
      </c>
    </row>
    <row r="492" spans="1:10" x14ac:dyDescent="0.25">
      <c r="A492" s="10" t="s">
        <v>279</v>
      </c>
      <c r="B492" s="10" t="s">
        <v>293</v>
      </c>
      <c r="C492" s="10" t="s">
        <v>512</v>
      </c>
      <c r="D492" s="10" t="s">
        <v>2427</v>
      </c>
      <c r="E492" s="10" t="s">
        <v>2428</v>
      </c>
      <c r="F492" s="10" t="s">
        <v>2429</v>
      </c>
      <c r="G492" s="10" t="s">
        <v>2108</v>
      </c>
      <c r="H492" s="10" t="s">
        <v>1294</v>
      </c>
      <c r="I492" s="10" t="s">
        <v>1371</v>
      </c>
      <c r="J492" t="e">
        <f>_xlfn.XLOOKUP(C492,Sheet1!S:S,Sheet1!T:T)</f>
        <v>#N/A</v>
      </c>
    </row>
    <row r="493" spans="1:10" x14ac:dyDescent="0.25">
      <c r="A493" s="10" t="s">
        <v>279</v>
      </c>
      <c r="B493" s="10" t="s">
        <v>293</v>
      </c>
      <c r="C493" s="10" t="s">
        <v>512</v>
      </c>
      <c r="D493" s="10" t="s">
        <v>2430</v>
      </c>
      <c r="E493" s="10" t="s">
        <v>761</v>
      </c>
      <c r="F493" s="10" t="s">
        <v>2431</v>
      </c>
      <c r="G493" s="10" t="s">
        <v>2410</v>
      </c>
      <c r="H493" s="10" t="s">
        <v>1502</v>
      </c>
      <c r="I493" s="10" t="s">
        <v>929</v>
      </c>
      <c r="J493" t="e">
        <f>_xlfn.XLOOKUP(C493,Sheet1!S:S,Sheet1!T:T)</f>
        <v>#N/A</v>
      </c>
    </row>
    <row r="494" spans="1:10" x14ac:dyDescent="0.25">
      <c r="A494" s="10" t="s">
        <v>279</v>
      </c>
      <c r="B494" s="10" t="s">
        <v>293</v>
      </c>
      <c r="C494" s="10" t="s">
        <v>512</v>
      </c>
      <c r="D494" s="10" t="s">
        <v>2432</v>
      </c>
      <c r="E494" s="10" t="s">
        <v>2433</v>
      </c>
      <c r="F494" s="10" t="s">
        <v>2434</v>
      </c>
      <c r="G494" s="10" t="s">
        <v>2435</v>
      </c>
      <c r="H494" s="10" t="s">
        <v>769</v>
      </c>
      <c r="I494" s="10" t="s">
        <v>811</v>
      </c>
      <c r="J494" t="e">
        <f>_xlfn.XLOOKUP(C494,Sheet1!S:S,Sheet1!T:T)</f>
        <v>#N/A</v>
      </c>
    </row>
    <row r="495" spans="1:10" x14ac:dyDescent="0.25">
      <c r="A495" s="10" t="s">
        <v>279</v>
      </c>
      <c r="B495" s="10" t="s">
        <v>293</v>
      </c>
      <c r="C495" s="10" t="s">
        <v>512</v>
      </c>
      <c r="D495" s="10" t="s">
        <v>2436</v>
      </c>
      <c r="E495" s="10" t="s">
        <v>2437</v>
      </c>
      <c r="F495" s="10" t="s">
        <v>2438</v>
      </c>
      <c r="G495" s="10" t="s">
        <v>2439</v>
      </c>
      <c r="H495" s="10" t="s">
        <v>825</v>
      </c>
      <c r="I495" s="10" t="s">
        <v>883</v>
      </c>
      <c r="J495" t="e">
        <f>_xlfn.XLOOKUP(C495,Sheet1!S:S,Sheet1!T:T)</f>
        <v>#N/A</v>
      </c>
    </row>
    <row r="496" spans="1:10" x14ac:dyDescent="0.25">
      <c r="A496" s="10" t="s">
        <v>279</v>
      </c>
      <c r="B496" s="10" t="s">
        <v>293</v>
      </c>
      <c r="C496" s="10" t="s">
        <v>512</v>
      </c>
      <c r="D496" s="10" t="s">
        <v>2440</v>
      </c>
      <c r="E496" s="10" t="s">
        <v>2441</v>
      </c>
      <c r="F496" s="10" t="s">
        <v>2208</v>
      </c>
      <c r="G496" s="10" t="s">
        <v>1048</v>
      </c>
      <c r="H496" s="10" t="s">
        <v>2442</v>
      </c>
      <c r="I496" s="10" t="s">
        <v>1188</v>
      </c>
      <c r="J496" t="e">
        <f>_xlfn.XLOOKUP(C496,Sheet1!S:S,Sheet1!T:T)</f>
        <v>#N/A</v>
      </c>
    </row>
    <row r="497" spans="1:10" x14ac:dyDescent="0.25">
      <c r="A497" s="10" t="s">
        <v>279</v>
      </c>
      <c r="B497" s="10" t="s">
        <v>293</v>
      </c>
      <c r="C497" s="10" t="s">
        <v>512</v>
      </c>
      <c r="D497" s="10" t="s">
        <v>2443</v>
      </c>
      <c r="E497" s="10" t="s">
        <v>2428</v>
      </c>
      <c r="F497" s="10" t="s">
        <v>1196</v>
      </c>
      <c r="G497" s="10" t="s">
        <v>2444</v>
      </c>
      <c r="H497" s="10" t="s">
        <v>2445</v>
      </c>
      <c r="I497" s="10" t="s">
        <v>1791</v>
      </c>
      <c r="J497" t="e">
        <f>_xlfn.XLOOKUP(C497,Sheet1!S:S,Sheet1!T:T)</f>
        <v>#N/A</v>
      </c>
    </row>
    <row r="498" spans="1:10" x14ac:dyDescent="0.25">
      <c r="A498" s="10" t="s">
        <v>279</v>
      </c>
      <c r="B498" s="10" t="s">
        <v>293</v>
      </c>
      <c r="C498" s="10" t="s">
        <v>60</v>
      </c>
      <c r="D498" s="10" t="s">
        <v>541</v>
      </c>
      <c r="E498" s="10" t="s">
        <v>2446</v>
      </c>
      <c r="F498" s="10" t="s">
        <v>2447</v>
      </c>
      <c r="G498" s="10" t="s">
        <v>2448</v>
      </c>
      <c r="H498" s="10" t="s">
        <v>2449</v>
      </c>
      <c r="I498" s="10" t="s">
        <v>2450</v>
      </c>
      <c r="J498">
        <f>_xlfn.XLOOKUP(C498,Sheet1!S:S,Sheet1!T:T)</f>
        <v>2820065000</v>
      </c>
    </row>
    <row r="499" spans="1:10" x14ac:dyDescent="0.25">
      <c r="A499" s="10" t="s">
        <v>279</v>
      </c>
      <c r="B499" s="10" t="s">
        <v>293</v>
      </c>
      <c r="C499" s="10" t="s">
        <v>512</v>
      </c>
      <c r="D499" s="10" t="s">
        <v>547</v>
      </c>
      <c r="E499" s="10" t="s">
        <v>2451</v>
      </c>
      <c r="F499" s="10" t="s">
        <v>2452</v>
      </c>
      <c r="G499" s="10" t="s">
        <v>2453</v>
      </c>
      <c r="H499" s="10" t="s">
        <v>1596</v>
      </c>
      <c r="I499" s="10" t="s">
        <v>1490</v>
      </c>
      <c r="J499" t="e">
        <f>_xlfn.XLOOKUP(C499,Sheet1!S:S,Sheet1!T:T)</f>
        <v>#N/A</v>
      </c>
    </row>
    <row r="500" spans="1:10" x14ac:dyDescent="0.25">
      <c r="A500" s="10" t="s">
        <v>279</v>
      </c>
      <c r="B500" s="10" t="s">
        <v>293</v>
      </c>
      <c r="C500" s="10" t="s">
        <v>512</v>
      </c>
      <c r="D500" s="10" t="s">
        <v>2454</v>
      </c>
      <c r="E500" s="10" t="s">
        <v>2455</v>
      </c>
      <c r="F500" s="10" t="s">
        <v>2456</v>
      </c>
      <c r="G500" s="10" t="s">
        <v>2457</v>
      </c>
      <c r="H500" s="10" t="s">
        <v>2458</v>
      </c>
      <c r="I500" s="10" t="s">
        <v>788</v>
      </c>
      <c r="J500" t="e">
        <f>_xlfn.XLOOKUP(C500,Sheet1!S:S,Sheet1!T:T)</f>
        <v>#N/A</v>
      </c>
    </row>
    <row r="501" spans="1:10" x14ac:dyDescent="0.25">
      <c r="A501" s="10" t="s">
        <v>279</v>
      </c>
      <c r="B501" s="10" t="s">
        <v>293</v>
      </c>
      <c r="C501" s="10" t="s">
        <v>512</v>
      </c>
      <c r="D501" s="10" t="s">
        <v>2459</v>
      </c>
      <c r="E501" s="10" t="s">
        <v>2460</v>
      </c>
      <c r="F501" s="10" t="s">
        <v>2461</v>
      </c>
      <c r="G501" s="10" t="s">
        <v>920</v>
      </c>
      <c r="H501" s="10" t="s">
        <v>2462</v>
      </c>
      <c r="I501" s="10" t="s">
        <v>867</v>
      </c>
      <c r="J501" t="e">
        <f>_xlfn.XLOOKUP(C501,Sheet1!S:S,Sheet1!T:T)</f>
        <v>#N/A</v>
      </c>
    </row>
    <row r="502" spans="1:10" x14ac:dyDescent="0.25">
      <c r="A502" s="10" t="s">
        <v>279</v>
      </c>
      <c r="B502" s="10" t="s">
        <v>293</v>
      </c>
      <c r="C502" s="10" t="s">
        <v>512</v>
      </c>
      <c r="D502" s="10" t="s">
        <v>2463</v>
      </c>
      <c r="E502" s="10" t="s">
        <v>1994</v>
      </c>
      <c r="F502" s="10" t="s">
        <v>2464</v>
      </c>
      <c r="G502" s="10" t="s">
        <v>2175</v>
      </c>
      <c r="H502" s="10" t="s">
        <v>2465</v>
      </c>
      <c r="I502" s="10" t="s">
        <v>689</v>
      </c>
      <c r="J502" t="e">
        <f>_xlfn.XLOOKUP(C502,Sheet1!S:S,Sheet1!T:T)</f>
        <v>#N/A</v>
      </c>
    </row>
    <row r="503" spans="1:10" x14ac:dyDescent="0.25">
      <c r="A503" s="10" t="s">
        <v>279</v>
      </c>
      <c r="B503" s="10" t="s">
        <v>293</v>
      </c>
      <c r="C503" s="10" t="s">
        <v>512</v>
      </c>
      <c r="D503" s="10" t="s">
        <v>2466</v>
      </c>
      <c r="E503" s="10" t="s">
        <v>2467</v>
      </c>
      <c r="F503" s="10" t="s">
        <v>2468</v>
      </c>
      <c r="G503" s="10" t="s">
        <v>1236</v>
      </c>
      <c r="H503" s="10" t="s">
        <v>847</v>
      </c>
      <c r="I503" s="10" t="s">
        <v>680</v>
      </c>
      <c r="J503" t="e">
        <f>_xlfn.XLOOKUP(C503,Sheet1!S:S,Sheet1!T:T)</f>
        <v>#N/A</v>
      </c>
    </row>
    <row r="504" spans="1:10" x14ac:dyDescent="0.25">
      <c r="A504" s="10" t="s">
        <v>279</v>
      </c>
      <c r="B504" s="10" t="s">
        <v>293</v>
      </c>
      <c r="C504" s="10" t="s">
        <v>512</v>
      </c>
      <c r="D504" s="10" t="s">
        <v>2469</v>
      </c>
      <c r="E504" s="10" t="s">
        <v>2470</v>
      </c>
      <c r="F504" s="10" t="s">
        <v>2471</v>
      </c>
      <c r="G504" s="10" t="s">
        <v>1409</v>
      </c>
      <c r="H504" s="10" t="s">
        <v>2472</v>
      </c>
      <c r="I504" s="10" t="s">
        <v>680</v>
      </c>
      <c r="J504" t="e">
        <f>_xlfn.XLOOKUP(C504,Sheet1!S:S,Sheet1!T:T)</f>
        <v>#N/A</v>
      </c>
    </row>
    <row r="505" spans="1:10" x14ac:dyDescent="0.25">
      <c r="A505" s="10" t="s">
        <v>279</v>
      </c>
      <c r="B505" s="10" t="s">
        <v>293</v>
      </c>
      <c r="C505" s="10" t="s">
        <v>56</v>
      </c>
      <c r="D505" s="10" t="s">
        <v>541</v>
      </c>
      <c r="E505" s="10" t="s">
        <v>2473</v>
      </c>
      <c r="F505" s="10" t="s">
        <v>2474</v>
      </c>
      <c r="G505" s="10" t="s">
        <v>2475</v>
      </c>
      <c r="H505" s="10" t="s">
        <v>2476</v>
      </c>
      <c r="I505" s="10" t="s">
        <v>1556</v>
      </c>
      <c r="J505">
        <f>_xlfn.XLOOKUP(C505,Sheet1!S:S,Sheet1!T:T)</f>
        <v>2820066000</v>
      </c>
    </row>
    <row r="506" spans="1:10" x14ac:dyDescent="0.25">
      <c r="A506" s="10" t="s">
        <v>279</v>
      </c>
      <c r="B506" s="10" t="s">
        <v>293</v>
      </c>
      <c r="C506" s="10" t="s">
        <v>512</v>
      </c>
      <c r="D506" s="10" t="s">
        <v>547</v>
      </c>
      <c r="E506" s="10" t="s">
        <v>2477</v>
      </c>
      <c r="F506" s="10" t="s">
        <v>2477</v>
      </c>
      <c r="G506" s="10" t="s">
        <v>2478</v>
      </c>
      <c r="H506" s="10" t="s">
        <v>2479</v>
      </c>
      <c r="I506" s="10" t="s">
        <v>1134</v>
      </c>
      <c r="J506" t="e">
        <f>_xlfn.XLOOKUP(C506,Sheet1!S:S,Sheet1!T:T)</f>
        <v>#N/A</v>
      </c>
    </row>
    <row r="507" spans="1:10" x14ac:dyDescent="0.25">
      <c r="A507" s="10" t="s">
        <v>279</v>
      </c>
      <c r="B507" s="10" t="s">
        <v>293</v>
      </c>
      <c r="C507" s="10" t="s">
        <v>512</v>
      </c>
      <c r="D507" s="10" t="s">
        <v>2480</v>
      </c>
      <c r="E507" s="10" t="s">
        <v>1871</v>
      </c>
      <c r="F507" s="10" t="s">
        <v>1315</v>
      </c>
      <c r="G507" s="10" t="s">
        <v>673</v>
      </c>
      <c r="H507" s="10" t="s">
        <v>2481</v>
      </c>
      <c r="I507" s="10" t="s">
        <v>640</v>
      </c>
      <c r="J507" t="e">
        <f>_xlfn.XLOOKUP(C507,Sheet1!S:S,Sheet1!T:T)</f>
        <v>#N/A</v>
      </c>
    </row>
    <row r="508" spans="1:10" x14ac:dyDescent="0.25">
      <c r="A508" s="10" t="s">
        <v>279</v>
      </c>
      <c r="B508" s="10" t="s">
        <v>293</v>
      </c>
      <c r="C508" s="10" t="s">
        <v>512</v>
      </c>
      <c r="D508" s="10" t="s">
        <v>2482</v>
      </c>
      <c r="E508" s="10" t="s">
        <v>2483</v>
      </c>
      <c r="F508" s="10" t="s">
        <v>2484</v>
      </c>
      <c r="G508" s="10" t="s">
        <v>1037</v>
      </c>
      <c r="H508" s="10" t="s">
        <v>2485</v>
      </c>
      <c r="I508" s="10" t="s">
        <v>1389</v>
      </c>
      <c r="J508" t="e">
        <f>_xlfn.XLOOKUP(C508,Sheet1!S:S,Sheet1!T:T)</f>
        <v>#N/A</v>
      </c>
    </row>
    <row r="509" spans="1:10" x14ac:dyDescent="0.25">
      <c r="A509" s="10" t="s">
        <v>279</v>
      </c>
      <c r="B509" s="10" t="s">
        <v>293</v>
      </c>
      <c r="C509" s="10" t="s">
        <v>512</v>
      </c>
      <c r="D509" s="10" t="s">
        <v>2486</v>
      </c>
      <c r="E509" s="10" t="s">
        <v>2487</v>
      </c>
      <c r="F509" s="10" t="s">
        <v>2488</v>
      </c>
      <c r="G509" s="10" t="s">
        <v>2489</v>
      </c>
      <c r="H509" s="10" t="s">
        <v>1278</v>
      </c>
      <c r="I509" s="10" t="s">
        <v>700</v>
      </c>
      <c r="J509" t="e">
        <f>_xlfn.XLOOKUP(C509,Sheet1!S:S,Sheet1!T:T)</f>
        <v>#N/A</v>
      </c>
    </row>
    <row r="510" spans="1:10" x14ac:dyDescent="0.25">
      <c r="A510" s="10" t="s">
        <v>279</v>
      </c>
      <c r="B510" s="10" t="s">
        <v>293</v>
      </c>
      <c r="C510" s="10" t="s">
        <v>512</v>
      </c>
      <c r="D510" s="10" t="s">
        <v>2490</v>
      </c>
      <c r="E510" s="10" t="s">
        <v>2491</v>
      </c>
      <c r="F510" s="10" t="s">
        <v>2464</v>
      </c>
      <c r="G510" s="10" t="s">
        <v>2492</v>
      </c>
      <c r="H510" s="10" t="s">
        <v>1181</v>
      </c>
      <c r="I510" s="10" t="s">
        <v>630</v>
      </c>
      <c r="J510" t="e">
        <f>_xlfn.XLOOKUP(C510,Sheet1!S:S,Sheet1!T:T)</f>
        <v>#N/A</v>
      </c>
    </row>
    <row r="511" spans="1:10" x14ac:dyDescent="0.25">
      <c r="A511" s="10" t="s">
        <v>279</v>
      </c>
      <c r="B511" s="10" t="s">
        <v>293</v>
      </c>
      <c r="C511" s="10" t="s">
        <v>512</v>
      </c>
      <c r="D511" s="10" t="s">
        <v>2493</v>
      </c>
      <c r="E511" s="10" t="s">
        <v>2494</v>
      </c>
      <c r="F511" s="10" t="s">
        <v>2495</v>
      </c>
      <c r="G511" s="10" t="s">
        <v>1232</v>
      </c>
      <c r="H511" s="10" t="s">
        <v>1507</v>
      </c>
      <c r="I511" s="10" t="s">
        <v>596</v>
      </c>
      <c r="J511" t="e">
        <f>_xlfn.XLOOKUP(C511,Sheet1!S:S,Sheet1!T:T)</f>
        <v>#N/A</v>
      </c>
    </row>
    <row r="512" spans="1:10" x14ac:dyDescent="0.25">
      <c r="A512" s="10" t="s">
        <v>279</v>
      </c>
      <c r="B512" s="10" t="s">
        <v>293</v>
      </c>
      <c r="C512" s="10" t="s">
        <v>512</v>
      </c>
      <c r="D512" s="10" t="s">
        <v>2496</v>
      </c>
      <c r="E512" s="10" t="s">
        <v>1556</v>
      </c>
      <c r="F512" s="10" t="s">
        <v>2497</v>
      </c>
      <c r="G512" s="10" t="s">
        <v>630</v>
      </c>
      <c r="H512" s="10" t="s">
        <v>1050</v>
      </c>
      <c r="I512" s="10" t="s">
        <v>528</v>
      </c>
      <c r="J512" t="e">
        <f>_xlfn.XLOOKUP(C512,Sheet1!S:S,Sheet1!T:T)</f>
        <v>#N/A</v>
      </c>
    </row>
    <row r="513" spans="1:10" x14ac:dyDescent="0.25">
      <c r="A513" s="10" t="s">
        <v>279</v>
      </c>
      <c r="B513" s="10" t="s">
        <v>293</v>
      </c>
      <c r="C513" s="10" t="s">
        <v>57</v>
      </c>
      <c r="D513" s="10" t="s">
        <v>541</v>
      </c>
      <c r="E513" s="10" t="s">
        <v>2498</v>
      </c>
      <c r="F513" s="10" t="s">
        <v>2499</v>
      </c>
      <c r="G513" s="10" t="s">
        <v>2500</v>
      </c>
      <c r="H513" s="10" t="s">
        <v>2501</v>
      </c>
      <c r="I513" s="10" t="s">
        <v>986</v>
      </c>
      <c r="J513">
        <f>_xlfn.XLOOKUP(C513,Sheet1!S:S,Sheet1!T:T)</f>
        <v>2820069000</v>
      </c>
    </row>
    <row r="514" spans="1:10" x14ac:dyDescent="0.25">
      <c r="A514" s="10" t="s">
        <v>279</v>
      </c>
      <c r="B514" s="10" t="s">
        <v>293</v>
      </c>
      <c r="C514" s="10" t="s">
        <v>512</v>
      </c>
      <c r="D514" s="10" t="s">
        <v>547</v>
      </c>
      <c r="E514" s="10" t="s">
        <v>2502</v>
      </c>
      <c r="F514" s="10" t="s">
        <v>2502</v>
      </c>
      <c r="G514" s="10" t="s">
        <v>2503</v>
      </c>
      <c r="H514" s="10" t="s">
        <v>2504</v>
      </c>
      <c r="I514" s="10" t="s">
        <v>2505</v>
      </c>
      <c r="J514" t="e">
        <f>_xlfn.XLOOKUP(C514,Sheet1!S:S,Sheet1!T:T)</f>
        <v>#N/A</v>
      </c>
    </row>
    <row r="515" spans="1:10" x14ac:dyDescent="0.25">
      <c r="A515" s="10" t="s">
        <v>279</v>
      </c>
      <c r="B515" s="10" t="s">
        <v>293</v>
      </c>
      <c r="C515" s="10" t="s">
        <v>512</v>
      </c>
      <c r="D515" s="10" t="s">
        <v>2506</v>
      </c>
      <c r="E515" s="10" t="s">
        <v>1727</v>
      </c>
      <c r="F515" s="10" t="s">
        <v>2507</v>
      </c>
      <c r="G515" s="10" t="s">
        <v>753</v>
      </c>
      <c r="H515" s="10" t="s">
        <v>2508</v>
      </c>
      <c r="I515" s="10" t="s">
        <v>700</v>
      </c>
      <c r="J515" t="e">
        <f>_xlfn.XLOOKUP(C515,Sheet1!S:S,Sheet1!T:T)</f>
        <v>#N/A</v>
      </c>
    </row>
    <row r="516" spans="1:10" x14ac:dyDescent="0.25">
      <c r="A516" s="10" t="s">
        <v>279</v>
      </c>
      <c r="B516" s="10" t="s">
        <v>293</v>
      </c>
      <c r="C516" s="10" t="s">
        <v>512</v>
      </c>
      <c r="D516" s="10" t="s">
        <v>2509</v>
      </c>
      <c r="E516" s="10" t="s">
        <v>2052</v>
      </c>
      <c r="F516" s="10" t="s">
        <v>2510</v>
      </c>
      <c r="G516" s="10" t="s">
        <v>1380</v>
      </c>
      <c r="H516" s="10" t="s">
        <v>1374</v>
      </c>
      <c r="I516" s="10" t="s">
        <v>700</v>
      </c>
      <c r="J516" t="e">
        <f>_xlfn.XLOOKUP(C516,Sheet1!S:S,Sheet1!T:T)</f>
        <v>#N/A</v>
      </c>
    </row>
    <row r="517" spans="1:10" x14ac:dyDescent="0.25">
      <c r="A517" s="10" t="s">
        <v>279</v>
      </c>
      <c r="B517" s="10" t="s">
        <v>293</v>
      </c>
      <c r="C517" s="10" t="s">
        <v>512</v>
      </c>
      <c r="D517" s="10" t="s">
        <v>2511</v>
      </c>
      <c r="E517" s="10" t="s">
        <v>2512</v>
      </c>
      <c r="F517" s="10" t="s">
        <v>2513</v>
      </c>
      <c r="G517" s="10" t="s">
        <v>2406</v>
      </c>
      <c r="H517" s="10" t="s">
        <v>2286</v>
      </c>
      <c r="I517" s="10" t="s">
        <v>891</v>
      </c>
      <c r="J517" t="e">
        <f>_xlfn.XLOOKUP(C517,Sheet1!S:S,Sheet1!T:T)</f>
        <v>#N/A</v>
      </c>
    </row>
    <row r="518" spans="1:10" x14ac:dyDescent="0.25">
      <c r="A518" s="10" t="s">
        <v>279</v>
      </c>
      <c r="B518" s="10" t="s">
        <v>293</v>
      </c>
      <c r="C518" s="10" t="s">
        <v>512</v>
      </c>
      <c r="D518" s="10" t="s">
        <v>2514</v>
      </c>
      <c r="E518" s="10" t="s">
        <v>2515</v>
      </c>
      <c r="F518" s="10" t="s">
        <v>2516</v>
      </c>
      <c r="G518" s="10" t="s">
        <v>2517</v>
      </c>
      <c r="H518" s="10" t="s">
        <v>2518</v>
      </c>
      <c r="I518" s="10" t="s">
        <v>1033</v>
      </c>
      <c r="J518" t="e">
        <f>_xlfn.XLOOKUP(C518,Sheet1!S:S,Sheet1!T:T)</f>
        <v>#N/A</v>
      </c>
    </row>
    <row r="519" spans="1:10" x14ac:dyDescent="0.25">
      <c r="A519" s="10" t="s">
        <v>279</v>
      </c>
      <c r="B519" s="10" t="s">
        <v>293</v>
      </c>
      <c r="C519" s="10" t="s">
        <v>512</v>
      </c>
      <c r="D519" s="10" t="s">
        <v>2519</v>
      </c>
      <c r="E519" s="10" t="s">
        <v>1111</v>
      </c>
      <c r="F519" s="10" t="s">
        <v>2520</v>
      </c>
      <c r="G519" s="10" t="s">
        <v>1037</v>
      </c>
      <c r="H519" s="10" t="s">
        <v>1770</v>
      </c>
      <c r="I519" s="10" t="s">
        <v>1210</v>
      </c>
      <c r="J519" t="e">
        <f>_xlfn.XLOOKUP(C519,Sheet1!S:S,Sheet1!T:T)</f>
        <v>#N/A</v>
      </c>
    </row>
    <row r="520" spans="1:10" x14ac:dyDescent="0.25">
      <c r="A520" s="10" t="s">
        <v>279</v>
      </c>
      <c r="B520" s="10" t="s">
        <v>293</v>
      </c>
      <c r="C520" s="10" t="s">
        <v>512</v>
      </c>
      <c r="D520" s="10" t="s">
        <v>2521</v>
      </c>
      <c r="E520" s="10" t="s">
        <v>2522</v>
      </c>
      <c r="F520" s="10" t="s">
        <v>1180</v>
      </c>
      <c r="G520" s="10" t="s">
        <v>901</v>
      </c>
      <c r="H520" s="10" t="s">
        <v>2523</v>
      </c>
      <c r="I520" s="10" t="s">
        <v>754</v>
      </c>
      <c r="J520" t="e">
        <f>_xlfn.XLOOKUP(C520,Sheet1!S:S,Sheet1!T:T)</f>
        <v>#N/A</v>
      </c>
    </row>
    <row r="521" spans="1:10" x14ac:dyDescent="0.25">
      <c r="A521" s="10" t="s">
        <v>279</v>
      </c>
      <c r="B521" s="10" t="s">
        <v>293</v>
      </c>
      <c r="C521" s="10" t="s">
        <v>512</v>
      </c>
      <c r="D521" s="10" t="s">
        <v>2524</v>
      </c>
      <c r="E521" s="10" t="s">
        <v>2525</v>
      </c>
      <c r="F521" s="10" t="s">
        <v>2338</v>
      </c>
      <c r="G521" s="10" t="s">
        <v>550</v>
      </c>
      <c r="H521" s="10" t="s">
        <v>536</v>
      </c>
      <c r="I521" s="10" t="s">
        <v>620</v>
      </c>
      <c r="J521" t="e">
        <f>_xlfn.XLOOKUP(C521,Sheet1!S:S,Sheet1!T:T)</f>
        <v>#N/A</v>
      </c>
    </row>
    <row r="522" spans="1:10" x14ac:dyDescent="0.25">
      <c r="A522" s="10" t="s">
        <v>279</v>
      </c>
      <c r="B522" s="10" t="s">
        <v>293</v>
      </c>
      <c r="C522" s="10" t="s">
        <v>58</v>
      </c>
      <c r="D522" s="10" t="s">
        <v>541</v>
      </c>
      <c r="E522" s="10" t="s">
        <v>2526</v>
      </c>
      <c r="F522" s="10" t="s">
        <v>2527</v>
      </c>
      <c r="G522" s="10" t="s">
        <v>2528</v>
      </c>
      <c r="H522" s="10" t="s">
        <v>2529</v>
      </c>
      <c r="I522" s="10" t="s">
        <v>1790</v>
      </c>
      <c r="J522">
        <f>_xlfn.XLOOKUP(C522,Sheet1!S:S,Sheet1!T:T)</f>
        <v>2820070000</v>
      </c>
    </row>
    <row r="523" spans="1:10" x14ac:dyDescent="0.25">
      <c r="A523" s="10" t="s">
        <v>279</v>
      </c>
      <c r="B523" s="10" t="s">
        <v>293</v>
      </c>
      <c r="C523" s="10" t="s">
        <v>512</v>
      </c>
      <c r="D523" s="10" t="s">
        <v>547</v>
      </c>
      <c r="E523" s="10" t="s">
        <v>2530</v>
      </c>
      <c r="F523" s="10" t="s">
        <v>2530</v>
      </c>
      <c r="G523" s="10" t="s">
        <v>2531</v>
      </c>
      <c r="H523" s="10" t="s">
        <v>2532</v>
      </c>
      <c r="I523" s="10" t="s">
        <v>2533</v>
      </c>
      <c r="J523" t="e">
        <f>_xlfn.XLOOKUP(C523,Sheet1!S:S,Sheet1!T:T)</f>
        <v>#N/A</v>
      </c>
    </row>
    <row r="524" spans="1:10" x14ac:dyDescent="0.25">
      <c r="A524" s="10" t="s">
        <v>279</v>
      </c>
      <c r="B524" s="10" t="s">
        <v>293</v>
      </c>
      <c r="C524" s="10" t="s">
        <v>512</v>
      </c>
      <c r="D524" s="10" t="s">
        <v>2534</v>
      </c>
      <c r="E524" s="10" t="s">
        <v>2535</v>
      </c>
      <c r="F524" s="10" t="s">
        <v>2536</v>
      </c>
      <c r="G524" s="10" t="s">
        <v>2131</v>
      </c>
      <c r="H524" s="10" t="s">
        <v>1037</v>
      </c>
      <c r="I524" s="10" t="s">
        <v>570</v>
      </c>
      <c r="J524" t="e">
        <f>_xlfn.XLOOKUP(C524,Sheet1!S:S,Sheet1!T:T)</f>
        <v>#N/A</v>
      </c>
    </row>
    <row r="525" spans="1:10" x14ac:dyDescent="0.25">
      <c r="A525" s="10" t="s">
        <v>279</v>
      </c>
      <c r="B525" s="10" t="s">
        <v>293</v>
      </c>
      <c r="C525" s="10" t="s">
        <v>512</v>
      </c>
      <c r="D525" s="10" t="s">
        <v>2537</v>
      </c>
      <c r="E525" s="10" t="s">
        <v>1947</v>
      </c>
      <c r="F525" s="10" t="s">
        <v>1825</v>
      </c>
      <c r="G525" s="10" t="s">
        <v>537</v>
      </c>
      <c r="H525" s="10" t="s">
        <v>1456</v>
      </c>
      <c r="I525" s="10" t="s">
        <v>620</v>
      </c>
      <c r="J525" t="e">
        <f>_xlfn.XLOOKUP(C525,Sheet1!S:S,Sheet1!T:T)</f>
        <v>#N/A</v>
      </c>
    </row>
    <row r="526" spans="1:10" x14ac:dyDescent="0.25">
      <c r="A526" s="10" t="s">
        <v>279</v>
      </c>
      <c r="B526" s="10" t="s">
        <v>293</v>
      </c>
      <c r="C526" s="10" t="s">
        <v>512</v>
      </c>
      <c r="D526" s="10" t="s">
        <v>2538</v>
      </c>
      <c r="E526" s="10" t="s">
        <v>2539</v>
      </c>
      <c r="F526" s="10" t="s">
        <v>2540</v>
      </c>
      <c r="G526" s="10" t="s">
        <v>1450</v>
      </c>
      <c r="H526" s="10" t="s">
        <v>2489</v>
      </c>
      <c r="I526" s="10" t="s">
        <v>770</v>
      </c>
      <c r="J526" t="e">
        <f>_xlfn.XLOOKUP(C526,Sheet1!S:S,Sheet1!T:T)</f>
        <v>#N/A</v>
      </c>
    </row>
    <row r="527" spans="1:10" x14ac:dyDescent="0.25">
      <c r="A527" s="10" t="s">
        <v>279</v>
      </c>
      <c r="B527" s="10" t="s">
        <v>293</v>
      </c>
      <c r="C527" s="10" t="s">
        <v>512</v>
      </c>
      <c r="D527" s="10" t="s">
        <v>2541</v>
      </c>
      <c r="E527" s="10" t="s">
        <v>2542</v>
      </c>
      <c r="F527" s="10" t="s">
        <v>2543</v>
      </c>
      <c r="G527" s="10" t="s">
        <v>918</v>
      </c>
      <c r="H527" s="10" t="s">
        <v>2544</v>
      </c>
      <c r="I527" s="10" t="s">
        <v>2066</v>
      </c>
      <c r="J527" t="e">
        <f>_xlfn.XLOOKUP(C527,Sheet1!S:S,Sheet1!T:T)</f>
        <v>#N/A</v>
      </c>
    </row>
    <row r="528" spans="1:10" x14ac:dyDescent="0.25">
      <c r="A528" s="10" t="s">
        <v>279</v>
      </c>
      <c r="B528" s="10" t="s">
        <v>293</v>
      </c>
      <c r="C528" s="10" t="s">
        <v>512</v>
      </c>
      <c r="D528" s="10" t="s">
        <v>2545</v>
      </c>
      <c r="E528" s="10" t="s">
        <v>2546</v>
      </c>
      <c r="F528" s="10" t="s">
        <v>1234</v>
      </c>
      <c r="G528" s="10" t="s">
        <v>2547</v>
      </c>
      <c r="H528" s="10" t="s">
        <v>2548</v>
      </c>
      <c r="I528" s="10" t="s">
        <v>882</v>
      </c>
      <c r="J528" t="e">
        <f>_xlfn.XLOOKUP(C528,Sheet1!S:S,Sheet1!T:T)</f>
        <v>#N/A</v>
      </c>
    </row>
    <row r="529" spans="1:10" x14ac:dyDescent="0.25">
      <c r="A529" s="10" t="s">
        <v>279</v>
      </c>
      <c r="B529" s="10" t="s">
        <v>293</v>
      </c>
      <c r="C529" s="10" t="s">
        <v>512</v>
      </c>
      <c r="D529" s="10" t="s">
        <v>2549</v>
      </c>
      <c r="E529" s="10" t="s">
        <v>2152</v>
      </c>
      <c r="F529" s="10" t="s">
        <v>1787</v>
      </c>
      <c r="G529" s="10" t="s">
        <v>1760</v>
      </c>
      <c r="H529" s="10" t="s">
        <v>1433</v>
      </c>
      <c r="I529" s="10" t="s">
        <v>700</v>
      </c>
      <c r="J529" t="e">
        <f>_xlfn.XLOOKUP(C529,Sheet1!S:S,Sheet1!T:T)</f>
        <v>#N/A</v>
      </c>
    </row>
    <row r="530" spans="1:10" x14ac:dyDescent="0.25">
      <c r="A530" s="10" t="s">
        <v>279</v>
      </c>
      <c r="B530" s="10" t="s">
        <v>293</v>
      </c>
      <c r="C530" s="10" t="s">
        <v>512</v>
      </c>
      <c r="D530" s="10" t="s">
        <v>2550</v>
      </c>
      <c r="E530" s="10" t="s">
        <v>2551</v>
      </c>
      <c r="F530" s="10" t="s">
        <v>2294</v>
      </c>
      <c r="G530" s="10" t="s">
        <v>1965</v>
      </c>
      <c r="H530" s="10" t="s">
        <v>1494</v>
      </c>
      <c r="I530" s="10" t="s">
        <v>630</v>
      </c>
      <c r="J530" t="e">
        <f>_xlfn.XLOOKUP(C530,Sheet1!S:S,Sheet1!T:T)</f>
        <v>#N/A</v>
      </c>
    </row>
    <row r="531" spans="1:10" x14ac:dyDescent="0.25">
      <c r="A531" s="10" t="s">
        <v>279</v>
      </c>
      <c r="B531" s="10" t="s">
        <v>293</v>
      </c>
      <c r="C531" s="10" t="s">
        <v>512</v>
      </c>
      <c r="D531" s="10" t="s">
        <v>2552</v>
      </c>
      <c r="E531" s="10" t="s">
        <v>1100</v>
      </c>
      <c r="F531" s="10" t="s">
        <v>774</v>
      </c>
      <c r="G531" s="10" t="s">
        <v>2553</v>
      </c>
      <c r="H531" s="10" t="s">
        <v>2554</v>
      </c>
      <c r="I531" s="10" t="s">
        <v>602</v>
      </c>
      <c r="J531" t="e">
        <f>_xlfn.XLOOKUP(C531,Sheet1!S:S,Sheet1!T:T)</f>
        <v>#N/A</v>
      </c>
    </row>
    <row r="532" spans="1:10" x14ac:dyDescent="0.25">
      <c r="A532" s="10" t="s">
        <v>279</v>
      </c>
      <c r="B532" s="10" t="s">
        <v>293</v>
      </c>
      <c r="C532" s="10" t="s">
        <v>59</v>
      </c>
      <c r="D532" s="10" t="s">
        <v>541</v>
      </c>
      <c r="E532" s="10" t="s">
        <v>2555</v>
      </c>
      <c r="F532" s="10" t="s">
        <v>2556</v>
      </c>
      <c r="G532" s="10" t="s">
        <v>2557</v>
      </c>
      <c r="H532" s="10" t="s">
        <v>2558</v>
      </c>
      <c r="I532" s="10" t="s">
        <v>1522</v>
      </c>
      <c r="J532">
        <f>_xlfn.XLOOKUP(C532,Sheet1!S:S,Sheet1!T:T)</f>
        <v>2820071000</v>
      </c>
    </row>
    <row r="533" spans="1:10" x14ac:dyDescent="0.25">
      <c r="A533" s="10" t="s">
        <v>279</v>
      </c>
      <c r="B533" s="10" t="s">
        <v>293</v>
      </c>
      <c r="C533" s="10" t="s">
        <v>512</v>
      </c>
      <c r="D533" s="10" t="s">
        <v>547</v>
      </c>
      <c r="E533" s="10" t="s">
        <v>2559</v>
      </c>
      <c r="F533" s="10" t="s">
        <v>2560</v>
      </c>
      <c r="G533" s="10" t="s">
        <v>2561</v>
      </c>
      <c r="H533" s="10" t="s">
        <v>2177</v>
      </c>
      <c r="I533" s="10" t="s">
        <v>2460</v>
      </c>
      <c r="J533" t="e">
        <f>_xlfn.XLOOKUP(C533,Sheet1!S:S,Sheet1!T:T)</f>
        <v>#N/A</v>
      </c>
    </row>
    <row r="534" spans="1:10" x14ac:dyDescent="0.25">
      <c r="A534" s="10" t="s">
        <v>279</v>
      </c>
      <c r="B534" s="10" t="s">
        <v>293</v>
      </c>
      <c r="C534" s="10" t="s">
        <v>512</v>
      </c>
      <c r="D534" s="10" t="s">
        <v>2562</v>
      </c>
      <c r="E534" s="10" t="s">
        <v>1821</v>
      </c>
      <c r="F534" s="10" t="s">
        <v>564</v>
      </c>
      <c r="G534" s="10" t="s">
        <v>1809</v>
      </c>
      <c r="H534" s="10" t="s">
        <v>1231</v>
      </c>
      <c r="I534" s="10" t="s">
        <v>620</v>
      </c>
      <c r="J534" t="e">
        <f>_xlfn.XLOOKUP(C534,Sheet1!S:S,Sheet1!T:T)</f>
        <v>#N/A</v>
      </c>
    </row>
    <row r="535" spans="1:10" x14ac:dyDescent="0.25">
      <c r="A535" s="10" t="s">
        <v>279</v>
      </c>
      <c r="B535" s="10" t="s">
        <v>293</v>
      </c>
      <c r="C535" s="10" t="s">
        <v>512</v>
      </c>
      <c r="D535" s="10" t="s">
        <v>2563</v>
      </c>
      <c r="E535" s="10" t="s">
        <v>2512</v>
      </c>
      <c r="F535" s="10" t="s">
        <v>2402</v>
      </c>
      <c r="G535" s="10" t="s">
        <v>2065</v>
      </c>
      <c r="H535" s="10" t="s">
        <v>2564</v>
      </c>
      <c r="I535" s="10" t="s">
        <v>566</v>
      </c>
      <c r="J535" t="e">
        <f>_xlfn.XLOOKUP(C535,Sheet1!S:S,Sheet1!T:T)</f>
        <v>#N/A</v>
      </c>
    </row>
    <row r="536" spans="1:10" x14ac:dyDescent="0.25">
      <c r="A536" s="10" t="s">
        <v>279</v>
      </c>
      <c r="B536" s="10" t="s">
        <v>293</v>
      </c>
      <c r="C536" s="10" t="s">
        <v>512</v>
      </c>
      <c r="D536" s="10" t="s">
        <v>2565</v>
      </c>
      <c r="E536" s="10" t="s">
        <v>2566</v>
      </c>
      <c r="F536" s="10" t="s">
        <v>2567</v>
      </c>
      <c r="G536" s="10" t="s">
        <v>1011</v>
      </c>
      <c r="H536" s="10" t="s">
        <v>2568</v>
      </c>
      <c r="I536" s="10" t="s">
        <v>2569</v>
      </c>
      <c r="J536" t="e">
        <f>_xlfn.XLOOKUP(C536,Sheet1!S:S,Sheet1!T:T)</f>
        <v>#N/A</v>
      </c>
    </row>
    <row r="537" spans="1:10" x14ac:dyDescent="0.25">
      <c r="A537" s="10" t="s">
        <v>279</v>
      </c>
      <c r="B537" s="10" t="s">
        <v>293</v>
      </c>
      <c r="C537" s="10" t="s">
        <v>512</v>
      </c>
      <c r="D537" s="10" t="s">
        <v>2570</v>
      </c>
      <c r="E537" s="10" t="s">
        <v>2571</v>
      </c>
      <c r="F537" s="10" t="s">
        <v>2572</v>
      </c>
      <c r="G537" s="10" t="s">
        <v>2573</v>
      </c>
      <c r="H537" s="10" t="s">
        <v>1257</v>
      </c>
      <c r="I537" s="10" t="s">
        <v>566</v>
      </c>
      <c r="J537" t="e">
        <f>_xlfn.XLOOKUP(C537,Sheet1!S:S,Sheet1!T:T)</f>
        <v>#N/A</v>
      </c>
    </row>
    <row r="538" spans="1:10" x14ac:dyDescent="0.25">
      <c r="A538" s="10" t="s">
        <v>279</v>
      </c>
      <c r="B538" s="10" t="s">
        <v>293</v>
      </c>
      <c r="C538" s="10" t="s">
        <v>512</v>
      </c>
      <c r="D538" s="10" t="s">
        <v>2574</v>
      </c>
      <c r="E538" s="10" t="s">
        <v>2575</v>
      </c>
      <c r="F538" s="10" t="s">
        <v>1752</v>
      </c>
      <c r="G538" s="10" t="s">
        <v>2576</v>
      </c>
      <c r="H538" s="10" t="s">
        <v>2577</v>
      </c>
      <c r="I538" s="10" t="s">
        <v>1359</v>
      </c>
      <c r="J538" t="e">
        <f>_xlfn.XLOOKUP(C538,Sheet1!S:S,Sheet1!T:T)</f>
        <v>#N/A</v>
      </c>
    </row>
    <row r="539" spans="1:10" x14ac:dyDescent="0.25">
      <c r="A539" s="10" t="s">
        <v>279</v>
      </c>
      <c r="B539" s="10" t="s">
        <v>293</v>
      </c>
      <c r="C539" s="10" t="s">
        <v>512</v>
      </c>
      <c r="D539" s="10" t="s">
        <v>2578</v>
      </c>
      <c r="E539" s="10" t="s">
        <v>2579</v>
      </c>
      <c r="F539" s="10" t="s">
        <v>2580</v>
      </c>
      <c r="G539" s="10" t="s">
        <v>2581</v>
      </c>
      <c r="H539" s="10" t="s">
        <v>2582</v>
      </c>
      <c r="I539" s="10" t="s">
        <v>1198</v>
      </c>
      <c r="J539" t="e">
        <f>_xlfn.XLOOKUP(C539,Sheet1!S:S,Sheet1!T:T)</f>
        <v>#N/A</v>
      </c>
    </row>
    <row r="540" spans="1:10" x14ac:dyDescent="0.25">
      <c r="A540" s="10" t="s">
        <v>279</v>
      </c>
      <c r="B540" s="10" t="s">
        <v>293</v>
      </c>
      <c r="C540" s="10" t="s">
        <v>512</v>
      </c>
      <c r="D540" s="10" t="s">
        <v>2583</v>
      </c>
      <c r="E540" s="10" t="s">
        <v>2584</v>
      </c>
      <c r="F540" s="10" t="s">
        <v>2585</v>
      </c>
      <c r="G540" s="10" t="s">
        <v>1895</v>
      </c>
      <c r="H540" s="10" t="s">
        <v>1387</v>
      </c>
      <c r="I540" s="10" t="s">
        <v>770</v>
      </c>
      <c r="J540" t="e">
        <f>_xlfn.XLOOKUP(C540,Sheet1!S:S,Sheet1!T:T)</f>
        <v>#N/A</v>
      </c>
    </row>
    <row r="541" spans="1:10" x14ac:dyDescent="0.25">
      <c r="A541" s="10" t="s">
        <v>279</v>
      </c>
      <c r="B541" s="10" t="s">
        <v>293</v>
      </c>
      <c r="C541" s="10" t="s">
        <v>512</v>
      </c>
      <c r="D541" s="10" t="s">
        <v>2586</v>
      </c>
      <c r="E541" s="10" t="s">
        <v>2587</v>
      </c>
      <c r="F541" s="10" t="s">
        <v>732</v>
      </c>
      <c r="G541" s="10" t="s">
        <v>2180</v>
      </c>
      <c r="H541" s="10" t="s">
        <v>865</v>
      </c>
      <c r="I541" s="10" t="s">
        <v>867</v>
      </c>
      <c r="J541" t="e">
        <f>_xlfn.XLOOKUP(C541,Sheet1!S:S,Sheet1!T:T)</f>
        <v>#N/A</v>
      </c>
    </row>
    <row r="542" spans="1:10" x14ac:dyDescent="0.25">
      <c r="A542" s="10" t="s">
        <v>279</v>
      </c>
      <c r="B542" s="10" t="s">
        <v>293</v>
      </c>
      <c r="C542" s="10" t="s">
        <v>61</v>
      </c>
      <c r="D542" s="10" t="s">
        <v>541</v>
      </c>
      <c r="E542" s="10" t="s">
        <v>2588</v>
      </c>
      <c r="F542" s="10" t="s">
        <v>2589</v>
      </c>
      <c r="G542" s="10" t="s">
        <v>2590</v>
      </c>
      <c r="H542" s="10" t="s">
        <v>2591</v>
      </c>
      <c r="I542" s="10" t="s">
        <v>855</v>
      </c>
      <c r="J542">
        <f>_xlfn.XLOOKUP(C542,Sheet1!S:S,Sheet1!T:T)</f>
        <v>2820065500</v>
      </c>
    </row>
    <row r="543" spans="1:10" x14ac:dyDescent="0.25">
      <c r="A543" s="10" t="s">
        <v>279</v>
      </c>
      <c r="B543" s="10" t="s">
        <v>293</v>
      </c>
      <c r="C543" s="10" t="s">
        <v>512</v>
      </c>
      <c r="D543" s="10" t="s">
        <v>547</v>
      </c>
      <c r="E543" s="10" t="s">
        <v>2592</v>
      </c>
      <c r="F543" s="10" t="s">
        <v>2592</v>
      </c>
      <c r="G543" s="10" t="s">
        <v>2593</v>
      </c>
      <c r="H543" s="10" t="s">
        <v>2594</v>
      </c>
      <c r="I543" s="10" t="s">
        <v>2595</v>
      </c>
      <c r="J543" t="e">
        <f>_xlfn.XLOOKUP(C543,Sheet1!S:S,Sheet1!T:T)</f>
        <v>#N/A</v>
      </c>
    </row>
    <row r="544" spans="1:10" x14ac:dyDescent="0.25">
      <c r="A544" s="10" t="s">
        <v>279</v>
      </c>
      <c r="B544" s="10" t="s">
        <v>293</v>
      </c>
      <c r="C544" s="10" t="s">
        <v>512</v>
      </c>
      <c r="D544" s="10" t="s">
        <v>2596</v>
      </c>
      <c r="E544" s="10" t="s">
        <v>2597</v>
      </c>
      <c r="F544" s="10" t="s">
        <v>2598</v>
      </c>
      <c r="G544" s="10" t="s">
        <v>2599</v>
      </c>
      <c r="H544" s="10" t="s">
        <v>1846</v>
      </c>
      <c r="I544" s="10" t="s">
        <v>630</v>
      </c>
      <c r="J544" t="e">
        <f>_xlfn.XLOOKUP(C544,Sheet1!S:S,Sheet1!T:T)</f>
        <v>#N/A</v>
      </c>
    </row>
    <row r="545" spans="1:10" x14ac:dyDescent="0.25">
      <c r="A545" s="10" t="s">
        <v>279</v>
      </c>
      <c r="B545" s="10" t="s">
        <v>293</v>
      </c>
      <c r="C545" s="10" t="s">
        <v>512</v>
      </c>
      <c r="D545" s="10" t="s">
        <v>2600</v>
      </c>
      <c r="E545" s="10" t="s">
        <v>1007</v>
      </c>
      <c r="F545" s="10" t="s">
        <v>2601</v>
      </c>
      <c r="G545" s="10" t="s">
        <v>1830</v>
      </c>
      <c r="H545" s="10" t="s">
        <v>1433</v>
      </c>
      <c r="I545" s="10" t="s">
        <v>1161</v>
      </c>
      <c r="J545" t="e">
        <f>_xlfn.XLOOKUP(C545,Sheet1!S:S,Sheet1!T:T)</f>
        <v>#N/A</v>
      </c>
    </row>
    <row r="546" spans="1:10" x14ac:dyDescent="0.25">
      <c r="A546" s="10" t="s">
        <v>279</v>
      </c>
      <c r="B546" s="10" t="s">
        <v>293</v>
      </c>
      <c r="C546" s="10" t="s">
        <v>512</v>
      </c>
      <c r="D546" s="10" t="s">
        <v>2602</v>
      </c>
      <c r="E546" s="10" t="s">
        <v>1625</v>
      </c>
      <c r="F546" s="10" t="s">
        <v>2603</v>
      </c>
      <c r="G546" s="10" t="s">
        <v>2604</v>
      </c>
      <c r="H546" s="10" t="s">
        <v>2605</v>
      </c>
      <c r="I546" s="10" t="s">
        <v>2606</v>
      </c>
      <c r="J546" t="e">
        <f>_xlfn.XLOOKUP(C546,Sheet1!S:S,Sheet1!T:T)</f>
        <v>#N/A</v>
      </c>
    </row>
    <row r="547" spans="1:10" x14ac:dyDescent="0.25">
      <c r="A547" s="10" t="s">
        <v>279</v>
      </c>
      <c r="B547" s="10" t="s">
        <v>293</v>
      </c>
      <c r="C547" s="10" t="s">
        <v>512</v>
      </c>
      <c r="D547" s="10" t="s">
        <v>2607</v>
      </c>
      <c r="E547" s="10" t="s">
        <v>1254</v>
      </c>
      <c r="F547" s="10" t="s">
        <v>2608</v>
      </c>
      <c r="G547" s="10" t="s">
        <v>2609</v>
      </c>
      <c r="H547" s="10" t="s">
        <v>1992</v>
      </c>
      <c r="I547" s="10" t="s">
        <v>2610</v>
      </c>
      <c r="J547" t="e">
        <f>_xlfn.XLOOKUP(C547,Sheet1!S:S,Sheet1!T:T)</f>
        <v>#N/A</v>
      </c>
    </row>
    <row r="548" spans="1:10" x14ac:dyDescent="0.25">
      <c r="A548" s="10" t="s">
        <v>279</v>
      </c>
      <c r="B548" s="10" t="s">
        <v>293</v>
      </c>
      <c r="C548" s="10" t="s">
        <v>512</v>
      </c>
      <c r="D548" s="10" t="s">
        <v>2611</v>
      </c>
      <c r="E548" s="10" t="s">
        <v>2612</v>
      </c>
      <c r="F548" s="10" t="s">
        <v>2613</v>
      </c>
      <c r="G548" s="10" t="s">
        <v>2074</v>
      </c>
      <c r="H548" s="10" t="s">
        <v>1799</v>
      </c>
      <c r="I548" s="10" t="s">
        <v>620</v>
      </c>
      <c r="J548" t="e">
        <f>_xlfn.XLOOKUP(C548,Sheet1!S:S,Sheet1!T:T)</f>
        <v>#N/A</v>
      </c>
    </row>
    <row r="549" spans="1:10" x14ac:dyDescent="0.25">
      <c r="A549" s="10" t="s">
        <v>279</v>
      </c>
      <c r="B549" s="10" t="s">
        <v>293</v>
      </c>
      <c r="C549" s="10" t="s">
        <v>512</v>
      </c>
      <c r="D549" s="10" t="s">
        <v>2614</v>
      </c>
      <c r="E549" s="10" t="s">
        <v>2615</v>
      </c>
      <c r="F549" s="10" t="s">
        <v>2616</v>
      </c>
      <c r="G549" s="10" t="s">
        <v>2617</v>
      </c>
      <c r="H549" s="10" t="s">
        <v>1012</v>
      </c>
      <c r="I549" s="10" t="s">
        <v>966</v>
      </c>
      <c r="J549" t="e">
        <f>_xlfn.XLOOKUP(C549,Sheet1!S:S,Sheet1!T:T)</f>
        <v>#N/A</v>
      </c>
    </row>
    <row r="550" spans="1:10" x14ac:dyDescent="0.25">
      <c r="A550" s="10" t="s">
        <v>279</v>
      </c>
      <c r="B550" s="10" t="s">
        <v>293</v>
      </c>
      <c r="C550" s="10" t="s">
        <v>512</v>
      </c>
      <c r="D550" s="10" t="s">
        <v>2618</v>
      </c>
      <c r="E550" s="10" t="s">
        <v>1825</v>
      </c>
      <c r="F550" s="10" t="s">
        <v>810</v>
      </c>
      <c r="G550" s="10" t="s">
        <v>2619</v>
      </c>
      <c r="H550" s="10" t="s">
        <v>652</v>
      </c>
      <c r="I550" s="10" t="s">
        <v>570</v>
      </c>
      <c r="J550" t="e">
        <f>_xlfn.XLOOKUP(C550,Sheet1!S:S,Sheet1!T:T)</f>
        <v>#N/A</v>
      </c>
    </row>
    <row r="551" spans="1:10" x14ac:dyDescent="0.25">
      <c r="A551" s="10" t="s">
        <v>279</v>
      </c>
      <c r="B551" s="10" t="s">
        <v>293</v>
      </c>
      <c r="C551" s="10" t="s">
        <v>512</v>
      </c>
      <c r="D551" s="10" t="s">
        <v>2620</v>
      </c>
      <c r="E551" s="10" t="s">
        <v>2621</v>
      </c>
      <c r="F551" s="10" t="s">
        <v>2622</v>
      </c>
      <c r="G551" s="10" t="s">
        <v>2623</v>
      </c>
      <c r="H551" s="10" t="s">
        <v>840</v>
      </c>
      <c r="I551" s="10" t="s">
        <v>714</v>
      </c>
      <c r="J551" t="e">
        <f>_xlfn.XLOOKUP(C551,Sheet1!S:S,Sheet1!T:T)</f>
        <v>#N/A</v>
      </c>
    </row>
    <row r="552" spans="1:10" x14ac:dyDescent="0.25">
      <c r="A552" s="10" t="s">
        <v>279</v>
      </c>
      <c r="B552" s="10" t="s">
        <v>293</v>
      </c>
      <c r="C552" s="10" t="s">
        <v>4006</v>
      </c>
      <c r="D552" s="10" t="s">
        <v>512</v>
      </c>
      <c r="E552" s="10" t="s">
        <v>327</v>
      </c>
      <c r="F552" s="10" t="s">
        <v>728</v>
      </c>
      <c r="G552" s="10" t="s">
        <v>327</v>
      </c>
      <c r="H552" s="10" t="s">
        <v>728</v>
      </c>
      <c r="I552" s="10" t="s">
        <v>327</v>
      </c>
      <c r="J552" t="e">
        <f>_xlfn.XLOOKUP(C552,Sheet1!S:S,Sheet1!T:T)</f>
        <v>#N/A</v>
      </c>
    </row>
    <row r="553" spans="1:10" x14ac:dyDescent="0.25">
      <c r="A553" s="10" t="s">
        <v>279</v>
      </c>
      <c r="B553" s="10" t="s">
        <v>294</v>
      </c>
      <c r="C553" s="10" t="s">
        <v>518</v>
      </c>
      <c r="D553" s="10" t="s">
        <v>512</v>
      </c>
      <c r="E553" s="10" t="s">
        <v>2624</v>
      </c>
      <c r="F553" s="10" t="s">
        <v>2625</v>
      </c>
      <c r="G553" s="10" t="s">
        <v>2626</v>
      </c>
      <c r="H553" s="10" t="s">
        <v>2627</v>
      </c>
      <c r="I553" s="10" t="s">
        <v>2628</v>
      </c>
      <c r="J553" t="e">
        <f>_xlfn.XLOOKUP(C553,Sheet1!S:S,Sheet1!T:T)</f>
        <v>#N/A</v>
      </c>
    </row>
    <row r="554" spans="1:10" x14ac:dyDescent="0.25">
      <c r="A554" s="10" t="s">
        <v>279</v>
      </c>
      <c r="B554" s="10" t="s">
        <v>294</v>
      </c>
      <c r="C554" s="10" t="s">
        <v>4005</v>
      </c>
      <c r="D554" s="10" t="s">
        <v>512</v>
      </c>
      <c r="E554" s="10" t="s">
        <v>712</v>
      </c>
      <c r="F554" s="10" t="s">
        <v>2114</v>
      </c>
      <c r="G554" s="10" t="s">
        <v>2629</v>
      </c>
      <c r="H554" s="10" t="s">
        <v>2630</v>
      </c>
      <c r="I554" s="10" t="s">
        <v>581</v>
      </c>
      <c r="J554" t="e">
        <f>_xlfn.XLOOKUP(C554,Sheet1!S:S,Sheet1!T:T)</f>
        <v>#N/A</v>
      </c>
    </row>
    <row r="555" spans="1:10" x14ac:dyDescent="0.25">
      <c r="A555" s="10" t="s">
        <v>279</v>
      </c>
      <c r="B555" s="10" t="s">
        <v>294</v>
      </c>
      <c r="C555" s="10" t="s">
        <v>529</v>
      </c>
      <c r="D555" s="10" t="s">
        <v>512</v>
      </c>
      <c r="E555" s="10" t="s">
        <v>2631</v>
      </c>
      <c r="F555" s="10" t="s">
        <v>2632</v>
      </c>
      <c r="G555" s="10" t="s">
        <v>2633</v>
      </c>
      <c r="H555" s="10" t="s">
        <v>2634</v>
      </c>
      <c r="I555" s="10" t="s">
        <v>2635</v>
      </c>
      <c r="J555" t="e">
        <f>_xlfn.XLOOKUP(C555,Sheet1!S:S,Sheet1!T:T)</f>
        <v>#N/A</v>
      </c>
    </row>
    <row r="556" spans="1:10" x14ac:dyDescent="0.25">
      <c r="A556" s="10" t="s">
        <v>279</v>
      </c>
      <c r="B556" s="10" t="s">
        <v>294</v>
      </c>
      <c r="C556" s="10" t="s">
        <v>535</v>
      </c>
      <c r="D556" s="10" t="s">
        <v>512</v>
      </c>
      <c r="E556" s="10" t="s">
        <v>2636</v>
      </c>
      <c r="F556" s="10" t="s">
        <v>1520</v>
      </c>
      <c r="G556" s="10" t="s">
        <v>2442</v>
      </c>
      <c r="H556" s="10" t="s">
        <v>2637</v>
      </c>
      <c r="I556" s="10" t="s">
        <v>1161</v>
      </c>
      <c r="J556" t="e">
        <f>_xlfn.XLOOKUP(C556,Sheet1!S:S,Sheet1!T:T)</f>
        <v>#N/A</v>
      </c>
    </row>
    <row r="557" spans="1:10" x14ac:dyDescent="0.25">
      <c r="A557" s="10" t="s">
        <v>279</v>
      </c>
      <c r="B557" s="10" t="s">
        <v>294</v>
      </c>
      <c r="C557" s="10" t="s">
        <v>62</v>
      </c>
      <c r="D557" s="10" t="s">
        <v>541</v>
      </c>
      <c r="E557" s="10" t="s">
        <v>2638</v>
      </c>
      <c r="F557" s="10" t="s">
        <v>2639</v>
      </c>
      <c r="G557" s="10" t="s">
        <v>2640</v>
      </c>
      <c r="H557" s="10" t="s">
        <v>2641</v>
      </c>
      <c r="I557" s="10" t="s">
        <v>607</v>
      </c>
      <c r="J557">
        <f>_xlfn.XLOOKUP(C557,Sheet1!S:S,Sheet1!T:T)</f>
        <v>2823751000</v>
      </c>
    </row>
    <row r="558" spans="1:10" x14ac:dyDescent="0.25">
      <c r="A558" s="10" t="s">
        <v>279</v>
      </c>
      <c r="B558" s="10" t="s">
        <v>294</v>
      </c>
      <c r="C558" s="10" t="s">
        <v>512</v>
      </c>
      <c r="D558" s="10" t="s">
        <v>547</v>
      </c>
      <c r="E558" s="10" t="s">
        <v>2642</v>
      </c>
      <c r="F558" s="10" t="s">
        <v>2642</v>
      </c>
      <c r="G558" s="10" t="s">
        <v>2643</v>
      </c>
      <c r="H558" s="10" t="s">
        <v>1909</v>
      </c>
      <c r="I558" s="10" t="s">
        <v>672</v>
      </c>
      <c r="J558" t="e">
        <f>_xlfn.XLOOKUP(C558,Sheet1!S:S,Sheet1!T:T)</f>
        <v>#N/A</v>
      </c>
    </row>
    <row r="559" spans="1:10" x14ac:dyDescent="0.25">
      <c r="A559" s="10" t="s">
        <v>279</v>
      </c>
      <c r="B559" s="10" t="s">
        <v>294</v>
      </c>
      <c r="C559" s="10" t="s">
        <v>512</v>
      </c>
      <c r="D559" s="10" t="s">
        <v>2644</v>
      </c>
      <c r="E559" s="10" t="s">
        <v>2058</v>
      </c>
      <c r="F559" s="10" t="s">
        <v>2645</v>
      </c>
      <c r="G559" s="10" t="s">
        <v>2646</v>
      </c>
      <c r="H559" s="10" t="s">
        <v>2472</v>
      </c>
      <c r="I559" s="10" t="s">
        <v>596</v>
      </c>
      <c r="J559" t="e">
        <f>_xlfn.XLOOKUP(C559,Sheet1!S:S,Sheet1!T:T)</f>
        <v>#N/A</v>
      </c>
    </row>
    <row r="560" spans="1:10" x14ac:dyDescent="0.25">
      <c r="A560" s="10" t="s">
        <v>279</v>
      </c>
      <c r="B560" s="10" t="s">
        <v>294</v>
      </c>
      <c r="C560" s="10" t="s">
        <v>512</v>
      </c>
      <c r="D560" s="10" t="s">
        <v>2647</v>
      </c>
      <c r="E560" s="10" t="s">
        <v>2648</v>
      </c>
      <c r="F560" s="10" t="s">
        <v>2649</v>
      </c>
      <c r="G560" s="10" t="s">
        <v>2650</v>
      </c>
      <c r="H560" s="10" t="s">
        <v>1816</v>
      </c>
      <c r="I560" s="10" t="s">
        <v>630</v>
      </c>
      <c r="J560" t="e">
        <f>_xlfn.XLOOKUP(C560,Sheet1!S:S,Sheet1!T:T)</f>
        <v>#N/A</v>
      </c>
    </row>
    <row r="561" spans="1:10" x14ac:dyDescent="0.25">
      <c r="A561" s="10" t="s">
        <v>279</v>
      </c>
      <c r="B561" s="10" t="s">
        <v>294</v>
      </c>
      <c r="C561" s="10" t="s">
        <v>512</v>
      </c>
      <c r="D561" s="10" t="s">
        <v>2651</v>
      </c>
      <c r="E561" s="10" t="s">
        <v>2483</v>
      </c>
      <c r="F561" s="10" t="s">
        <v>553</v>
      </c>
      <c r="G561" s="10" t="s">
        <v>1294</v>
      </c>
      <c r="H561" s="10" t="s">
        <v>2652</v>
      </c>
      <c r="I561" s="10" t="s">
        <v>1188</v>
      </c>
      <c r="J561" t="e">
        <f>_xlfn.XLOOKUP(C561,Sheet1!S:S,Sheet1!T:T)</f>
        <v>#N/A</v>
      </c>
    </row>
    <row r="562" spans="1:10" x14ac:dyDescent="0.25">
      <c r="A562" s="10" t="s">
        <v>279</v>
      </c>
      <c r="B562" s="10" t="s">
        <v>294</v>
      </c>
      <c r="C562" s="10" t="s">
        <v>512</v>
      </c>
      <c r="D562" s="10" t="s">
        <v>2653</v>
      </c>
      <c r="E562" s="10" t="s">
        <v>2654</v>
      </c>
      <c r="F562" s="10" t="s">
        <v>2655</v>
      </c>
      <c r="G562" s="10" t="s">
        <v>1534</v>
      </c>
      <c r="H562" s="10" t="s">
        <v>2273</v>
      </c>
      <c r="I562" s="10" t="s">
        <v>788</v>
      </c>
      <c r="J562" t="e">
        <f>_xlfn.XLOOKUP(C562,Sheet1!S:S,Sheet1!T:T)</f>
        <v>#N/A</v>
      </c>
    </row>
    <row r="563" spans="1:10" x14ac:dyDescent="0.25">
      <c r="A563" s="10" t="s">
        <v>279</v>
      </c>
      <c r="B563" s="10" t="s">
        <v>294</v>
      </c>
      <c r="C563" s="10" t="s">
        <v>512</v>
      </c>
      <c r="D563" s="10" t="s">
        <v>2656</v>
      </c>
      <c r="E563" s="10" t="s">
        <v>1661</v>
      </c>
      <c r="F563" s="10" t="s">
        <v>2657</v>
      </c>
      <c r="G563" s="10" t="s">
        <v>1347</v>
      </c>
      <c r="H563" s="10" t="s">
        <v>2024</v>
      </c>
      <c r="I563" s="10" t="s">
        <v>842</v>
      </c>
      <c r="J563" t="e">
        <f>_xlfn.XLOOKUP(C563,Sheet1!S:S,Sheet1!T:T)</f>
        <v>#N/A</v>
      </c>
    </row>
    <row r="564" spans="1:10" x14ac:dyDescent="0.25">
      <c r="A564" s="10" t="s">
        <v>279</v>
      </c>
      <c r="B564" s="10" t="s">
        <v>294</v>
      </c>
      <c r="C564" s="10" t="s">
        <v>512</v>
      </c>
      <c r="D564" s="10" t="s">
        <v>2658</v>
      </c>
      <c r="E564" s="10" t="s">
        <v>2026</v>
      </c>
      <c r="F564" s="10" t="s">
        <v>2659</v>
      </c>
      <c r="G564" s="10" t="s">
        <v>1761</v>
      </c>
      <c r="H564" s="10" t="s">
        <v>569</v>
      </c>
      <c r="I564" s="10" t="s">
        <v>830</v>
      </c>
      <c r="J564" t="e">
        <f>_xlfn.XLOOKUP(C564,Sheet1!S:S,Sheet1!T:T)</f>
        <v>#N/A</v>
      </c>
    </row>
    <row r="565" spans="1:10" x14ac:dyDescent="0.25">
      <c r="A565" s="10" t="s">
        <v>279</v>
      </c>
      <c r="B565" s="10" t="s">
        <v>294</v>
      </c>
      <c r="C565" s="10" t="s">
        <v>512</v>
      </c>
      <c r="D565" s="10" t="s">
        <v>2660</v>
      </c>
      <c r="E565" s="10" t="s">
        <v>2661</v>
      </c>
      <c r="F565" s="10" t="s">
        <v>2662</v>
      </c>
      <c r="G565" s="10" t="s">
        <v>832</v>
      </c>
      <c r="H565" s="10" t="s">
        <v>2663</v>
      </c>
      <c r="I565" s="10" t="s">
        <v>1359</v>
      </c>
      <c r="J565" t="e">
        <f>_xlfn.XLOOKUP(C565,Sheet1!S:S,Sheet1!T:T)</f>
        <v>#N/A</v>
      </c>
    </row>
    <row r="566" spans="1:10" x14ac:dyDescent="0.25">
      <c r="A566" s="10" t="s">
        <v>279</v>
      </c>
      <c r="B566" s="10" t="s">
        <v>294</v>
      </c>
      <c r="C566" s="10" t="s">
        <v>512</v>
      </c>
      <c r="D566" s="10" t="s">
        <v>2664</v>
      </c>
      <c r="E566" s="10" t="s">
        <v>2665</v>
      </c>
      <c r="F566" s="10" t="s">
        <v>1036</v>
      </c>
      <c r="G566" s="10" t="s">
        <v>2666</v>
      </c>
      <c r="H566" s="10" t="s">
        <v>1438</v>
      </c>
      <c r="I566" s="10" t="s">
        <v>1920</v>
      </c>
      <c r="J566" t="e">
        <f>_xlfn.XLOOKUP(C566,Sheet1!S:S,Sheet1!T:T)</f>
        <v>#N/A</v>
      </c>
    </row>
    <row r="567" spans="1:10" x14ac:dyDescent="0.25">
      <c r="A567" s="10" t="s">
        <v>279</v>
      </c>
      <c r="B567" s="10" t="s">
        <v>294</v>
      </c>
      <c r="C567" s="10" t="s">
        <v>63</v>
      </c>
      <c r="D567" s="10" t="s">
        <v>541</v>
      </c>
      <c r="E567" s="10" t="s">
        <v>2667</v>
      </c>
      <c r="F567" s="10" t="s">
        <v>2668</v>
      </c>
      <c r="G567" s="10" t="s">
        <v>2669</v>
      </c>
      <c r="H567" s="10" t="s">
        <v>2670</v>
      </c>
      <c r="I567" s="10" t="s">
        <v>983</v>
      </c>
      <c r="J567">
        <f>_xlfn.XLOOKUP(C567,Sheet1!S:S,Sheet1!T:T)</f>
        <v>2823752000</v>
      </c>
    </row>
    <row r="568" spans="1:10" x14ac:dyDescent="0.25">
      <c r="A568" s="10" t="s">
        <v>279</v>
      </c>
      <c r="B568" s="10" t="s">
        <v>294</v>
      </c>
      <c r="C568" s="10" t="s">
        <v>512</v>
      </c>
      <c r="D568" s="10" t="s">
        <v>547</v>
      </c>
      <c r="E568" s="10" t="s">
        <v>2671</v>
      </c>
      <c r="F568" s="10" t="s">
        <v>2671</v>
      </c>
      <c r="G568" s="10" t="s">
        <v>647</v>
      </c>
      <c r="H568" s="10" t="s">
        <v>2672</v>
      </c>
      <c r="I568" s="10" t="s">
        <v>2569</v>
      </c>
      <c r="J568" t="e">
        <f>_xlfn.XLOOKUP(C568,Sheet1!S:S,Sheet1!T:T)</f>
        <v>#N/A</v>
      </c>
    </row>
    <row r="569" spans="1:10" x14ac:dyDescent="0.25">
      <c r="A569" s="10" t="s">
        <v>279</v>
      </c>
      <c r="B569" s="10" t="s">
        <v>294</v>
      </c>
      <c r="C569" s="10" t="s">
        <v>512</v>
      </c>
      <c r="D569" s="10" t="s">
        <v>2673</v>
      </c>
      <c r="E569" s="10" t="s">
        <v>2674</v>
      </c>
      <c r="F569" s="10" t="s">
        <v>548</v>
      </c>
      <c r="G569" s="10" t="s">
        <v>671</v>
      </c>
      <c r="H569" s="10" t="s">
        <v>2114</v>
      </c>
      <c r="I569" s="10" t="s">
        <v>557</v>
      </c>
      <c r="J569" t="e">
        <f>_xlfn.XLOOKUP(C569,Sheet1!S:S,Sheet1!T:T)</f>
        <v>#N/A</v>
      </c>
    </row>
    <row r="570" spans="1:10" x14ac:dyDescent="0.25">
      <c r="A570" s="10" t="s">
        <v>279</v>
      </c>
      <c r="B570" s="10" t="s">
        <v>294</v>
      </c>
      <c r="C570" s="10" t="s">
        <v>512</v>
      </c>
      <c r="D570" s="10" t="s">
        <v>2675</v>
      </c>
      <c r="E570" s="10" t="s">
        <v>2676</v>
      </c>
      <c r="F570" s="10" t="s">
        <v>2677</v>
      </c>
      <c r="G570" s="10" t="s">
        <v>1117</v>
      </c>
      <c r="H570" s="10" t="s">
        <v>2079</v>
      </c>
      <c r="I570" s="10" t="s">
        <v>842</v>
      </c>
      <c r="J570" t="e">
        <f>_xlfn.XLOOKUP(C570,Sheet1!S:S,Sheet1!T:T)</f>
        <v>#N/A</v>
      </c>
    </row>
    <row r="571" spans="1:10" x14ac:dyDescent="0.25">
      <c r="A571" s="10" t="s">
        <v>279</v>
      </c>
      <c r="B571" s="10" t="s">
        <v>294</v>
      </c>
      <c r="C571" s="10" t="s">
        <v>512</v>
      </c>
      <c r="D571" s="10" t="s">
        <v>2678</v>
      </c>
      <c r="E571" s="10" t="s">
        <v>909</v>
      </c>
      <c r="F571" s="10" t="s">
        <v>2302</v>
      </c>
      <c r="G571" s="10" t="s">
        <v>2162</v>
      </c>
      <c r="H571" s="10" t="s">
        <v>2679</v>
      </c>
      <c r="I571" s="10" t="s">
        <v>680</v>
      </c>
      <c r="J571" t="e">
        <f>_xlfn.XLOOKUP(C571,Sheet1!S:S,Sheet1!T:T)</f>
        <v>#N/A</v>
      </c>
    </row>
    <row r="572" spans="1:10" x14ac:dyDescent="0.25">
      <c r="A572" s="10" t="s">
        <v>279</v>
      </c>
      <c r="B572" s="10" t="s">
        <v>294</v>
      </c>
      <c r="C572" s="10" t="s">
        <v>512</v>
      </c>
      <c r="D572" s="10" t="s">
        <v>2680</v>
      </c>
      <c r="E572" s="10" t="s">
        <v>1763</v>
      </c>
      <c r="F572" s="10" t="s">
        <v>751</v>
      </c>
      <c r="G572" s="10" t="s">
        <v>560</v>
      </c>
      <c r="H572" s="10" t="s">
        <v>1240</v>
      </c>
      <c r="I572" s="10" t="s">
        <v>1161</v>
      </c>
      <c r="J572" t="e">
        <f>_xlfn.XLOOKUP(C572,Sheet1!S:S,Sheet1!T:T)</f>
        <v>#N/A</v>
      </c>
    </row>
    <row r="573" spans="1:10" x14ac:dyDescent="0.25">
      <c r="A573" s="10" t="s">
        <v>279</v>
      </c>
      <c r="B573" s="10" t="s">
        <v>294</v>
      </c>
      <c r="C573" s="10" t="s">
        <v>64</v>
      </c>
      <c r="D573" s="10" t="s">
        <v>541</v>
      </c>
      <c r="E573" s="10" t="s">
        <v>1714</v>
      </c>
      <c r="F573" s="10" t="s">
        <v>2681</v>
      </c>
      <c r="G573" s="10" t="s">
        <v>2682</v>
      </c>
      <c r="H573" s="10" t="s">
        <v>2683</v>
      </c>
      <c r="I573" s="10" t="s">
        <v>2684</v>
      </c>
      <c r="J573">
        <f>_xlfn.XLOOKUP(C573,Sheet1!S:S,Sheet1!T:T)</f>
        <v>2823753000</v>
      </c>
    </row>
    <row r="574" spans="1:10" x14ac:dyDescent="0.25">
      <c r="A574" s="10" t="s">
        <v>279</v>
      </c>
      <c r="B574" s="10" t="s">
        <v>294</v>
      </c>
      <c r="C574" s="10" t="s">
        <v>512</v>
      </c>
      <c r="D574" s="10" t="s">
        <v>547</v>
      </c>
      <c r="E574" s="10" t="s">
        <v>2685</v>
      </c>
      <c r="F574" s="10" t="s">
        <v>2685</v>
      </c>
      <c r="G574" s="10" t="s">
        <v>2686</v>
      </c>
      <c r="H574" s="10" t="s">
        <v>2687</v>
      </c>
      <c r="I574" s="10" t="s">
        <v>1697</v>
      </c>
      <c r="J574" t="e">
        <f>_xlfn.XLOOKUP(C574,Sheet1!S:S,Sheet1!T:T)</f>
        <v>#N/A</v>
      </c>
    </row>
    <row r="575" spans="1:10" x14ac:dyDescent="0.25">
      <c r="A575" s="10" t="s">
        <v>279</v>
      </c>
      <c r="B575" s="10" t="s">
        <v>294</v>
      </c>
      <c r="C575" s="10" t="s">
        <v>512</v>
      </c>
      <c r="D575" s="10" t="s">
        <v>2688</v>
      </c>
      <c r="E575" s="10" t="s">
        <v>2689</v>
      </c>
      <c r="F575" s="10" t="s">
        <v>2690</v>
      </c>
      <c r="G575" s="10" t="s">
        <v>847</v>
      </c>
      <c r="H575" s="10" t="s">
        <v>1018</v>
      </c>
      <c r="I575" s="10" t="s">
        <v>1920</v>
      </c>
      <c r="J575" t="e">
        <f>_xlfn.XLOOKUP(C575,Sheet1!S:S,Sheet1!T:T)</f>
        <v>#N/A</v>
      </c>
    </row>
    <row r="576" spans="1:10" x14ac:dyDescent="0.25">
      <c r="A576" s="10" t="s">
        <v>279</v>
      </c>
      <c r="B576" s="10" t="s">
        <v>294</v>
      </c>
      <c r="C576" s="10" t="s">
        <v>512</v>
      </c>
      <c r="D576" s="10" t="s">
        <v>2691</v>
      </c>
      <c r="E576" s="10" t="s">
        <v>2692</v>
      </c>
      <c r="F576" s="10" t="s">
        <v>2693</v>
      </c>
      <c r="G576" s="10" t="s">
        <v>1845</v>
      </c>
      <c r="H576" s="10" t="s">
        <v>2694</v>
      </c>
      <c r="I576" s="10" t="s">
        <v>1198</v>
      </c>
      <c r="J576" t="e">
        <f>_xlfn.XLOOKUP(C576,Sheet1!S:S,Sheet1!T:T)</f>
        <v>#N/A</v>
      </c>
    </row>
    <row r="577" spans="1:10" x14ac:dyDescent="0.25">
      <c r="A577" s="10" t="s">
        <v>279</v>
      </c>
      <c r="B577" s="10" t="s">
        <v>294</v>
      </c>
      <c r="C577" s="10" t="s">
        <v>512</v>
      </c>
      <c r="D577" s="10" t="s">
        <v>2695</v>
      </c>
      <c r="E577" s="10" t="s">
        <v>2696</v>
      </c>
      <c r="F577" s="10" t="s">
        <v>2697</v>
      </c>
      <c r="G577" s="10" t="s">
        <v>2698</v>
      </c>
      <c r="H577" s="10" t="s">
        <v>2646</v>
      </c>
      <c r="I577" s="10" t="s">
        <v>718</v>
      </c>
      <c r="J577" t="e">
        <f>_xlfn.XLOOKUP(C577,Sheet1!S:S,Sheet1!T:T)</f>
        <v>#N/A</v>
      </c>
    </row>
    <row r="578" spans="1:10" x14ac:dyDescent="0.25">
      <c r="A578" s="10" t="s">
        <v>279</v>
      </c>
      <c r="B578" s="10" t="s">
        <v>294</v>
      </c>
      <c r="C578" s="10" t="s">
        <v>65</v>
      </c>
      <c r="D578" s="10" t="s">
        <v>541</v>
      </c>
      <c r="E578" s="10" t="s">
        <v>2699</v>
      </c>
      <c r="F578" s="10" t="s">
        <v>2700</v>
      </c>
      <c r="G578" s="10" t="s">
        <v>2701</v>
      </c>
      <c r="H578" s="10" t="s">
        <v>2702</v>
      </c>
      <c r="I578" s="10" t="s">
        <v>1214</v>
      </c>
      <c r="J578">
        <f>_xlfn.XLOOKUP(C578,Sheet1!S:S,Sheet1!T:T)</f>
        <v>2823754000</v>
      </c>
    </row>
    <row r="579" spans="1:10" x14ac:dyDescent="0.25">
      <c r="A579" s="10" t="s">
        <v>279</v>
      </c>
      <c r="B579" s="10" t="s">
        <v>294</v>
      </c>
      <c r="C579" s="10" t="s">
        <v>512</v>
      </c>
      <c r="D579" s="10" t="s">
        <v>547</v>
      </c>
      <c r="E579" s="10" t="s">
        <v>2703</v>
      </c>
      <c r="F579" s="10" t="s">
        <v>2703</v>
      </c>
      <c r="G579" s="10" t="s">
        <v>2704</v>
      </c>
      <c r="H579" s="10" t="s">
        <v>2705</v>
      </c>
      <c r="I579" s="10" t="s">
        <v>1003</v>
      </c>
      <c r="J579" t="e">
        <f>_xlfn.XLOOKUP(C579,Sheet1!S:S,Sheet1!T:T)</f>
        <v>#N/A</v>
      </c>
    </row>
    <row r="580" spans="1:10" x14ac:dyDescent="0.25">
      <c r="A580" s="10" t="s">
        <v>279</v>
      </c>
      <c r="B580" s="10" t="s">
        <v>294</v>
      </c>
      <c r="C580" s="10" t="s">
        <v>512</v>
      </c>
      <c r="D580" s="10" t="s">
        <v>2706</v>
      </c>
      <c r="E580" s="10" t="s">
        <v>2707</v>
      </c>
      <c r="F580" s="10" t="s">
        <v>2374</v>
      </c>
      <c r="G580" s="10" t="s">
        <v>2344</v>
      </c>
      <c r="H580" s="10" t="s">
        <v>1455</v>
      </c>
      <c r="I580" s="10" t="s">
        <v>848</v>
      </c>
      <c r="J580" t="e">
        <f>_xlfn.XLOOKUP(C580,Sheet1!S:S,Sheet1!T:T)</f>
        <v>#N/A</v>
      </c>
    </row>
    <row r="581" spans="1:10" x14ac:dyDescent="0.25">
      <c r="A581" s="10" t="s">
        <v>279</v>
      </c>
      <c r="B581" s="10" t="s">
        <v>294</v>
      </c>
      <c r="C581" s="10" t="s">
        <v>512</v>
      </c>
      <c r="D581" s="10" t="s">
        <v>2708</v>
      </c>
      <c r="E581" s="10" t="s">
        <v>1145</v>
      </c>
      <c r="F581" s="10" t="s">
        <v>1180</v>
      </c>
      <c r="G581" s="10" t="s">
        <v>2709</v>
      </c>
      <c r="H581" s="10" t="s">
        <v>2244</v>
      </c>
      <c r="I581" s="10" t="s">
        <v>842</v>
      </c>
      <c r="J581" t="e">
        <f>_xlfn.XLOOKUP(C581,Sheet1!S:S,Sheet1!T:T)</f>
        <v>#N/A</v>
      </c>
    </row>
    <row r="582" spans="1:10" x14ac:dyDescent="0.25">
      <c r="A582" s="10" t="s">
        <v>279</v>
      </c>
      <c r="B582" s="10" t="s">
        <v>294</v>
      </c>
      <c r="C582" s="10" t="s">
        <v>512</v>
      </c>
      <c r="D582" s="10" t="s">
        <v>2710</v>
      </c>
      <c r="E582" s="10" t="s">
        <v>2145</v>
      </c>
      <c r="F582" s="10" t="s">
        <v>1023</v>
      </c>
      <c r="G582" s="10" t="s">
        <v>633</v>
      </c>
      <c r="H582" s="10" t="s">
        <v>1788</v>
      </c>
      <c r="I582" s="10" t="s">
        <v>1139</v>
      </c>
      <c r="J582" t="e">
        <f>_xlfn.XLOOKUP(C582,Sheet1!S:S,Sheet1!T:T)</f>
        <v>#N/A</v>
      </c>
    </row>
    <row r="583" spans="1:10" x14ac:dyDescent="0.25">
      <c r="A583" s="10" t="s">
        <v>279</v>
      </c>
      <c r="B583" s="10" t="s">
        <v>294</v>
      </c>
      <c r="C583" s="10" t="s">
        <v>512</v>
      </c>
      <c r="D583" s="10" t="s">
        <v>2711</v>
      </c>
      <c r="E583" s="10" t="s">
        <v>2712</v>
      </c>
      <c r="F583" s="10" t="s">
        <v>2713</v>
      </c>
      <c r="G583" s="10" t="s">
        <v>1623</v>
      </c>
      <c r="H583" s="10" t="s">
        <v>2070</v>
      </c>
      <c r="I583" s="10" t="s">
        <v>848</v>
      </c>
      <c r="J583" t="e">
        <f>_xlfn.XLOOKUP(C583,Sheet1!S:S,Sheet1!T:T)</f>
        <v>#N/A</v>
      </c>
    </row>
    <row r="584" spans="1:10" x14ac:dyDescent="0.25">
      <c r="A584" s="10" t="s">
        <v>279</v>
      </c>
      <c r="B584" s="10" t="s">
        <v>294</v>
      </c>
      <c r="C584" s="10" t="s">
        <v>512</v>
      </c>
      <c r="D584" s="10" t="s">
        <v>2714</v>
      </c>
      <c r="E584" s="10" t="s">
        <v>2715</v>
      </c>
      <c r="F584" s="10" t="s">
        <v>2342</v>
      </c>
      <c r="G584" s="10" t="s">
        <v>1086</v>
      </c>
      <c r="H584" s="10" t="s">
        <v>1766</v>
      </c>
      <c r="I584" s="10" t="s">
        <v>680</v>
      </c>
      <c r="J584" t="e">
        <f>_xlfn.XLOOKUP(C584,Sheet1!S:S,Sheet1!T:T)</f>
        <v>#N/A</v>
      </c>
    </row>
    <row r="585" spans="1:10" x14ac:dyDescent="0.25">
      <c r="A585" s="10" t="s">
        <v>279</v>
      </c>
      <c r="B585" s="10" t="s">
        <v>294</v>
      </c>
      <c r="C585" s="10" t="s">
        <v>512</v>
      </c>
      <c r="D585" s="10" t="s">
        <v>2716</v>
      </c>
      <c r="E585" s="10" t="s">
        <v>2717</v>
      </c>
      <c r="F585" s="10" t="s">
        <v>1376</v>
      </c>
      <c r="G585" s="10" t="s">
        <v>829</v>
      </c>
      <c r="H585" s="10" t="s">
        <v>1676</v>
      </c>
      <c r="I585" s="10" t="s">
        <v>842</v>
      </c>
      <c r="J585" t="e">
        <f>_xlfn.XLOOKUP(C585,Sheet1!S:S,Sheet1!T:T)</f>
        <v>#N/A</v>
      </c>
    </row>
    <row r="586" spans="1:10" x14ac:dyDescent="0.25">
      <c r="A586" s="10" t="s">
        <v>279</v>
      </c>
      <c r="B586" s="10" t="s">
        <v>294</v>
      </c>
      <c r="C586" s="10" t="s">
        <v>512</v>
      </c>
      <c r="D586" s="10" t="s">
        <v>2718</v>
      </c>
      <c r="E586" s="10" t="s">
        <v>2719</v>
      </c>
      <c r="F586" s="10" t="s">
        <v>897</v>
      </c>
      <c r="G586" s="10" t="s">
        <v>2720</v>
      </c>
      <c r="H586" s="10" t="s">
        <v>906</v>
      </c>
      <c r="I586" s="10" t="s">
        <v>782</v>
      </c>
      <c r="J586" t="e">
        <f>_xlfn.XLOOKUP(C586,Sheet1!S:S,Sheet1!T:T)</f>
        <v>#N/A</v>
      </c>
    </row>
    <row r="587" spans="1:10" x14ac:dyDescent="0.25">
      <c r="A587" s="10" t="s">
        <v>279</v>
      </c>
      <c r="B587" s="10" t="s">
        <v>294</v>
      </c>
      <c r="C587" s="10" t="s">
        <v>512</v>
      </c>
      <c r="D587" s="10" t="s">
        <v>2721</v>
      </c>
      <c r="E587" s="10" t="s">
        <v>2722</v>
      </c>
      <c r="F587" s="10" t="s">
        <v>1235</v>
      </c>
      <c r="G587" s="10" t="s">
        <v>2723</v>
      </c>
      <c r="H587" s="10" t="s">
        <v>1560</v>
      </c>
      <c r="I587" s="10" t="s">
        <v>718</v>
      </c>
      <c r="J587" t="e">
        <f>_xlfn.XLOOKUP(C587,Sheet1!S:S,Sheet1!T:T)</f>
        <v>#N/A</v>
      </c>
    </row>
    <row r="588" spans="1:10" x14ac:dyDescent="0.25">
      <c r="A588" s="10" t="s">
        <v>279</v>
      </c>
      <c r="B588" s="10" t="s">
        <v>294</v>
      </c>
      <c r="C588" s="10" t="s">
        <v>512</v>
      </c>
      <c r="D588" s="10" t="s">
        <v>2724</v>
      </c>
      <c r="E588" s="10" t="s">
        <v>2725</v>
      </c>
      <c r="F588" s="10" t="s">
        <v>2726</v>
      </c>
      <c r="G588" s="10" t="s">
        <v>1102</v>
      </c>
      <c r="H588" s="10" t="s">
        <v>2023</v>
      </c>
      <c r="I588" s="10" t="s">
        <v>660</v>
      </c>
      <c r="J588" t="e">
        <f>_xlfn.XLOOKUP(C588,Sheet1!S:S,Sheet1!T:T)</f>
        <v>#N/A</v>
      </c>
    </row>
    <row r="589" spans="1:10" x14ac:dyDescent="0.25">
      <c r="A589" s="10" t="s">
        <v>279</v>
      </c>
      <c r="B589" s="10" t="s">
        <v>294</v>
      </c>
      <c r="C589" s="10" t="s">
        <v>66</v>
      </c>
      <c r="D589" s="10" t="s">
        <v>541</v>
      </c>
      <c r="E589" s="10" t="s">
        <v>2727</v>
      </c>
      <c r="F589" s="10" t="s">
        <v>2728</v>
      </c>
      <c r="G589" s="10" t="s">
        <v>2729</v>
      </c>
      <c r="H589" s="10" t="s">
        <v>2730</v>
      </c>
      <c r="I589" s="10" t="s">
        <v>875</v>
      </c>
      <c r="J589">
        <f>_xlfn.XLOOKUP(C589,Sheet1!S:S,Sheet1!T:T)</f>
        <v>2823755000</v>
      </c>
    </row>
    <row r="590" spans="1:10" x14ac:dyDescent="0.25">
      <c r="A590" s="10" t="s">
        <v>279</v>
      </c>
      <c r="B590" s="10" t="s">
        <v>294</v>
      </c>
      <c r="C590" s="10" t="s">
        <v>512</v>
      </c>
      <c r="D590" s="10" t="s">
        <v>547</v>
      </c>
      <c r="E590" s="10" t="s">
        <v>2731</v>
      </c>
      <c r="F590" s="10" t="s">
        <v>2731</v>
      </c>
      <c r="G590" s="10" t="s">
        <v>2732</v>
      </c>
      <c r="H590" s="10" t="s">
        <v>2733</v>
      </c>
      <c r="I590" s="10" t="s">
        <v>1402</v>
      </c>
      <c r="J590" t="e">
        <f>_xlfn.XLOOKUP(C590,Sheet1!S:S,Sheet1!T:T)</f>
        <v>#N/A</v>
      </c>
    </row>
    <row r="591" spans="1:10" x14ac:dyDescent="0.25">
      <c r="A591" s="10" t="s">
        <v>279</v>
      </c>
      <c r="B591" s="10" t="s">
        <v>294</v>
      </c>
      <c r="C591" s="10" t="s">
        <v>512</v>
      </c>
      <c r="D591" s="10" t="s">
        <v>2734</v>
      </c>
      <c r="E591" s="10" t="s">
        <v>2301</v>
      </c>
      <c r="F591" s="10" t="s">
        <v>2735</v>
      </c>
      <c r="G591" s="10" t="s">
        <v>2736</v>
      </c>
      <c r="H591" s="10" t="s">
        <v>2737</v>
      </c>
      <c r="I591" s="10" t="s">
        <v>718</v>
      </c>
      <c r="J591" t="e">
        <f>_xlfn.XLOOKUP(C591,Sheet1!S:S,Sheet1!T:T)</f>
        <v>#N/A</v>
      </c>
    </row>
    <row r="592" spans="1:10" x14ac:dyDescent="0.25">
      <c r="A592" s="10" t="s">
        <v>279</v>
      </c>
      <c r="B592" s="10" t="s">
        <v>294</v>
      </c>
      <c r="C592" s="10" t="s">
        <v>512</v>
      </c>
      <c r="D592" s="10" t="s">
        <v>2738</v>
      </c>
      <c r="E592" s="10" t="s">
        <v>2739</v>
      </c>
      <c r="F592" s="10" t="s">
        <v>2740</v>
      </c>
      <c r="G592" s="10" t="s">
        <v>2741</v>
      </c>
      <c r="H592" s="10" t="s">
        <v>1571</v>
      </c>
      <c r="I592" s="10" t="s">
        <v>650</v>
      </c>
      <c r="J592" t="e">
        <f>_xlfn.XLOOKUP(C592,Sheet1!S:S,Sheet1!T:T)</f>
        <v>#N/A</v>
      </c>
    </row>
    <row r="593" spans="1:10" x14ac:dyDescent="0.25">
      <c r="A593" s="10" t="s">
        <v>279</v>
      </c>
      <c r="B593" s="10" t="s">
        <v>294</v>
      </c>
      <c r="C593" s="10" t="s">
        <v>512</v>
      </c>
      <c r="D593" s="10" t="s">
        <v>2742</v>
      </c>
      <c r="E593" s="10" t="s">
        <v>1411</v>
      </c>
      <c r="F593" s="10" t="s">
        <v>2743</v>
      </c>
      <c r="G593" s="10" t="s">
        <v>2281</v>
      </c>
      <c r="H593" s="10" t="s">
        <v>2273</v>
      </c>
      <c r="I593" s="10" t="s">
        <v>842</v>
      </c>
      <c r="J593" t="e">
        <f>_xlfn.XLOOKUP(C593,Sheet1!S:S,Sheet1!T:T)</f>
        <v>#N/A</v>
      </c>
    </row>
    <row r="594" spans="1:10" x14ac:dyDescent="0.25">
      <c r="A594" s="10" t="s">
        <v>279</v>
      </c>
      <c r="B594" s="10" t="s">
        <v>294</v>
      </c>
      <c r="C594" s="10" t="s">
        <v>512</v>
      </c>
      <c r="D594" s="10" t="s">
        <v>2744</v>
      </c>
      <c r="E594" s="10" t="s">
        <v>2745</v>
      </c>
      <c r="F594" s="10" t="s">
        <v>2746</v>
      </c>
      <c r="G594" s="10" t="s">
        <v>2351</v>
      </c>
      <c r="H594" s="10" t="s">
        <v>1760</v>
      </c>
      <c r="I594" s="10" t="s">
        <v>788</v>
      </c>
      <c r="J594" t="e">
        <f>_xlfn.XLOOKUP(C594,Sheet1!S:S,Sheet1!T:T)</f>
        <v>#N/A</v>
      </c>
    </row>
    <row r="595" spans="1:10" x14ac:dyDescent="0.25">
      <c r="A595" s="10" t="s">
        <v>279</v>
      </c>
      <c r="B595" s="10" t="s">
        <v>294</v>
      </c>
      <c r="C595" s="10" t="s">
        <v>512</v>
      </c>
      <c r="D595" s="10" t="s">
        <v>2747</v>
      </c>
      <c r="E595" s="10" t="s">
        <v>2748</v>
      </c>
      <c r="F595" s="10" t="s">
        <v>2749</v>
      </c>
      <c r="G595" s="10" t="s">
        <v>649</v>
      </c>
      <c r="H595" s="10" t="s">
        <v>2750</v>
      </c>
      <c r="I595" s="10" t="s">
        <v>811</v>
      </c>
      <c r="J595" t="e">
        <f>_xlfn.XLOOKUP(C595,Sheet1!S:S,Sheet1!T:T)</f>
        <v>#N/A</v>
      </c>
    </row>
    <row r="596" spans="1:10" x14ac:dyDescent="0.25">
      <c r="A596" s="10" t="s">
        <v>279</v>
      </c>
      <c r="B596" s="10" t="s">
        <v>294</v>
      </c>
      <c r="C596" s="10" t="s">
        <v>512</v>
      </c>
      <c r="D596" s="10" t="s">
        <v>2751</v>
      </c>
      <c r="E596" s="10" t="s">
        <v>2752</v>
      </c>
      <c r="F596" s="10" t="s">
        <v>2753</v>
      </c>
      <c r="G596" s="10" t="s">
        <v>2754</v>
      </c>
      <c r="H596" s="10" t="s">
        <v>1472</v>
      </c>
      <c r="I596" s="10" t="s">
        <v>650</v>
      </c>
      <c r="J596" t="e">
        <f>_xlfn.XLOOKUP(C596,Sheet1!S:S,Sheet1!T:T)</f>
        <v>#N/A</v>
      </c>
    </row>
    <row r="597" spans="1:10" x14ac:dyDescent="0.25">
      <c r="A597" s="10" t="s">
        <v>279</v>
      </c>
      <c r="B597" s="10" t="s">
        <v>294</v>
      </c>
      <c r="C597" s="10" t="s">
        <v>512</v>
      </c>
      <c r="D597" s="10" t="s">
        <v>2755</v>
      </c>
      <c r="E597" s="10" t="s">
        <v>2756</v>
      </c>
      <c r="F597" s="10" t="s">
        <v>2757</v>
      </c>
      <c r="G597" s="10" t="s">
        <v>1078</v>
      </c>
      <c r="H597" s="10" t="s">
        <v>2203</v>
      </c>
      <c r="I597" s="10" t="s">
        <v>620</v>
      </c>
      <c r="J597" t="e">
        <f>_xlfn.XLOOKUP(C597,Sheet1!S:S,Sheet1!T:T)</f>
        <v>#N/A</v>
      </c>
    </row>
    <row r="598" spans="1:10" x14ac:dyDescent="0.25">
      <c r="A598" s="10" t="s">
        <v>279</v>
      </c>
      <c r="B598" s="10" t="s">
        <v>294</v>
      </c>
      <c r="C598" s="10" t="s">
        <v>67</v>
      </c>
      <c r="D598" s="10" t="s">
        <v>541</v>
      </c>
      <c r="E598" s="10" t="s">
        <v>2758</v>
      </c>
      <c r="F598" s="10" t="s">
        <v>2759</v>
      </c>
      <c r="G598" s="10" t="s">
        <v>2760</v>
      </c>
      <c r="H598" s="10" t="s">
        <v>2761</v>
      </c>
      <c r="I598" s="10" t="s">
        <v>2629</v>
      </c>
      <c r="J598">
        <f>_xlfn.XLOOKUP(C598,Sheet1!S:S,Sheet1!T:T)</f>
        <v>2823756000</v>
      </c>
    </row>
    <row r="599" spans="1:10" x14ac:dyDescent="0.25">
      <c r="A599" s="10" t="s">
        <v>279</v>
      </c>
      <c r="B599" s="10" t="s">
        <v>294</v>
      </c>
      <c r="C599" s="10" t="s">
        <v>512</v>
      </c>
      <c r="D599" s="10" t="s">
        <v>547</v>
      </c>
      <c r="E599" s="10" t="s">
        <v>2762</v>
      </c>
      <c r="F599" s="10" t="s">
        <v>2762</v>
      </c>
      <c r="G599" s="10" t="s">
        <v>2763</v>
      </c>
      <c r="H599" s="10" t="s">
        <v>2764</v>
      </c>
      <c r="I599" s="10" t="s">
        <v>1112</v>
      </c>
      <c r="J599" t="e">
        <f>_xlfn.XLOOKUP(C599,Sheet1!S:S,Sheet1!T:T)</f>
        <v>#N/A</v>
      </c>
    </row>
    <row r="600" spans="1:10" x14ac:dyDescent="0.25">
      <c r="A600" s="10" t="s">
        <v>279</v>
      </c>
      <c r="B600" s="10" t="s">
        <v>294</v>
      </c>
      <c r="C600" s="10" t="s">
        <v>512</v>
      </c>
      <c r="D600" s="10" t="s">
        <v>2765</v>
      </c>
      <c r="E600" s="10" t="s">
        <v>2567</v>
      </c>
      <c r="F600" s="10" t="s">
        <v>1036</v>
      </c>
      <c r="G600" s="10" t="s">
        <v>2766</v>
      </c>
      <c r="H600" s="10" t="s">
        <v>1438</v>
      </c>
      <c r="I600" s="10" t="s">
        <v>848</v>
      </c>
      <c r="J600" t="e">
        <f>_xlfn.XLOOKUP(C600,Sheet1!S:S,Sheet1!T:T)</f>
        <v>#N/A</v>
      </c>
    </row>
    <row r="601" spans="1:10" x14ac:dyDescent="0.25">
      <c r="A601" s="10" t="s">
        <v>279</v>
      </c>
      <c r="B601" s="10" t="s">
        <v>294</v>
      </c>
      <c r="C601" s="10" t="s">
        <v>512</v>
      </c>
      <c r="D601" s="10" t="s">
        <v>2767</v>
      </c>
      <c r="E601" s="10" t="s">
        <v>2768</v>
      </c>
      <c r="F601" s="10" t="s">
        <v>2769</v>
      </c>
      <c r="G601" s="10" t="s">
        <v>572</v>
      </c>
      <c r="H601" s="10" t="s">
        <v>758</v>
      </c>
      <c r="I601" s="10" t="s">
        <v>660</v>
      </c>
      <c r="J601" t="e">
        <f>_xlfn.XLOOKUP(C601,Sheet1!S:S,Sheet1!T:T)</f>
        <v>#N/A</v>
      </c>
    </row>
    <row r="602" spans="1:10" x14ac:dyDescent="0.25">
      <c r="A602" s="10" t="s">
        <v>279</v>
      </c>
      <c r="B602" s="10" t="s">
        <v>294</v>
      </c>
      <c r="C602" s="10" t="s">
        <v>512</v>
      </c>
      <c r="D602" s="10" t="s">
        <v>2770</v>
      </c>
      <c r="E602" s="10" t="s">
        <v>2771</v>
      </c>
      <c r="F602" s="10" t="s">
        <v>2772</v>
      </c>
      <c r="G602" s="10" t="s">
        <v>961</v>
      </c>
      <c r="H602" s="10" t="s">
        <v>2773</v>
      </c>
      <c r="I602" s="10" t="s">
        <v>929</v>
      </c>
      <c r="J602" t="e">
        <f>_xlfn.XLOOKUP(C602,Sheet1!S:S,Sheet1!T:T)</f>
        <v>#N/A</v>
      </c>
    </row>
    <row r="603" spans="1:10" x14ac:dyDescent="0.25">
      <c r="A603" s="10" t="s">
        <v>279</v>
      </c>
      <c r="B603" s="10" t="s">
        <v>294</v>
      </c>
      <c r="C603" s="10" t="s">
        <v>512</v>
      </c>
      <c r="D603" s="10" t="s">
        <v>2774</v>
      </c>
      <c r="E603" s="10" t="s">
        <v>1466</v>
      </c>
      <c r="F603" s="10" t="s">
        <v>1180</v>
      </c>
      <c r="G603" s="10" t="s">
        <v>2775</v>
      </c>
      <c r="H603" s="10" t="s">
        <v>2776</v>
      </c>
      <c r="I603" s="10" t="s">
        <v>566</v>
      </c>
      <c r="J603" t="e">
        <f>_xlfn.XLOOKUP(C603,Sheet1!S:S,Sheet1!T:T)</f>
        <v>#N/A</v>
      </c>
    </row>
    <row r="604" spans="1:10" x14ac:dyDescent="0.25">
      <c r="A604" s="10" t="s">
        <v>279</v>
      </c>
      <c r="B604" s="10" t="s">
        <v>294</v>
      </c>
      <c r="C604" s="10" t="s">
        <v>68</v>
      </c>
      <c r="D604" s="10" t="s">
        <v>541</v>
      </c>
      <c r="E604" s="10" t="s">
        <v>2777</v>
      </c>
      <c r="F604" s="10" t="s">
        <v>2778</v>
      </c>
      <c r="G604" s="10" t="s">
        <v>2779</v>
      </c>
      <c r="H604" s="10" t="s">
        <v>2780</v>
      </c>
      <c r="I604" s="10" t="s">
        <v>976</v>
      </c>
      <c r="J604">
        <f>_xlfn.XLOOKUP(C604,Sheet1!S:S,Sheet1!T:T)</f>
        <v>2823757000</v>
      </c>
    </row>
    <row r="605" spans="1:10" x14ac:dyDescent="0.25">
      <c r="A605" s="10" t="s">
        <v>279</v>
      </c>
      <c r="B605" s="10" t="s">
        <v>294</v>
      </c>
      <c r="C605" s="10" t="s">
        <v>512</v>
      </c>
      <c r="D605" s="10" t="s">
        <v>547</v>
      </c>
      <c r="E605" s="10" t="s">
        <v>2781</v>
      </c>
      <c r="F605" s="10" t="s">
        <v>2781</v>
      </c>
      <c r="G605" s="10" t="s">
        <v>2782</v>
      </c>
      <c r="H605" s="10" t="s">
        <v>1302</v>
      </c>
      <c r="I605" s="10" t="s">
        <v>911</v>
      </c>
      <c r="J605" t="e">
        <f>_xlfn.XLOOKUP(C605,Sheet1!S:S,Sheet1!T:T)</f>
        <v>#N/A</v>
      </c>
    </row>
    <row r="606" spans="1:10" x14ac:dyDescent="0.25">
      <c r="A606" s="10" t="s">
        <v>279</v>
      </c>
      <c r="B606" s="10" t="s">
        <v>294</v>
      </c>
      <c r="C606" s="10" t="s">
        <v>512</v>
      </c>
      <c r="D606" s="10" t="s">
        <v>2783</v>
      </c>
      <c r="E606" s="10" t="s">
        <v>2784</v>
      </c>
      <c r="F606" s="10" t="s">
        <v>763</v>
      </c>
      <c r="G606" s="10" t="s">
        <v>652</v>
      </c>
      <c r="H606" s="10" t="s">
        <v>875</v>
      </c>
      <c r="I606" s="10" t="s">
        <v>718</v>
      </c>
      <c r="J606" t="e">
        <f>_xlfn.XLOOKUP(C606,Sheet1!S:S,Sheet1!T:T)</f>
        <v>#N/A</v>
      </c>
    </row>
    <row r="607" spans="1:10" x14ac:dyDescent="0.25">
      <c r="A607" s="10" t="s">
        <v>279</v>
      </c>
      <c r="B607" s="10" t="s">
        <v>294</v>
      </c>
      <c r="C607" s="10" t="s">
        <v>512</v>
      </c>
      <c r="D607" s="10" t="s">
        <v>2785</v>
      </c>
      <c r="E607" s="10" t="s">
        <v>2786</v>
      </c>
      <c r="F607" s="10" t="s">
        <v>1732</v>
      </c>
      <c r="G607" s="10" t="s">
        <v>2107</v>
      </c>
      <c r="H607" s="10" t="s">
        <v>578</v>
      </c>
      <c r="I607" s="10" t="s">
        <v>700</v>
      </c>
      <c r="J607" t="e">
        <f>_xlfn.XLOOKUP(C607,Sheet1!S:S,Sheet1!T:T)</f>
        <v>#N/A</v>
      </c>
    </row>
    <row r="608" spans="1:10" x14ac:dyDescent="0.25">
      <c r="A608" s="10" t="s">
        <v>279</v>
      </c>
      <c r="B608" s="10" t="s">
        <v>294</v>
      </c>
      <c r="C608" s="10" t="s">
        <v>512</v>
      </c>
      <c r="D608" s="10" t="s">
        <v>2787</v>
      </c>
      <c r="E608" s="10" t="s">
        <v>1391</v>
      </c>
      <c r="F608" s="10" t="s">
        <v>2788</v>
      </c>
      <c r="G608" s="10" t="s">
        <v>758</v>
      </c>
      <c r="H608" s="10" t="s">
        <v>2319</v>
      </c>
      <c r="I608" s="10" t="s">
        <v>1920</v>
      </c>
      <c r="J608" t="e">
        <f>_xlfn.XLOOKUP(C608,Sheet1!S:S,Sheet1!T:T)</f>
        <v>#N/A</v>
      </c>
    </row>
    <row r="609" spans="1:10" x14ac:dyDescent="0.25">
      <c r="A609" s="10" t="s">
        <v>279</v>
      </c>
      <c r="B609" s="10" t="s">
        <v>294</v>
      </c>
      <c r="C609" s="10" t="s">
        <v>512</v>
      </c>
      <c r="D609" s="10" t="s">
        <v>2789</v>
      </c>
      <c r="E609" s="10" t="s">
        <v>2790</v>
      </c>
      <c r="F609" s="10" t="s">
        <v>2791</v>
      </c>
      <c r="G609" s="10" t="s">
        <v>2792</v>
      </c>
      <c r="H609" s="10" t="s">
        <v>2793</v>
      </c>
      <c r="I609" s="10" t="s">
        <v>920</v>
      </c>
      <c r="J609" t="e">
        <f>_xlfn.XLOOKUP(C609,Sheet1!S:S,Sheet1!T:T)</f>
        <v>#N/A</v>
      </c>
    </row>
    <row r="610" spans="1:10" x14ac:dyDescent="0.25">
      <c r="A610" s="10" t="s">
        <v>279</v>
      </c>
      <c r="B610" s="10" t="s">
        <v>294</v>
      </c>
      <c r="C610" s="10" t="s">
        <v>69</v>
      </c>
      <c r="D610" s="10" t="s">
        <v>541</v>
      </c>
      <c r="E610" s="10" t="s">
        <v>2794</v>
      </c>
      <c r="F610" s="10" t="s">
        <v>2795</v>
      </c>
      <c r="G610" s="10" t="s">
        <v>2796</v>
      </c>
      <c r="H610" s="10" t="s">
        <v>2797</v>
      </c>
      <c r="I610" s="10" t="s">
        <v>1890</v>
      </c>
      <c r="J610">
        <f>_xlfn.XLOOKUP(C610,Sheet1!S:S,Sheet1!T:T)</f>
        <v>2823758000</v>
      </c>
    </row>
    <row r="611" spans="1:10" x14ac:dyDescent="0.25">
      <c r="A611" s="10" t="s">
        <v>279</v>
      </c>
      <c r="B611" s="10" t="s">
        <v>294</v>
      </c>
      <c r="C611" s="10" t="s">
        <v>512</v>
      </c>
      <c r="D611" s="10" t="s">
        <v>547</v>
      </c>
      <c r="E611" s="10" t="s">
        <v>2798</v>
      </c>
      <c r="F611" s="10" t="s">
        <v>2799</v>
      </c>
      <c r="G611" s="10" t="s">
        <v>2800</v>
      </c>
      <c r="H611" s="10" t="s">
        <v>2801</v>
      </c>
      <c r="I611" s="10" t="s">
        <v>1274</v>
      </c>
      <c r="J611" t="e">
        <f>_xlfn.XLOOKUP(C611,Sheet1!S:S,Sheet1!T:T)</f>
        <v>#N/A</v>
      </c>
    </row>
    <row r="612" spans="1:10" x14ac:dyDescent="0.25">
      <c r="A612" s="10" t="s">
        <v>279</v>
      </c>
      <c r="B612" s="10" t="s">
        <v>294</v>
      </c>
      <c r="C612" s="10" t="s">
        <v>512</v>
      </c>
      <c r="D612" s="10" t="s">
        <v>2802</v>
      </c>
      <c r="E612" s="10" t="s">
        <v>2676</v>
      </c>
      <c r="F612" s="10" t="s">
        <v>2803</v>
      </c>
      <c r="G612" s="10" t="s">
        <v>874</v>
      </c>
      <c r="H612" s="10" t="s">
        <v>1418</v>
      </c>
      <c r="I612" s="10" t="s">
        <v>2610</v>
      </c>
      <c r="J612" t="e">
        <f>_xlfn.XLOOKUP(C612,Sheet1!S:S,Sheet1!T:T)</f>
        <v>#N/A</v>
      </c>
    </row>
    <row r="613" spans="1:10" x14ac:dyDescent="0.25">
      <c r="A613" s="10" t="s">
        <v>279</v>
      </c>
      <c r="B613" s="10" t="s">
        <v>294</v>
      </c>
      <c r="C613" s="10" t="s">
        <v>512</v>
      </c>
      <c r="D613" s="10" t="s">
        <v>2804</v>
      </c>
      <c r="E613" s="10" t="s">
        <v>2805</v>
      </c>
      <c r="F613" s="10" t="s">
        <v>1597</v>
      </c>
      <c r="G613" s="10" t="s">
        <v>712</v>
      </c>
      <c r="H613" s="10" t="s">
        <v>1433</v>
      </c>
      <c r="I613" s="10" t="s">
        <v>801</v>
      </c>
      <c r="J613" t="e">
        <f>_xlfn.XLOOKUP(C613,Sheet1!S:S,Sheet1!T:T)</f>
        <v>#N/A</v>
      </c>
    </row>
    <row r="614" spans="1:10" x14ac:dyDescent="0.25">
      <c r="A614" s="10" t="s">
        <v>279</v>
      </c>
      <c r="B614" s="10" t="s">
        <v>294</v>
      </c>
      <c r="C614" s="10" t="s">
        <v>512</v>
      </c>
      <c r="D614" s="10" t="s">
        <v>2806</v>
      </c>
      <c r="E614" s="10" t="s">
        <v>2057</v>
      </c>
      <c r="F614" s="10" t="s">
        <v>2807</v>
      </c>
      <c r="G614" s="10" t="s">
        <v>2140</v>
      </c>
      <c r="H614" s="10" t="s">
        <v>965</v>
      </c>
      <c r="I614" s="10" t="s">
        <v>1791</v>
      </c>
      <c r="J614" t="e">
        <f>_xlfn.XLOOKUP(C614,Sheet1!S:S,Sheet1!T:T)</f>
        <v>#N/A</v>
      </c>
    </row>
    <row r="615" spans="1:10" x14ac:dyDescent="0.25">
      <c r="A615" s="10" t="s">
        <v>279</v>
      </c>
      <c r="B615" s="10" t="s">
        <v>294</v>
      </c>
      <c r="C615" s="10" t="s">
        <v>512</v>
      </c>
      <c r="D615" s="10" t="s">
        <v>2808</v>
      </c>
      <c r="E615" s="10" t="s">
        <v>1431</v>
      </c>
      <c r="F615" s="10" t="s">
        <v>2809</v>
      </c>
      <c r="G615" s="10" t="s">
        <v>2810</v>
      </c>
      <c r="H615" s="10" t="s">
        <v>2811</v>
      </c>
      <c r="I615" s="10" t="s">
        <v>782</v>
      </c>
      <c r="J615" t="e">
        <f>_xlfn.XLOOKUP(C615,Sheet1!S:S,Sheet1!T:T)</f>
        <v>#N/A</v>
      </c>
    </row>
    <row r="616" spans="1:10" x14ac:dyDescent="0.25">
      <c r="A616" s="10" t="s">
        <v>279</v>
      </c>
      <c r="B616" s="10" t="s">
        <v>294</v>
      </c>
      <c r="C616" s="10" t="s">
        <v>512</v>
      </c>
      <c r="D616" s="10" t="s">
        <v>2812</v>
      </c>
      <c r="E616" s="10" t="s">
        <v>2813</v>
      </c>
      <c r="F616" s="10" t="s">
        <v>1786</v>
      </c>
      <c r="G616" s="10" t="s">
        <v>2814</v>
      </c>
      <c r="H616" s="10" t="s">
        <v>2815</v>
      </c>
      <c r="I616" s="10" t="s">
        <v>630</v>
      </c>
      <c r="J616" t="e">
        <f>_xlfn.XLOOKUP(C616,Sheet1!S:S,Sheet1!T:T)</f>
        <v>#N/A</v>
      </c>
    </row>
    <row r="617" spans="1:10" x14ac:dyDescent="0.25">
      <c r="A617" s="10" t="s">
        <v>279</v>
      </c>
      <c r="B617" s="10" t="s">
        <v>294</v>
      </c>
      <c r="C617" s="10" t="s">
        <v>512</v>
      </c>
      <c r="D617" s="10" t="s">
        <v>2816</v>
      </c>
      <c r="E617" s="10" t="s">
        <v>2817</v>
      </c>
      <c r="F617" s="10" t="s">
        <v>2818</v>
      </c>
      <c r="G617" s="10" t="s">
        <v>2772</v>
      </c>
      <c r="H617" s="10" t="s">
        <v>2819</v>
      </c>
      <c r="I617" s="10" t="s">
        <v>1359</v>
      </c>
      <c r="J617" t="e">
        <f>_xlfn.XLOOKUP(C617,Sheet1!S:S,Sheet1!T:T)</f>
        <v>#N/A</v>
      </c>
    </row>
    <row r="618" spans="1:10" x14ac:dyDescent="0.25">
      <c r="A618" s="10" t="s">
        <v>279</v>
      </c>
      <c r="B618" s="10" t="s">
        <v>294</v>
      </c>
      <c r="C618" s="10" t="s">
        <v>70</v>
      </c>
      <c r="D618" s="10" t="s">
        <v>541</v>
      </c>
      <c r="E618" s="10" t="s">
        <v>2820</v>
      </c>
      <c r="F618" s="10" t="s">
        <v>2821</v>
      </c>
      <c r="G618" s="10" t="s">
        <v>2822</v>
      </c>
      <c r="H618" s="10" t="s">
        <v>2823</v>
      </c>
      <c r="I618" s="10" t="s">
        <v>2619</v>
      </c>
      <c r="J618">
        <f>_xlfn.XLOOKUP(C618,Sheet1!S:S,Sheet1!T:T)</f>
        <v>2823758100</v>
      </c>
    </row>
    <row r="619" spans="1:10" x14ac:dyDescent="0.25">
      <c r="A619" s="10" t="s">
        <v>279</v>
      </c>
      <c r="B619" s="10" t="s">
        <v>294</v>
      </c>
      <c r="C619" s="10" t="s">
        <v>512</v>
      </c>
      <c r="D619" s="10" t="s">
        <v>547</v>
      </c>
      <c r="E619" s="10" t="s">
        <v>2824</v>
      </c>
      <c r="F619" s="10" t="s">
        <v>2824</v>
      </c>
      <c r="G619" s="10" t="s">
        <v>1536</v>
      </c>
      <c r="H619" s="10" t="s">
        <v>2825</v>
      </c>
      <c r="I619" s="10" t="s">
        <v>949</v>
      </c>
      <c r="J619" t="e">
        <f>_xlfn.XLOOKUP(C619,Sheet1!S:S,Sheet1!T:T)</f>
        <v>#N/A</v>
      </c>
    </row>
    <row r="620" spans="1:10" x14ac:dyDescent="0.25">
      <c r="A620" s="10" t="s">
        <v>279</v>
      </c>
      <c r="B620" s="10" t="s">
        <v>294</v>
      </c>
      <c r="C620" s="10" t="s">
        <v>512</v>
      </c>
      <c r="D620" s="10" t="s">
        <v>2826</v>
      </c>
      <c r="E620" s="10" t="s">
        <v>2535</v>
      </c>
      <c r="F620" s="10" t="s">
        <v>2827</v>
      </c>
      <c r="G620" s="10" t="s">
        <v>1788</v>
      </c>
      <c r="H620" s="10" t="s">
        <v>2828</v>
      </c>
      <c r="I620" s="10" t="s">
        <v>1389</v>
      </c>
      <c r="J620" t="e">
        <f>_xlfn.XLOOKUP(C620,Sheet1!S:S,Sheet1!T:T)</f>
        <v>#N/A</v>
      </c>
    </row>
    <row r="621" spans="1:10" x14ac:dyDescent="0.25">
      <c r="A621" s="10" t="s">
        <v>279</v>
      </c>
      <c r="B621" s="10" t="s">
        <v>294</v>
      </c>
      <c r="C621" s="10" t="s">
        <v>512</v>
      </c>
      <c r="D621" s="10" t="s">
        <v>2829</v>
      </c>
      <c r="E621" s="10" t="s">
        <v>2830</v>
      </c>
      <c r="F621" s="10" t="s">
        <v>2333</v>
      </c>
      <c r="G621" s="10" t="s">
        <v>2831</v>
      </c>
      <c r="H621" s="10" t="s">
        <v>2832</v>
      </c>
      <c r="I621" s="10" t="s">
        <v>1393</v>
      </c>
      <c r="J621" t="e">
        <f>_xlfn.XLOOKUP(C621,Sheet1!S:S,Sheet1!T:T)</f>
        <v>#N/A</v>
      </c>
    </row>
    <row r="622" spans="1:10" x14ac:dyDescent="0.25">
      <c r="A622" s="10" t="s">
        <v>279</v>
      </c>
      <c r="B622" s="10" t="s">
        <v>294</v>
      </c>
      <c r="C622" s="10" t="s">
        <v>512</v>
      </c>
      <c r="D622" s="10" t="s">
        <v>2833</v>
      </c>
      <c r="E622" s="10" t="s">
        <v>1273</v>
      </c>
      <c r="F622" s="10" t="s">
        <v>2205</v>
      </c>
      <c r="G622" s="10" t="s">
        <v>2831</v>
      </c>
      <c r="H622" s="10" t="s">
        <v>2147</v>
      </c>
      <c r="I622" s="10" t="s">
        <v>2610</v>
      </c>
      <c r="J622" t="e">
        <f>_xlfn.XLOOKUP(C622,Sheet1!S:S,Sheet1!T:T)</f>
        <v>#N/A</v>
      </c>
    </row>
    <row r="623" spans="1:10" x14ac:dyDescent="0.25">
      <c r="A623" s="10" t="s">
        <v>279</v>
      </c>
      <c r="B623" s="10" t="s">
        <v>294</v>
      </c>
      <c r="C623" s="10" t="s">
        <v>512</v>
      </c>
      <c r="D623" s="10" t="s">
        <v>2834</v>
      </c>
      <c r="E623" s="10" t="s">
        <v>1567</v>
      </c>
      <c r="F623" s="10" t="s">
        <v>1115</v>
      </c>
      <c r="G623" s="10" t="s">
        <v>2157</v>
      </c>
      <c r="H623" s="10" t="s">
        <v>2835</v>
      </c>
      <c r="I623" s="10" t="s">
        <v>1139</v>
      </c>
      <c r="J623" t="e">
        <f>_xlfn.XLOOKUP(C623,Sheet1!S:S,Sheet1!T:T)</f>
        <v>#N/A</v>
      </c>
    </row>
    <row r="624" spans="1:10" x14ac:dyDescent="0.25">
      <c r="A624" s="10" t="s">
        <v>279</v>
      </c>
      <c r="B624" s="10" t="s">
        <v>294</v>
      </c>
      <c r="C624" s="10" t="s">
        <v>512</v>
      </c>
      <c r="D624" s="10" t="s">
        <v>2836</v>
      </c>
      <c r="E624" s="10" t="s">
        <v>2837</v>
      </c>
      <c r="F624" s="10" t="s">
        <v>2838</v>
      </c>
      <c r="G624" s="10" t="s">
        <v>1794</v>
      </c>
      <c r="H624" s="10" t="s">
        <v>1197</v>
      </c>
      <c r="I624" s="10" t="s">
        <v>700</v>
      </c>
      <c r="J624" t="e">
        <f>_xlfn.XLOOKUP(C624,Sheet1!S:S,Sheet1!T:T)</f>
        <v>#N/A</v>
      </c>
    </row>
    <row r="625" spans="1:10" x14ac:dyDescent="0.25">
      <c r="A625" s="10" t="s">
        <v>279</v>
      </c>
      <c r="B625" s="10" t="s">
        <v>294</v>
      </c>
      <c r="C625" s="10" t="s">
        <v>71</v>
      </c>
      <c r="D625" s="10" t="s">
        <v>541</v>
      </c>
      <c r="E625" s="10" t="s">
        <v>2839</v>
      </c>
      <c r="F625" s="10" t="s">
        <v>2840</v>
      </c>
      <c r="G625" s="10" t="s">
        <v>2841</v>
      </c>
      <c r="H625" s="10" t="s">
        <v>2842</v>
      </c>
      <c r="I625" s="10" t="s">
        <v>952</v>
      </c>
      <c r="J625">
        <f>_xlfn.XLOOKUP(C625,Sheet1!S:S,Sheet1!T:T)</f>
        <v>2823758200</v>
      </c>
    </row>
    <row r="626" spans="1:10" x14ac:dyDescent="0.25">
      <c r="A626" s="10" t="s">
        <v>279</v>
      </c>
      <c r="B626" s="10" t="s">
        <v>294</v>
      </c>
      <c r="C626" s="10" t="s">
        <v>512</v>
      </c>
      <c r="D626" s="10" t="s">
        <v>547</v>
      </c>
      <c r="E626" s="10" t="s">
        <v>2843</v>
      </c>
      <c r="F626" s="10" t="s">
        <v>2843</v>
      </c>
      <c r="G626" s="10" t="s">
        <v>2844</v>
      </c>
      <c r="H626" s="10" t="s">
        <v>1390</v>
      </c>
      <c r="I626" s="10" t="s">
        <v>2845</v>
      </c>
      <c r="J626" t="e">
        <f>_xlfn.XLOOKUP(C626,Sheet1!S:S,Sheet1!T:T)</f>
        <v>#N/A</v>
      </c>
    </row>
    <row r="627" spans="1:10" x14ac:dyDescent="0.25">
      <c r="A627" s="10" t="s">
        <v>279</v>
      </c>
      <c r="B627" s="10" t="s">
        <v>294</v>
      </c>
      <c r="C627" s="10" t="s">
        <v>512</v>
      </c>
      <c r="D627" s="10" t="s">
        <v>2846</v>
      </c>
      <c r="E627" s="10" t="s">
        <v>2847</v>
      </c>
      <c r="F627" s="10" t="s">
        <v>2848</v>
      </c>
      <c r="G627" s="10" t="s">
        <v>569</v>
      </c>
      <c r="H627" s="10" t="s">
        <v>2849</v>
      </c>
      <c r="I627" s="10" t="s">
        <v>1389</v>
      </c>
      <c r="J627" t="e">
        <f>_xlfn.XLOOKUP(C627,Sheet1!S:S,Sheet1!T:T)</f>
        <v>#N/A</v>
      </c>
    </row>
    <row r="628" spans="1:10" x14ac:dyDescent="0.25">
      <c r="A628" s="10" t="s">
        <v>279</v>
      </c>
      <c r="B628" s="10" t="s">
        <v>294</v>
      </c>
      <c r="C628" s="10" t="s">
        <v>512</v>
      </c>
      <c r="D628" s="10" t="s">
        <v>2850</v>
      </c>
      <c r="E628" s="10" t="s">
        <v>2851</v>
      </c>
      <c r="F628" s="10" t="s">
        <v>2852</v>
      </c>
      <c r="G628" s="10" t="s">
        <v>2339</v>
      </c>
      <c r="H628" s="10" t="s">
        <v>1413</v>
      </c>
      <c r="I628" s="10" t="s">
        <v>1188</v>
      </c>
      <c r="J628" t="e">
        <f>_xlfn.XLOOKUP(C628,Sheet1!S:S,Sheet1!T:T)</f>
        <v>#N/A</v>
      </c>
    </row>
    <row r="629" spans="1:10" x14ac:dyDescent="0.25">
      <c r="A629" s="10" t="s">
        <v>279</v>
      </c>
      <c r="B629" s="10" t="s">
        <v>294</v>
      </c>
      <c r="C629" s="10" t="s">
        <v>512</v>
      </c>
      <c r="D629" s="10" t="s">
        <v>2853</v>
      </c>
      <c r="E629" s="10" t="s">
        <v>2854</v>
      </c>
      <c r="F629" s="10" t="s">
        <v>688</v>
      </c>
      <c r="G629" s="10" t="s">
        <v>2855</v>
      </c>
      <c r="H629" s="10" t="s">
        <v>486</v>
      </c>
      <c r="I629" s="10" t="s">
        <v>566</v>
      </c>
      <c r="J629" t="e">
        <f>_xlfn.XLOOKUP(C629,Sheet1!S:S,Sheet1!T:T)</f>
        <v>#N/A</v>
      </c>
    </row>
    <row r="630" spans="1:10" x14ac:dyDescent="0.25">
      <c r="A630" s="10" t="s">
        <v>279</v>
      </c>
      <c r="B630" s="10" t="s">
        <v>294</v>
      </c>
      <c r="C630" s="10" t="s">
        <v>512</v>
      </c>
      <c r="D630" s="10" t="s">
        <v>2856</v>
      </c>
      <c r="E630" s="10" t="s">
        <v>2857</v>
      </c>
      <c r="F630" s="10" t="s">
        <v>2858</v>
      </c>
      <c r="G630" s="10" t="s">
        <v>1709</v>
      </c>
      <c r="H630" s="10" t="s">
        <v>2859</v>
      </c>
      <c r="I630" s="10" t="s">
        <v>811</v>
      </c>
      <c r="J630" t="e">
        <f>_xlfn.XLOOKUP(C630,Sheet1!S:S,Sheet1!T:T)</f>
        <v>#N/A</v>
      </c>
    </row>
    <row r="631" spans="1:10" x14ac:dyDescent="0.25">
      <c r="A631" s="10" t="s">
        <v>279</v>
      </c>
      <c r="B631" s="10" t="s">
        <v>294</v>
      </c>
      <c r="C631" s="10" t="s">
        <v>72</v>
      </c>
      <c r="D631" s="10" t="s">
        <v>541</v>
      </c>
      <c r="E631" s="10" t="s">
        <v>2860</v>
      </c>
      <c r="F631" s="10" t="s">
        <v>2861</v>
      </c>
      <c r="G631" s="10" t="s">
        <v>2862</v>
      </c>
      <c r="H631" s="10" t="s">
        <v>2768</v>
      </c>
      <c r="I631" s="10" t="s">
        <v>2863</v>
      </c>
      <c r="J631">
        <f>_xlfn.XLOOKUP(C631,Sheet1!S:S,Sheet1!T:T)</f>
        <v>2823759100</v>
      </c>
    </row>
    <row r="632" spans="1:10" x14ac:dyDescent="0.25">
      <c r="A632" s="10" t="s">
        <v>279</v>
      </c>
      <c r="B632" s="10" t="s">
        <v>294</v>
      </c>
      <c r="C632" s="10" t="s">
        <v>512</v>
      </c>
      <c r="D632" s="10" t="s">
        <v>547</v>
      </c>
      <c r="E632" s="10" t="s">
        <v>1596</v>
      </c>
      <c r="F632" s="10" t="s">
        <v>1596</v>
      </c>
      <c r="G632" s="10" t="s">
        <v>1429</v>
      </c>
      <c r="H632" s="10" t="s">
        <v>901</v>
      </c>
      <c r="I632" s="10" t="s">
        <v>737</v>
      </c>
      <c r="J632" t="e">
        <f>_xlfn.XLOOKUP(C632,Sheet1!S:S,Sheet1!T:T)</f>
        <v>#N/A</v>
      </c>
    </row>
    <row r="633" spans="1:10" x14ac:dyDescent="0.25">
      <c r="A633" s="10" t="s">
        <v>279</v>
      </c>
      <c r="B633" s="10" t="s">
        <v>294</v>
      </c>
      <c r="C633" s="10" t="s">
        <v>512</v>
      </c>
      <c r="D633" s="10" t="s">
        <v>2864</v>
      </c>
      <c r="E633" s="10" t="s">
        <v>2865</v>
      </c>
      <c r="F633" s="10" t="s">
        <v>2866</v>
      </c>
      <c r="G633" s="10" t="s">
        <v>1483</v>
      </c>
      <c r="H633" s="10" t="s">
        <v>658</v>
      </c>
      <c r="I633" s="10" t="s">
        <v>1371</v>
      </c>
      <c r="J633" t="e">
        <f>_xlfn.XLOOKUP(C633,Sheet1!S:S,Sheet1!T:T)</f>
        <v>#N/A</v>
      </c>
    </row>
    <row r="634" spans="1:10" x14ac:dyDescent="0.25">
      <c r="A634" s="10" t="s">
        <v>279</v>
      </c>
      <c r="B634" s="10" t="s">
        <v>294</v>
      </c>
      <c r="C634" s="10" t="s">
        <v>512</v>
      </c>
      <c r="D634" s="10" t="s">
        <v>2867</v>
      </c>
      <c r="E634" s="10" t="s">
        <v>2837</v>
      </c>
      <c r="F634" s="10" t="s">
        <v>1969</v>
      </c>
      <c r="G634" s="10" t="s">
        <v>2868</v>
      </c>
      <c r="H634" s="10" t="s">
        <v>2869</v>
      </c>
      <c r="I634" s="10" t="s">
        <v>848</v>
      </c>
      <c r="J634" t="e">
        <f>_xlfn.XLOOKUP(C634,Sheet1!S:S,Sheet1!T:T)</f>
        <v>#N/A</v>
      </c>
    </row>
    <row r="635" spans="1:10" x14ac:dyDescent="0.25">
      <c r="A635" s="10" t="s">
        <v>279</v>
      </c>
      <c r="B635" s="10" t="s">
        <v>294</v>
      </c>
      <c r="C635" s="10" t="s">
        <v>73</v>
      </c>
      <c r="D635" s="10" t="s">
        <v>541</v>
      </c>
      <c r="E635" s="10" t="s">
        <v>2870</v>
      </c>
      <c r="F635" s="10" t="s">
        <v>2871</v>
      </c>
      <c r="G635" s="10" t="s">
        <v>2872</v>
      </c>
      <c r="H635" s="10" t="s">
        <v>2873</v>
      </c>
      <c r="I635" s="10" t="s">
        <v>2201</v>
      </c>
      <c r="J635">
        <f>_xlfn.XLOOKUP(C635,Sheet1!S:S,Sheet1!T:T)</f>
        <v>2823759200</v>
      </c>
    </row>
    <row r="636" spans="1:10" x14ac:dyDescent="0.25">
      <c r="A636" s="10" t="s">
        <v>279</v>
      </c>
      <c r="B636" s="10" t="s">
        <v>294</v>
      </c>
      <c r="C636" s="10" t="s">
        <v>512</v>
      </c>
      <c r="D636" s="10" t="s">
        <v>547</v>
      </c>
      <c r="E636" s="10" t="s">
        <v>2874</v>
      </c>
      <c r="F636" s="10" t="s">
        <v>2874</v>
      </c>
      <c r="G636" s="10" t="s">
        <v>627</v>
      </c>
      <c r="H636" s="10" t="s">
        <v>2875</v>
      </c>
      <c r="I636" s="10" t="s">
        <v>1807</v>
      </c>
      <c r="J636" t="e">
        <f>_xlfn.XLOOKUP(C636,Sheet1!S:S,Sheet1!T:T)</f>
        <v>#N/A</v>
      </c>
    </row>
    <row r="637" spans="1:10" x14ac:dyDescent="0.25">
      <c r="A637" s="10" t="s">
        <v>279</v>
      </c>
      <c r="B637" s="10" t="s">
        <v>294</v>
      </c>
      <c r="C637" s="10" t="s">
        <v>512</v>
      </c>
      <c r="D637" s="10" t="s">
        <v>2876</v>
      </c>
      <c r="E637" s="10" t="s">
        <v>2877</v>
      </c>
      <c r="F637" s="10" t="s">
        <v>2878</v>
      </c>
      <c r="G637" s="10" t="s">
        <v>1599</v>
      </c>
      <c r="H637" s="10" t="s">
        <v>1709</v>
      </c>
      <c r="I637" s="10" t="s">
        <v>1161</v>
      </c>
      <c r="J637" t="e">
        <f>_xlfn.XLOOKUP(C637,Sheet1!S:S,Sheet1!T:T)</f>
        <v>#N/A</v>
      </c>
    </row>
    <row r="638" spans="1:10" x14ac:dyDescent="0.25">
      <c r="A638" s="10" t="s">
        <v>279</v>
      </c>
      <c r="B638" s="10" t="s">
        <v>294</v>
      </c>
      <c r="C638" s="10" t="s">
        <v>512</v>
      </c>
      <c r="D638" s="10" t="s">
        <v>2879</v>
      </c>
      <c r="E638" s="10" t="s">
        <v>2880</v>
      </c>
      <c r="F638" s="10" t="s">
        <v>2881</v>
      </c>
      <c r="G638" s="10" t="s">
        <v>1246</v>
      </c>
      <c r="H638" s="10" t="s">
        <v>569</v>
      </c>
      <c r="I638" s="10" t="s">
        <v>546</v>
      </c>
      <c r="J638" t="e">
        <f>_xlfn.XLOOKUP(C638,Sheet1!S:S,Sheet1!T:T)</f>
        <v>#N/A</v>
      </c>
    </row>
    <row r="639" spans="1:10" x14ac:dyDescent="0.25">
      <c r="A639" s="10" t="s">
        <v>279</v>
      </c>
      <c r="B639" s="10" t="s">
        <v>294</v>
      </c>
      <c r="C639" s="10" t="s">
        <v>512</v>
      </c>
      <c r="D639" s="10" t="s">
        <v>2882</v>
      </c>
      <c r="E639" s="10" t="s">
        <v>2883</v>
      </c>
      <c r="F639" s="10" t="s">
        <v>1608</v>
      </c>
      <c r="G639" s="10" t="s">
        <v>667</v>
      </c>
      <c r="H639" s="10" t="s">
        <v>2884</v>
      </c>
      <c r="I639" s="10" t="s">
        <v>966</v>
      </c>
      <c r="J639" t="e">
        <f>_xlfn.XLOOKUP(C639,Sheet1!S:S,Sheet1!T:T)</f>
        <v>#N/A</v>
      </c>
    </row>
    <row r="640" spans="1:10" x14ac:dyDescent="0.25">
      <c r="A640" s="10" t="s">
        <v>279</v>
      </c>
      <c r="B640" s="10" t="s">
        <v>294</v>
      </c>
      <c r="C640" s="10" t="s">
        <v>512</v>
      </c>
      <c r="D640" s="10" t="s">
        <v>2885</v>
      </c>
      <c r="E640" s="10" t="s">
        <v>1719</v>
      </c>
      <c r="F640" s="10" t="s">
        <v>2886</v>
      </c>
      <c r="G640" s="10" t="s">
        <v>1380</v>
      </c>
      <c r="H640" s="10" t="s">
        <v>1760</v>
      </c>
      <c r="I640" s="10" t="s">
        <v>842</v>
      </c>
      <c r="J640" t="e">
        <f>_xlfn.XLOOKUP(C640,Sheet1!S:S,Sheet1!T:T)</f>
        <v>#N/A</v>
      </c>
    </row>
    <row r="641" spans="1:10" x14ac:dyDescent="0.25">
      <c r="A641" s="10" t="s">
        <v>279</v>
      </c>
      <c r="B641" s="10" t="s">
        <v>294</v>
      </c>
      <c r="C641" s="10" t="s">
        <v>512</v>
      </c>
      <c r="D641" s="10" t="s">
        <v>2887</v>
      </c>
      <c r="E641" s="10" t="s">
        <v>2888</v>
      </c>
      <c r="F641" s="10" t="s">
        <v>2852</v>
      </c>
      <c r="G641" s="10" t="s">
        <v>913</v>
      </c>
      <c r="H641" s="10" t="s">
        <v>1958</v>
      </c>
      <c r="I641" s="10" t="s">
        <v>700</v>
      </c>
      <c r="J641" t="e">
        <f>_xlfn.XLOOKUP(C641,Sheet1!S:S,Sheet1!T:T)</f>
        <v>#N/A</v>
      </c>
    </row>
    <row r="642" spans="1:10" x14ac:dyDescent="0.25">
      <c r="A642" s="10" t="s">
        <v>279</v>
      </c>
      <c r="B642" s="10" t="s">
        <v>294</v>
      </c>
      <c r="C642" s="10" t="s">
        <v>512</v>
      </c>
      <c r="D642" s="10" t="s">
        <v>2889</v>
      </c>
      <c r="E642" s="10" t="s">
        <v>2890</v>
      </c>
      <c r="F642" s="10" t="s">
        <v>2891</v>
      </c>
      <c r="G642" s="10" t="s">
        <v>2031</v>
      </c>
      <c r="H642" s="10" t="s">
        <v>1231</v>
      </c>
      <c r="I642" s="10" t="s">
        <v>737</v>
      </c>
      <c r="J642" t="e">
        <f>_xlfn.XLOOKUP(C642,Sheet1!S:S,Sheet1!T:T)</f>
        <v>#N/A</v>
      </c>
    </row>
    <row r="643" spans="1:10" x14ac:dyDescent="0.25">
      <c r="A643" s="10" t="s">
        <v>279</v>
      </c>
      <c r="B643" s="10" t="s">
        <v>294</v>
      </c>
      <c r="C643" s="10" t="s">
        <v>512</v>
      </c>
      <c r="D643" s="10" t="s">
        <v>2892</v>
      </c>
      <c r="E643" s="10" t="s">
        <v>2893</v>
      </c>
      <c r="F643" s="10" t="s">
        <v>2894</v>
      </c>
      <c r="G643" s="10" t="s">
        <v>2895</v>
      </c>
      <c r="H643" s="10" t="s">
        <v>2896</v>
      </c>
      <c r="I643" s="10" t="s">
        <v>680</v>
      </c>
      <c r="J643" t="e">
        <f>_xlfn.XLOOKUP(C643,Sheet1!S:S,Sheet1!T:T)</f>
        <v>#N/A</v>
      </c>
    </row>
    <row r="644" spans="1:10" x14ac:dyDescent="0.25">
      <c r="A644" s="10" t="s">
        <v>279</v>
      </c>
      <c r="B644" s="10" t="s">
        <v>294</v>
      </c>
      <c r="C644" s="10" t="s">
        <v>512</v>
      </c>
      <c r="D644" s="10" t="s">
        <v>2897</v>
      </c>
      <c r="E644" s="10" t="s">
        <v>2898</v>
      </c>
      <c r="F644" s="10" t="s">
        <v>2899</v>
      </c>
      <c r="G644" s="10" t="s">
        <v>2224</v>
      </c>
      <c r="H644" s="10" t="s">
        <v>841</v>
      </c>
      <c r="I644" s="10" t="s">
        <v>596</v>
      </c>
      <c r="J644" t="e">
        <f>_xlfn.XLOOKUP(C644,Sheet1!S:S,Sheet1!T:T)</f>
        <v>#N/A</v>
      </c>
    </row>
    <row r="645" spans="1:10" x14ac:dyDescent="0.25">
      <c r="A645" s="10" t="s">
        <v>279</v>
      </c>
      <c r="B645" s="10" t="s">
        <v>294</v>
      </c>
      <c r="C645" s="10" t="s">
        <v>74</v>
      </c>
      <c r="D645" s="10" t="s">
        <v>541</v>
      </c>
      <c r="E645" s="10" t="s">
        <v>2900</v>
      </c>
      <c r="F645" s="10" t="s">
        <v>2901</v>
      </c>
      <c r="G645" s="10" t="s">
        <v>2902</v>
      </c>
      <c r="H645" s="10" t="s">
        <v>2903</v>
      </c>
      <c r="I645" s="10" t="s">
        <v>2356</v>
      </c>
      <c r="J645">
        <f>_xlfn.XLOOKUP(C645,Sheet1!S:S,Sheet1!T:T)</f>
        <v>2823764100</v>
      </c>
    </row>
    <row r="646" spans="1:10" x14ac:dyDescent="0.25">
      <c r="A646" s="10" t="s">
        <v>279</v>
      </c>
      <c r="B646" s="10" t="s">
        <v>294</v>
      </c>
      <c r="C646" s="10" t="s">
        <v>512</v>
      </c>
      <c r="D646" s="10" t="s">
        <v>547</v>
      </c>
      <c r="E646" s="10" t="s">
        <v>2904</v>
      </c>
      <c r="F646" s="10" t="s">
        <v>2904</v>
      </c>
      <c r="G646" s="10" t="s">
        <v>2905</v>
      </c>
      <c r="H646" s="10" t="s">
        <v>2906</v>
      </c>
      <c r="I646" s="10" t="s">
        <v>2907</v>
      </c>
      <c r="J646" t="e">
        <f>_xlfn.XLOOKUP(C646,Sheet1!S:S,Sheet1!T:T)</f>
        <v>#N/A</v>
      </c>
    </row>
    <row r="647" spans="1:10" x14ac:dyDescent="0.25">
      <c r="A647" s="10" t="s">
        <v>279</v>
      </c>
      <c r="B647" s="10" t="s">
        <v>294</v>
      </c>
      <c r="C647" s="10" t="s">
        <v>512</v>
      </c>
      <c r="D647" s="10" t="s">
        <v>2908</v>
      </c>
      <c r="E647" s="10" t="s">
        <v>2909</v>
      </c>
      <c r="F647" s="10" t="s">
        <v>2910</v>
      </c>
      <c r="G647" s="10" t="s">
        <v>2911</v>
      </c>
      <c r="H647" s="10" t="s">
        <v>2912</v>
      </c>
      <c r="I647" s="10" t="s">
        <v>660</v>
      </c>
      <c r="J647" t="e">
        <f>_xlfn.XLOOKUP(C647,Sheet1!S:S,Sheet1!T:T)</f>
        <v>#N/A</v>
      </c>
    </row>
    <row r="648" spans="1:10" x14ac:dyDescent="0.25">
      <c r="A648" s="10" t="s">
        <v>279</v>
      </c>
      <c r="B648" s="10" t="s">
        <v>294</v>
      </c>
      <c r="C648" s="10" t="s">
        <v>512</v>
      </c>
      <c r="D648" s="10" t="s">
        <v>2913</v>
      </c>
      <c r="E648" s="10" t="s">
        <v>2914</v>
      </c>
      <c r="F648" s="10" t="s">
        <v>1386</v>
      </c>
      <c r="G648" s="10" t="s">
        <v>870</v>
      </c>
      <c r="H648" s="10" t="s">
        <v>1689</v>
      </c>
      <c r="I648" s="10" t="s">
        <v>754</v>
      </c>
      <c r="J648" t="e">
        <f>_xlfn.XLOOKUP(C648,Sheet1!S:S,Sheet1!T:T)</f>
        <v>#N/A</v>
      </c>
    </row>
    <row r="649" spans="1:10" x14ac:dyDescent="0.25">
      <c r="A649" s="10" t="s">
        <v>279</v>
      </c>
      <c r="B649" s="10" t="s">
        <v>294</v>
      </c>
      <c r="C649" s="10" t="s">
        <v>512</v>
      </c>
      <c r="D649" s="10" t="s">
        <v>2915</v>
      </c>
      <c r="E649" s="10" t="s">
        <v>2916</v>
      </c>
      <c r="F649" s="10" t="s">
        <v>2917</v>
      </c>
      <c r="G649" s="10" t="s">
        <v>1418</v>
      </c>
      <c r="H649" s="10" t="s">
        <v>913</v>
      </c>
      <c r="I649" s="10" t="s">
        <v>966</v>
      </c>
      <c r="J649" t="e">
        <f>_xlfn.XLOOKUP(C649,Sheet1!S:S,Sheet1!T:T)</f>
        <v>#N/A</v>
      </c>
    </row>
    <row r="650" spans="1:10" x14ac:dyDescent="0.25">
      <c r="A650" s="10" t="s">
        <v>279</v>
      </c>
      <c r="B650" s="10" t="s">
        <v>294</v>
      </c>
      <c r="C650" s="10" t="s">
        <v>512</v>
      </c>
      <c r="D650" s="10" t="s">
        <v>2918</v>
      </c>
      <c r="E650" s="10" t="s">
        <v>2919</v>
      </c>
      <c r="F650" s="10" t="s">
        <v>2920</v>
      </c>
      <c r="G650" s="10" t="s">
        <v>1627</v>
      </c>
      <c r="H650" s="10" t="s">
        <v>1079</v>
      </c>
      <c r="I650" s="10" t="s">
        <v>842</v>
      </c>
      <c r="J650" t="e">
        <f>_xlfn.XLOOKUP(C650,Sheet1!S:S,Sheet1!T:T)</f>
        <v>#N/A</v>
      </c>
    </row>
    <row r="651" spans="1:10" x14ac:dyDescent="0.25">
      <c r="A651" s="10" t="s">
        <v>279</v>
      </c>
      <c r="B651" s="10" t="s">
        <v>294</v>
      </c>
      <c r="C651" s="10" t="s">
        <v>75</v>
      </c>
      <c r="D651" s="10" t="s">
        <v>541</v>
      </c>
      <c r="E651" s="10" t="s">
        <v>2921</v>
      </c>
      <c r="F651" s="10" t="s">
        <v>2922</v>
      </c>
      <c r="G651" s="10" t="s">
        <v>2923</v>
      </c>
      <c r="H651" s="10" t="s">
        <v>2924</v>
      </c>
      <c r="I651" s="10" t="s">
        <v>2450</v>
      </c>
      <c r="J651">
        <f>_xlfn.XLOOKUP(C651,Sheet1!S:S,Sheet1!T:T)</f>
        <v>2823764200</v>
      </c>
    </row>
    <row r="652" spans="1:10" x14ac:dyDescent="0.25">
      <c r="A652" s="10" t="s">
        <v>279</v>
      </c>
      <c r="B652" s="10" t="s">
        <v>294</v>
      </c>
      <c r="C652" s="10" t="s">
        <v>512</v>
      </c>
      <c r="D652" s="10" t="s">
        <v>547</v>
      </c>
      <c r="E652" s="10" t="s">
        <v>2925</v>
      </c>
      <c r="F652" s="10" t="s">
        <v>2925</v>
      </c>
      <c r="G652" s="10" t="s">
        <v>2926</v>
      </c>
      <c r="H652" s="10" t="s">
        <v>2927</v>
      </c>
      <c r="I652" s="10" t="s">
        <v>2309</v>
      </c>
      <c r="J652" t="e">
        <f>_xlfn.XLOOKUP(C652,Sheet1!S:S,Sheet1!T:T)</f>
        <v>#N/A</v>
      </c>
    </row>
    <row r="653" spans="1:10" x14ac:dyDescent="0.25">
      <c r="A653" s="10" t="s">
        <v>279</v>
      </c>
      <c r="B653" s="10" t="s">
        <v>294</v>
      </c>
      <c r="C653" s="10" t="s">
        <v>512</v>
      </c>
      <c r="D653" s="10" t="s">
        <v>2928</v>
      </c>
      <c r="E653" s="10" t="s">
        <v>2929</v>
      </c>
      <c r="F653" s="10" t="s">
        <v>2930</v>
      </c>
      <c r="G653" s="10" t="s">
        <v>2599</v>
      </c>
      <c r="H653" s="10" t="s">
        <v>2139</v>
      </c>
      <c r="I653" s="10" t="s">
        <v>1791</v>
      </c>
      <c r="J653" t="e">
        <f>_xlfn.XLOOKUP(C653,Sheet1!S:S,Sheet1!T:T)</f>
        <v>#N/A</v>
      </c>
    </row>
    <row r="654" spans="1:10" x14ac:dyDescent="0.25">
      <c r="A654" s="10" t="s">
        <v>279</v>
      </c>
      <c r="B654" s="10" t="s">
        <v>294</v>
      </c>
      <c r="C654" s="10" t="s">
        <v>512</v>
      </c>
      <c r="D654" s="10" t="s">
        <v>2931</v>
      </c>
      <c r="E654" s="10" t="s">
        <v>2932</v>
      </c>
      <c r="F654" s="10" t="s">
        <v>1957</v>
      </c>
      <c r="G654" s="10" t="s">
        <v>1408</v>
      </c>
      <c r="H654" s="10" t="s">
        <v>2723</v>
      </c>
      <c r="I654" s="10" t="s">
        <v>811</v>
      </c>
      <c r="J654" t="e">
        <f>_xlfn.XLOOKUP(C654,Sheet1!S:S,Sheet1!T:T)</f>
        <v>#N/A</v>
      </c>
    </row>
    <row r="655" spans="1:10" x14ac:dyDescent="0.25">
      <c r="A655" s="10" t="s">
        <v>279</v>
      </c>
      <c r="B655" s="10" t="s">
        <v>294</v>
      </c>
      <c r="C655" s="10" t="s">
        <v>512</v>
      </c>
      <c r="D655" s="10" t="s">
        <v>2933</v>
      </c>
      <c r="E655" s="10" t="s">
        <v>1815</v>
      </c>
      <c r="F655" s="10" t="s">
        <v>2104</v>
      </c>
      <c r="G655" s="10" t="s">
        <v>1830</v>
      </c>
      <c r="H655" s="10" t="s">
        <v>2934</v>
      </c>
      <c r="I655" s="10" t="s">
        <v>660</v>
      </c>
      <c r="J655" t="e">
        <f>_xlfn.XLOOKUP(C655,Sheet1!S:S,Sheet1!T:T)</f>
        <v>#N/A</v>
      </c>
    </row>
    <row r="656" spans="1:10" x14ac:dyDescent="0.25">
      <c r="A656" s="10" t="s">
        <v>279</v>
      </c>
      <c r="B656" s="10" t="s">
        <v>294</v>
      </c>
      <c r="C656" s="10" t="s">
        <v>512</v>
      </c>
      <c r="D656" s="10" t="s">
        <v>2935</v>
      </c>
      <c r="E656" s="10" t="s">
        <v>1440</v>
      </c>
      <c r="F656" s="10" t="s">
        <v>2290</v>
      </c>
      <c r="G656" s="10" t="s">
        <v>1026</v>
      </c>
      <c r="H656" s="10" t="s">
        <v>2936</v>
      </c>
      <c r="I656" s="10" t="s">
        <v>596</v>
      </c>
      <c r="J656" t="e">
        <f>_xlfn.XLOOKUP(C656,Sheet1!S:S,Sheet1!T:T)</f>
        <v>#N/A</v>
      </c>
    </row>
    <row r="657" spans="1:10" x14ac:dyDescent="0.25">
      <c r="A657" s="10" t="s">
        <v>279</v>
      </c>
      <c r="B657" s="10" t="s">
        <v>294</v>
      </c>
      <c r="C657" s="10" t="s">
        <v>76</v>
      </c>
      <c r="D657" s="10" t="s">
        <v>541</v>
      </c>
      <c r="E657" s="10" t="s">
        <v>2937</v>
      </c>
      <c r="F657" s="10" t="s">
        <v>2938</v>
      </c>
      <c r="G657" s="10" t="s">
        <v>2939</v>
      </c>
      <c r="H657" s="10" t="s">
        <v>2940</v>
      </c>
      <c r="I657" s="10" t="s">
        <v>2157</v>
      </c>
      <c r="J657">
        <f>_xlfn.XLOOKUP(C657,Sheet1!S:S,Sheet1!T:T)</f>
        <v>2823764600</v>
      </c>
    </row>
    <row r="658" spans="1:10" x14ac:dyDescent="0.25">
      <c r="A658" s="10" t="s">
        <v>279</v>
      </c>
      <c r="B658" s="10" t="s">
        <v>294</v>
      </c>
      <c r="C658" s="10" t="s">
        <v>512</v>
      </c>
      <c r="D658" s="10" t="s">
        <v>547</v>
      </c>
      <c r="E658" s="10" t="s">
        <v>2941</v>
      </c>
      <c r="F658" s="10" t="s">
        <v>2942</v>
      </c>
      <c r="G658" s="10" t="s">
        <v>2943</v>
      </c>
      <c r="H658" s="10" t="s">
        <v>2944</v>
      </c>
      <c r="I658" s="10" t="s">
        <v>865</v>
      </c>
      <c r="J658" t="e">
        <f>_xlfn.XLOOKUP(C658,Sheet1!S:S,Sheet1!T:T)</f>
        <v>#N/A</v>
      </c>
    </row>
    <row r="659" spans="1:10" x14ac:dyDescent="0.25">
      <c r="A659" s="10" t="s">
        <v>279</v>
      </c>
      <c r="B659" s="10" t="s">
        <v>294</v>
      </c>
      <c r="C659" s="10" t="s">
        <v>512</v>
      </c>
      <c r="D659" s="10" t="s">
        <v>2945</v>
      </c>
      <c r="E659" s="10" t="s">
        <v>2149</v>
      </c>
      <c r="F659" s="10" t="s">
        <v>2946</v>
      </c>
      <c r="G659" s="10" t="s">
        <v>2220</v>
      </c>
      <c r="H659" s="10" t="s">
        <v>1472</v>
      </c>
      <c r="I659" s="10" t="s">
        <v>788</v>
      </c>
      <c r="J659" t="e">
        <f>_xlfn.XLOOKUP(C659,Sheet1!S:S,Sheet1!T:T)</f>
        <v>#N/A</v>
      </c>
    </row>
    <row r="660" spans="1:10" x14ac:dyDescent="0.25">
      <c r="A660" s="10" t="s">
        <v>279</v>
      </c>
      <c r="B660" s="10" t="s">
        <v>294</v>
      </c>
      <c r="C660" s="10" t="s">
        <v>512</v>
      </c>
      <c r="D660" s="10" t="s">
        <v>2947</v>
      </c>
      <c r="E660" s="10" t="s">
        <v>2948</v>
      </c>
      <c r="F660" s="10" t="s">
        <v>1166</v>
      </c>
      <c r="G660" s="10" t="s">
        <v>786</v>
      </c>
      <c r="H660" s="10" t="s">
        <v>1502</v>
      </c>
      <c r="I660" s="10" t="s">
        <v>557</v>
      </c>
      <c r="J660" t="e">
        <f>_xlfn.XLOOKUP(C660,Sheet1!S:S,Sheet1!T:T)</f>
        <v>#N/A</v>
      </c>
    </row>
    <row r="661" spans="1:10" x14ac:dyDescent="0.25">
      <c r="A661" s="10" t="s">
        <v>279</v>
      </c>
      <c r="B661" s="10" t="s">
        <v>294</v>
      </c>
      <c r="C661" s="10" t="s">
        <v>512</v>
      </c>
      <c r="D661" s="10" t="s">
        <v>2949</v>
      </c>
      <c r="E661" s="10" t="s">
        <v>2927</v>
      </c>
      <c r="F661" s="10" t="s">
        <v>2950</v>
      </c>
      <c r="G661" s="10" t="s">
        <v>2418</v>
      </c>
      <c r="H661" s="10" t="s">
        <v>1813</v>
      </c>
      <c r="I661" s="10" t="s">
        <v>1033</v>
      </c>
      <c r="J661" t="e">
        <f>_xlfn.XLOOKUP(C661,Sheet1!S:S,Sheet1!T:T)</f>
        <v>#N/A</v>
      </c>
    </row>
    <row r="662" spans="1:10" x14ac:dyDescent="0.25">
      <c r="A662" s="10" t="s">
        <v>279</v>
      </c>
      <c r="B662" s="10" t="s">
        <v>294</v>
      </c>
      <c r="C662" s="10" t="s">
        <v>512</v>
      </c>
      <c r="D662" s="10" t="s">
        <v>2951</v>
      </c>
      <c r="E662" s="10" t="s">
        <v>2952</v>
      </c>
      <c r="F662" s="10" t="s">
        <v>2953</v>
      </c>
      <c r="G662" s="10" t="s">
        <v>1765</v>
      </c>
      <c r="H662" s="10" t="s">
        <v>2954</v>
      </c>
      <c r="I662" s="10" t="s">
        <v>620</v>
      </c>
      <c r="J662" t="e">
        <f>_xlfn.XLOOKUP(C662,Sheet1!S:S,Sheet1!T:T)</f>
        <v>#N/A</v>
      </c>
    </row>
    <row r="663" spans="1:10" x14ac:dyDescent="0.25">
      <c r="A663" s="10" t="s">
        <v>279</v>
      </c>
      <c r="B663" s="10" t="s">
        <v>294</v>
      </c>
      <c r="C663" s="10" t="s">
        <v>512</v>
      </c>
      <c r="D663" s="10" t="s">
        <v>2955</v>
      </c>
      <c r="E663" s="10" t="s">
        <v>2956</v>
      </c>
      <c r="F663" s="10" t="s">
        <v>2055</v>
      </c>
      <c r="G663" s="10" t="s">
        <v>1001</v>
      </c>
      <c r="H663" s="10" t="s">
        <v>1101</v>
      </c>
      <c r="I663" s="10" t="s">
        <v>1371</v>
      </c>
      <c r="J663" t="e">
        <f>_xlfn.XLOOKUP(C663,Sheet1!S:S,Sheet1!T:T)</f>
        <v>#N/A</v>
      </c>
    </row>
    <row r="664" spans="1:10" x14ac:dyDescent="0.25">
      <c r="A664" s="10" t="s">
        <v>279</v>
      </c>
      <c r="B664" s="10" t="s">
        <v>294</v>
      </c>
      <c r="C664" s="10" t="s">
        <v>512</v>
      </c>
      <c r="D664" s="10" t="s">
        <v>2957</v>
      </c>
      <c r="E664" s="10" t="s">
        <v>2958</v>
      </c>
      <c r="F664" s="10" t="s">
        <v>2959</v>
      </c>
      <c r="G664" s="10" t="s">
        <v>2960</v>
      </c>
      <c r="H664" s="10" t="s">
        <v>2119</v>
      </c>
      <c r="I664" s="10" t="s">
        <v>566</v>
      </c>
      <c r="J664" t="e">
        <f>_xlfn.XLOOKUP(C664,Sheet1!S:S,Sheet1!T:T)</f>
        <v>#N/A</v>
      </c>
    </row>
    <row r="665" spans="1:10" x14ac:dyDescent="0.25">
      <c r="A665" s="10" t="s">
        <v>279</v>
      </c>
      <c r="B665" s="10" t="s">
        <v>294</v>
      </c>
      <c r="C665" s="10" t="s">
        <v>512</v>
      </c>
      <c r="D665" s="10" t="s">
        <v>2961</v>
      </c>
      <c r="E665" s="10" t="s">
        <v>1818</v>
      </c>
      <c r="F665" s="10" t="s">
        <v>2962</v>
      </c>
      <c r="G665" s="10" t="s">
        <v>2292</v>
      </c>
      <c r="H665" s="10" t="s">
        <v>1104</v>
      </c>
      <c r="I665" s="10" t="s">
        <v>782</v>
      </c>
      <c r="J665" t="e">
        <f>_xlfn.XLOOKUP(C665,Sheet1!S:S,Sheet1!T:T)</f>
        <v>#N/A</v>
      </c>
    </row>
    <row r="666" spans="1:10" x14ac:dyDescent="0.25">
      <c r="A666" s="10" t="s">
        <v>279</v>
      </c>
      <c r="B666" s="10" t="s">
        <v>294</v>
      </c>
      <c r="C666" s="10" t="s">
        <v>512</v>
      </c>
      <c r="D666" s="10" t="s">
        <v>2963</v>
      </c>
      <c r="E666" s="10" t="s">
        <v>2964</v>
      </c>
      <c r="F666" s="10" t="s">
        <v>1811</v>
      </c>
      <c r="G666" s="10" t="s">
        <v>2635</v>
      </c>
      <c r="H666" s="10" t="s">
        <v>2965</v>
      </c>
      <c r="I666" s="10" t="s">
        <v>782</v>
      </c>
      <c r="J666" t="e">
        <f>_xlfn.XLOOKUP(C666,Sheet1!S:S,Sheet1!T:T)</f>
        <v>#N/A</v>
      </c>
    </row>
    <row r="667" spans="1:10" x14ac:dyDescent="0.25">
      <c r="A667" s="10" t="s">
        <v>279</v>
      </c>
      <c r="B667" s="10" t="s">
        <v>294</v>
      </c>
      <c r="C667" s="10" t="s">
        <v>83</v>
      </c>
      <c r="D667" s="10" t="s">
        <v>541</v>
      </c>
      <c r="E667" s="10" t="s">
        <v>2966</v>
      </c>
      <c r="F667" s="10" t="s">
        <v>2967</v>
      </c>
      <c r="G667" s="10" t="s">
        <v>2968</v>
      </c>
      <c r="H667" s="10" t="s">
        <v>2969</v>
      </c>
      <c r="I667" s="10" t="s">
        <v>759</v>
      </c>
      <c r="J667">
        <f>_xlfn.XLOOKUP(C667,Sheet1!S:S,Sheet1!T:T)</f>
        <v>2823764800</v>
      </c>
    </row>
    <row r="668" spans="1:10" x14ac:dyDescent="0.25">
      <c r="A668" s="10" t="s">
        <v>279</v>
      </c>
      <c r="B668" s="10" t="s">
        <v>294</v>
      </c>
      <c r="C668" s="10" t="s">
        <v>512</v>
      </c>
      <c r="D668" s="10" t="s">
        <v>547</v>
      </c>
      <c r="E668" s="10" t="s">
        <v>2970</v>
      </c>
      <c r="F668" s="10" t="s">
        <v>1271</v>
      </c>
      <c r="G668" s="10" t="s">
        <v>2971</v>
      </c>
      <c r="H668" s="10" t="s">
        <v>2654</v>
      </c>
      <c r="I668" s="10" t="s">
        <v>1008</v>
      </c>
      <c r="J668" t="e">
        <f>_xlfn.XLOOKUP(C668,Sheet1!S:S,Sheet1!T:T)</f>
        <v>#N/A</v>
      </c>
    </row>
    <row r="669" spans="1:10" x14ac:dyDescent="0.25">
      <c r="A669" s="10" t="s">
        <v>279</v>
      </c>
      <c r="B669" s="10" t="s">
        <v>294</v>
      </c>
      <c r="C669" s="10" t="s">
        <v>512</v>
      </c>
      <c r="D669" s="10" t="s">
        <v>2972</v>
      </c>
      <c r="E669" s="10" t="s">
        <v>1705</v>
      </c>
      <c r="F669" s="10" t="s">
        <v>1740</v>
      </c>
      <c r="G669" s="10" t="s">
        <v>2835</v>
      </c>
      <c r="H669" s="10" t="s">
        <v>996</v>
      </c>
      <c r="I669" s="10" t="s">
        <v>754</v>
      </c>
      <c r="J669" t="e">
        <f>_xlfn.XLOOKUP(C669,Sheet1!S:S,Sheet1!T:T)</f>
        <v>#N/A</v>
      </c>
    </row>
    <row r="670" spans="1:10" x14ac:dyDescent="0.25">
      <c r="A670" s="10" t="s">
        <v>279</v>
      </c>
      <c r="B670" s="10" t="s">
        <v>294</v>
      </c>
      <c r="C670" s="10" t="s">
        <v>512</v>
      </c>
      <c r="D670" s="10" t="s">
        <v>2973</v>
      </c>
      <c r="E670" s="10" t="s">
        <v>2974</v>
      </c>
      <c r="F670" s="10" t="s">
        <v>2975</v>
      </c>
      <c r="G670" s="10" t="s">
        <v>2976</v>
      </c>
      <c r="H670" s="10" t="s">
        <v>1891</v>
      </c>
      <c r="I670" s="10" t="s">
        <v>2977</v>
      </c>
      <c r="J670" t="e">
        <f>_xlfn.XLOOKUP(C670,Sheet1!S:S,Sheet1!T:T)</f>
        <v>#N/A</v>
      </c>
    </row>
    <row r="671" spans="1:10" x14ac:dyDescent="0.25">
      <c r="A671" s="10" t="s">
        <v>279</v>
      </c>
      <c r="B671" s="10" t="s">
        <v>294</v>
      </c>
      <c r="C671" s="10" t="s">
        <v>512</v>
      </c>
      <c r="D671" s="10" t="s">
        <v>2978</v>
      </c>
      <c r="E671" s="10" t="s">
        <v>2979</v>
      </c>
      <c r="F671" s="10" t="s">
        <v>2980</v>
      </c>
      <c r="G671" s="10" t="s">
        <v>1623</v>
      </c>
      <c r="H671" s="10" t="s">
        <v>2694</v>
      </c>
      <c r="I671" s="10" t="s">
        <v>1161</v>
      </c>
      <c r="J671" t="e">
        <f>_xlfn.XLOOKUP(C671,Sheet1!S:S,Sheet1!T:T)</f>
        <v>#N/A</v>
      </c>
    </row>
    <row r="672" spans="1:10" x14ac:dyDescent="0.25">
      <c r="A672" s="10" t="s">
        <v>279</v>
      </c>
      <c r="B672" s="10" t="s">
        <v>294</v>
      </c>
      <c r="C672" s="10" t="s">
        <v>512</v>
      </c>
      <c r="D672" s="10" t="s">
        <v>2981</v>
      </c>
      <c r="E672" s="10" t="s">
        <v>2982</v>
      </c>
      <c r="F672" s="10" t="s">
        <v>2672</v>
      </c>
      <c r="G672" s="10" t="s">
        <v>1116</v>
      </c>
      <c r="H672" s="10" t="s">
        <v>1760</v>
      </c>
      <c r="I672" s="10" t="s">
        <v>811</v>
      </c>
      <c r="J672" t="e">
        <f>_xlfn.XLOOKUP(C672,Sheet1!S:S,Sheet1!T:T)</f>
        <v>#N/A</v>
      </c>
    </row>
    <row r="673" spans="1:10" x14ac:dyDescent="0.25">
      <c r="A673" s="10" t="s">
        <v>279</v>
      </c>
      <c r="B673" s="10" t="s">
        <v>294</v>
      </c>
      <c r="C673" s="10" t="s">
        <v>512</v>
      </c>
      <c r="D673" s="10" t="s">
        <v>2983</v>
      </c>
      <c r="E673" s="10" t="s">
        <v>2984</v>
      </c>
      <c r="F673" s="10" t="s">
        <v>2138</v>
      </c>
      <c r="G673" s="10" t="s">
        <v>1434</v>
      </c>
      <c r="H673" s="10" t="s">
        <v>494</v>
      </c>
      <c r="I673" s="10" t="s">
        <v>526</v>
      </c>
      <c r="J673" t="e">
        <f>_xlfn.XLOOKUP(C673,Sheet1!S:S,Sheet1!T:T)</f>
        <v>#N/A</v>
      </c>
    </row>
    <row r="674" spans="1:10" x14ac:dyDescent="0.25">
      <c r="A674" s="10" t="s">
        <v>279</v>
      </c>
      <c r="B674" s="10" t="s">
        <v>294</v>
      </c>
      <c r="C674" s="10" t="s">
        <v>512</v>
      </c>
      <c r="D674" s="10" t="s">
        <v>2985</v>
      </c>
      <c r="E674" s="10" t="s">
        <v>2986</v>
      </c>
      <c r="F674" s="10" t="s">
        <v>2987</v>
      </c>
      <c r="G674" s="10" t="s">
        <v>1348</v>
      </c>
      <c r="H674" s="10" t="s">
        <v>1891</v>
      </c>
      <c r="I674" s="10" t="s">
        <v>714</v>
      </c>
      <c r="J674" t="e">
        <f>_xlfn.XLOOKUP(C674,Sheet1!S:S,Sheet1!T:T)</f>
        <v>#N/A</v>
      </c>
    </row>
    <row r="675" spans="1:10" x14ac:dyDescent="0.25">
      <c r="A675" s="10" t="s">
        <v>279</v>
      </c>
      <c r="B675" s="10" t="s">
        <v>294</v>
      </c>
      <c r="C675" s="10" t="s">
        <v>77</v>
      </c>
      <c r="D675" s="10" t="s">
        <v>541</v>
      </c>
      <c r="E675" s="10" t="s">
        <v>2988</v>
      </c>
      <c r="F675" s="10" t="s">
        <v>2989</v>
      </c>
      <c r="G675" s="10" t="s">
        <v>2990</v>
      </c>
      <c r="H675" s="10" t="s">
        <v>2991</v>
      </c>
      <c r="I675" s="10" t="s">
        <v>976</v>
      </c>
      <c r="J675">
        <f>_xlfn.XLOOKUP(C675,Sheet1!S:S,Sheet1!T:T)</f>
        <v>2823765000</v>
      </c>
    </row>
    <row r="676" spans="1:10" x14ac:dyDescent="0.25">
      <c r="A676" s="10" t="s">
        <v>279</v>
      </c>
      <c r="B676" s="10" t="s">
        <v>294</v>
      </c>
      <c r="C676" s="10" t="s">
        <v>512</v>
      </c>
      <c r="D676" s="10" t="s">
        <v>547</v>
      </c>
      <c r="E676" s="10" t="s">
        <v>2992</v>
      </c>
      <c r="F676" s="10" t="s">
        <v>2992</v>
      </c>
      <c r="G676" s="10" t="s">
        <v>1567</v>
      </c>
      <c r="H676" s="10" t="s">
        <v>2993</v>
      </c>
      <c r="I676" s="10" t="s">
        <v>2569</v>
      </c>
      <c r="J676" t="e">
        <f>_xlfn.XLOOKUP(C676,Sheet1!S:S,Sheet1!T:T)</f>
        <v>#N/A</v>
      </c>
    </row>
    <row r="677" spans="1:10" x14ac:dyDescent="0.25">
      <c r="A677" s="10" t="s">
        <v>279</v>
      </c>
      <c r="B677" s="10" t="s">
        <v>294</v>
      </c>
      <c r="C677" s="10" t="s">
        <v>512</v>
      </c>
      <c r="D677" s="10" t="s">
        <v>2994</v>
      </c>
      <c r="E677" s="10" t="s">
        <v>1543</v>
      </c>
      <c r="F677" s="10" t="s">
        <v>2995</v>
      </c>
      <c r="G677" s="10" t="s">
        <v>2996</v>
      </c>
      <c r="H677" s="10" t="s">
        <v>2997</v>
      </c>
      <c r="I677" s="10" t="s">
        <v>1389</v>
      </c>
      <c r="J677" t="e">
        <f>_xlfn.XLOOKUP(C677,Sheet1!S:S,Sheet1!T:T)</f>
        <v>#N/A</v>
      </c>
    </row>
    <row r="678" spans="1:10" x14ac:dyDescent="0.25">
      <c r="A678" s="10" t="s">
        <v>279</v>
      </c>
      <c r="B678" s="10" t="s">
        <v>294</v>
      </c>
      <c r="C678" s="10" t="s">
        <v>512</v>
      </c>
      <c r="D678" s="10" t="s">
        <v>2998</v>
      </c>
      <c r="E678" s="10" t="s">
        <v>2926</v>
      </c>
      <c r="F678" s="10" t="s">
        <v>2999</v>
      </c>
      <c r="G678" s="10" t="s">
        <v>3000</v>
      </c>
      <c r="H678" s="10" t="s">
        <v>2024</v>
      </c>
      <c r="I678" s="10" t="s">
        <v>596</v>
      </c>
      <c r="J678" t="e">
        <f>_xlfn.XLOOKUP(C678,Sheet1!S:S,Sheet1!T:T)</f>
        <v>#N/A</v>
      </c>
    </row>
    <row r="679" spans="1:10" x14ac:dyDescent="0.25">
      <c r="A679" s="10" t="s">
        <v>279</v>
      </c>
      <c r="B679" s="10" t="s">
        <v>294</v>
      </c>
      <c r="C679" s="10" t="s">
        <v>512</v>
      </c>
      <c r="D679" s="10" t="s">
        <v>3001</v>
      </c>
      <c r="E679" s="10" t="s">
        <v>3002</v>
      </c>
      <c r="F679" s="10" t="s">
        <v>1470</v>
      </c>
      <c r="G679" s="10" t="s">
        <v>994</v>
      </c>
      <c r="H679" s="10" t="s">
        <v>1037</v>
      </c>
      <c r="I679" s="10" t="s">
        <v>1371</v>
      </c>
      <c r="J679" t="e">
        <f>_xlfn.XLOOKUP(C679,Sheet1!S:S,Sheet1!T:T)</f>
        <v>#N/A</v>
      </c>
    </row>
    <row r="680" spans="1:10" x14ac:dyDescent="0.25">
      <c r="A680" s="10" t="s">
        <v>279</v>
      </c>
      <c r="B680" s="10" t="s">
        <v>294</v>
      </c>
      <c r="C680" s="10" t="s">
        <v>512</v>
      </c>
      <c r="D680" s="10" t="s">
        <v>3003</v>
      </c>
      <c r="E680" s="10" t="s">
        <v>3004</v>
      </c>
      <c r="F680" s="10" t="s">
        <v>2281</v>
      </c>
      <c r="G680" s="10" t="s">
        <v>1571</v>
      </c>
      <c r="H680" s="10" t="s">
        <v>3005</v>
      </c>
      <c r="I680" s="10" t="s">
        <v>634</v>
      </c>
      <c r="J680" t="e">
        <f>_xlfn.XLOOKUP(C680,Sheet1!S:S,Sheet1!T:T)</f>
        <v>#N/A</v>
      </c>
    </row>
    <row r="681" spans="1:10" x14ac:dyDescent="0.25">
      <c r="A681" s="10" t="s">
        <v>279</v>
      </c>
      <c r="B681" s="10" t="s">
        <v>294</v>
      </c>
      <c r="C681" s="10" t="s">
        <v>78</v>
      </c>
      <c r="D681" s="10" t="s">
        <v>541</v>
      </c>
      <c r="E681" s="10" t="s">
        <v>3006</v>
      </c>
      <c r="F681" s="10" t="s">
        <v>3007</v>
      </c>
      <c r="G681" s="10" t="s">
        <v>3008</v>
      </c>
      <c r="H681" s="10" t="s">
        <v>3009</v>
      </c>
      <c r="I681" s="10" t="s">
        <v>1474</v>
      </c>
      <c r="J681">
        <f>_xlfn.XLOOKUP(C681,Sheet1!S:S,Sheet1!T:T)</f>
        <v>2823766000</v>
      </c>
    </row>
    <row r="682" spans="1:10" x14ac:dyDescent="0.25">
      <c r="A682" s="10" t="s">
        <v>279</v>
      </c>
      <c r="B682" s="10" t="s">
        <v>294</v>
      </c>
      <c r="C682" s="10" t="s">
        <v>512</v>
      </c>
      <c r="D682" s="10" t="s">
        <v>547</v>
      </c>
      <c r="E682" s="10" t="s">
        <v>3010</v>
      </c>
      <c r="F682" s="10" t="s">
        <v>3010</v>
      </c>
      <c r="G682" s="10" t="s">
        <v>3011</v>
      </c>
      <c r="H682" s="10" t="s">
        <v>3012</v>
      </c>
      <c r="I682" s="10" t="s">
        <v>2331</v>
      </c>
      <c r="J682" t="e">
        <f>_xlfn.XLOOKUP(C682,Sheet1!S:S,Sheet1!T:T)</f>
        <v>#N/A</v>
      </c>
    </row>
    <row r="683" spans="1:10" x14ac:dyDescent="0.25">
      <c r="A683" s="10" t="s">
        <v>279</v>
      </c>
      <c r="B683" s="10" t="s">
        <v>294</v>
      </c>
      <c r="C683" s="10" t="s">
        <v>512</v>
      </c>
      <c r="D683" s="10" t="s">
        <v>3013</v>
      </c>
      <c r="E683" s="10" t="s">
        <v>3014</v>
      </c>
      <c r="F683" s="10" t="s">
        <v>1312</v>
      </c>
      <c r="G683" s="10" t="s">
        <v>3015</v>
      </c>
      <c r="H683" s="10" t="s">
        <v>3016</v>
      </c>
      <c r="I683" s="10" t="s">
        <v>737</v>
      </c>
      <c r="J683" t="e">
        <f>_xlfn.XLOOKUP(C683,Sheet1!S:S,Sheet1!T:T)</f>
        <v>#N/A</v>
      </c>
    </row>
    <row r="684" spans="1:10" x14ac:dyDescent="0.25">
      <c r="A684" s="10" t="s">
        <v>279</v>
      </c>
      <c r="B684" s="10" t="s">
        <v>294</v>
      </c>
      <c r="C684" s="10" t="s">
        <v>512</v>
      </c>
      <c r="D684" s="10" t="s">
        <v>3017</v>
      </c>
      <c r="E684" s="10" t="s">
        <v>3018</v>
      </c>
      <c r="F684" s="10" t="s">
        <v>3019</v>
      </c>
      <c r="G684" s="10" t="s">
        <v>3020</v>
      </c>
      <c r="H684" s="10" t="s">
        <v>1138</v>
      </c>
      <c r="I684" s="10" t="s">
        <v>820</v>
      </c>
      <c r="J684" t="e">
        <f>_xlfn.XLOOKUP(C684,Sheet1!S:S,Sheet1!T:T)</f>
        <v>#N/A</v>
      </c>
    </row>
    <row r="685" spans="1:10" x14ac:dyDescent="0.25">
      <c r="A685" s="10" t="s">
        <v>279</v>
      </c>
      <c r="B685" s="10" t="s">
        <v>294</v>
      </c>
      <c r="C685" s="10" t="s">
        <v>512</v>
      </c>
      <c r="D685" s="10" t="s">
        <v>3021</v>
      </c>
      <c r="E685" s="10" t="s">
        <v>3022</v>
      </c>
      <c r="F685" s="10" t="s">
        <v>3023</v>
      </c>
      <c r="G685" s="10" t="s">
        <v>2302</v>
      </c>
      <c r="H685" s="10" t="s">
        <v>840</v>
      </c>
      <c r="I685" s="10" t="s">
        <v>2365</v>
      </c>
      <c r="J685" t="e">
        <f>_xlfn.XLOOKUP(C685,Sheet1!S:S,Sheet1!T:T)</f>
        <v>#N/A</v>
      </c>
    </row>
    <row r="686" spans="1:10" x14ac:dyDescent="0.25">
      <c r="A686" s="10" t="s">
        <v>279</v>
      </c>
      <c r="B686" s="10" t="s">
        <v>294</v>
      </c>
      <c r="C686" s="10" t="s">
        <v>512</v>
      </c>
      <c r="D686" s="10" t="s">
        <v>3024</v>
      </c>
      <c r="E686" s="10" t="s">
        <v>2216</v>
      </c>
      <c r="F686" s="10" t="s">
        <v>3025</v>
      </c>
      <c r="G686" s="10" t="s">
        <v>2339</v>
      </c>
      <c r="H686" s="10" t="s">
        <v>1098</v>
      </c>
      <c r="I686" s="10" t="s">
        <v>776</v>
      </c>
      <c r="J686" t="e">
        <f>_xlfn.XLOOKUP(C686,Sheet1!S:S,Sheet1!T:T)</f>
        <v>#N/A</v>
      </c>
    </row>
    <row r="687" spans="1:10" x14ac:dyDescent="0.25">
      <c r="A687" s="10" t="s">
        <v>279</v>
      </c>
      <c r="B687" s="10" t="s">
        <v>294</v>
      </c>
      <c r="C687" s="10" t="s">
        <v>79</v>
      </c>
      <c r="D687" s="10" t="s">
        <v>541</v>
      </c>
      <c r="E687" s="10" t="s">
        <v>3026</v>
      </c>
      <c r="F687" s="10" t="s">
        <v>3027</v>
      </c>
      <c r="G687" s="10" t="s">
        <v>3028</v>
      </c>
      <c r="H687" s="10" t="s">
        <v>3029</v>
      </c>
      <c r="I687" s="10" t="s">
        <v>805</v>
      </c>
      <c r="J687">
        <f>_xlfn.XLOOKUP(C687,Sheet1!S:S,Sheet1!T:T)</f>
        <v>2823766100</v>
      </c>
    </row>
    <row r="688" spans="1:10" x14ac:dyDescent="0.25">
      <c r="A688" s="10" t="s">
        <v>279</v>
      </c>
      <c r="B688" s="10" t="s">
        <v>294</v>
      </c>
      <c r="C688" s="10" t="s">
        <v>512</v>
      </c>
      <c r="D688" s="10" t="s">
        <v>547</v>
      </c>
      <c r="E688" s="10" t="s">
        <v>3030</v>
      </c>
      <c r="F688" s="10" t="s">
        <v>3030</v>
      </c>
      <c r="G688" s="10" t="s">
        <v>3031</v>
      </c>
      <c r="H688" s="10" t="s">
        <v>3032</v>
      </c>
      <c r="I688" s="10" t="s">
        <v>3033</v>
      </c>
      <c r="J688" t="e">
        <f>_xlfn.XLOOKUP(C688,Sheet1!S:S,Sheet1!T:T)</f>
        <v>#N/A</v>
      </c>
    </row>
    <row r="689" spans="1:10" x14ac:dyDescent="0.25">
      <c r="A689" s="10" t="s">
        <v>279</v>
      </c>
      <c r="B689" s="10" t="s">
        <v>294</v>
      </c>
      <c r="C689" s="10" t="s">
        <v>512</v>
      </c>
      <c r="D689" s="10" t="s">
        <v>3034</v>
      </c>
      <c r="E689" s="10" t="s">
        <v>1821</v>
      </c>
      <c r="F689" s="10" t="s">
        <v>1597</v>
      </c>
      <c r="G689" s="10" t="s">
        <v>1685</v>
      </c>
      <c r="H689" s="10" t="s">
        <v>549</v>
      </c>
      <c r="I689" s="10" t="s">
        <v>820</v>
      </c>
      <c r="J689" t="e">
        <f>_xlfn.XLOOKUP(C689,Sheet1!S:S,Sheet1!T:T)</f>
        <v>#N/A</v>
      </c>
    </row>
    <row r="690" spans="1:10" x14ac:dyDescent="0.25">
      <c r="A690" s="10" t="s">
        <v>279</v>
      </c>
      <c r="B690" s="10" t="s">
        <v>294</v>
      </c>
      <c r="C690" s="10" t="s">
        <v>512</v>
      </c>
      <c r="D690" s="10" t="s">
        <v>3035</v>
      </c>
      <c r="E690" s="10" t="s">
        <v>2525</v>
      </c>
      <c r="F690" s="10" t="s">
        <v>3036</v>
      </c>
      <c r="G690" s="10" t="s">
        <v>793</v>
      </c>
      <c r="H690" s="10" t="s">
        <v>1438</v>
      </c>
      <c r="I690" s="10" t="s">
        <v>1920</v>
      </c>
      <c r="J690" t="e">
        <f>_xlfn.XLOOKUP(C690,Sheet1!S:S,Sheet1!T:T)</f>
        <v>#N/A</v>
      </c>
    </row>
    <row r="691" spans="1:10" x14ac:dyDescent="0.25">
      <c r="A691" s="10" t="s">
        <v>279</v>
      </c>
      <c r="B691" s="10" t="s">
        <v>294</v>
      </c>
      <c r="C691" s="10" t="s">
        <v>512</v>
      </c>
      <c r="D691" s="10" t="s">
        <v>3037</v>
      </c>
      <c r="E691" s="10" t="s">
        <v>3038</v>
      </c>
      <c r="F691" s="10" t="s">
        <v>1558</v>
      </c>
      <c r="G691" s="10" t="s">
        <v>901</v>
      </c>
      <c r="H691" s="10" t="s">
        <v>1495</v>
      </c>
      <c r="I691" s="10" t="s">
        <v>526</v>
      </c>
      <c r="J691" t="e">
        <f>_xlfn.XLOOKUP(C691,Sheet1!S:S,Sheet1!T:T)</f>
        <v>#N/A</v>
      </c>
    </row>
    <row r="692" spans="1:10" x14ac:dyDescent="0.25">
      <c r="A692" s="10" t="s">
        <v>279</v>
      </c>
      <c r="B692" s="10" t="s">
        <v>294</v>
      </c>
      <c r="C692" s="10" t="s">
        <v>512</v>
      </c>
      <c r="D692" s="10" t="s">
        <v>3039</v>
      </c>
      <c r="E692" s="10" t="s">
        <v>3040</v>
      </c>
      <c r="F692" s="10" t="s">
        <v>3041</v>
      </c>
      <c r="G692" s="10" t="s">
        <v>1000</v>
      </c>
      <c r="H692" s="10" t="s">
        <v>1098</v>
      </c>
      <c r="I692" s="10" t="s">
        <v>650</v>
      </c>
      <c r="J692" t="e">
        <f>_xlfn.XLOOKUP(C692,Sheet1!S:S,Sheet1!T:T)</f>
        <v>#N/A</v>
      </c>
    </row>
    <row r="693" spans="1:10" x14ac:dyDescent="0.25">
      <c r="A693" s="10" t="s">
        <v>279</v>
      </c>
      <c r="B693" s="10" t="s">
        <v>294</v>
      </c>
      <c r="C693" s="10" t="s">
        <v>512</v>
      </c>
      <c r="D693" s="10" t="s">
        <v>3042</v>
      </c>
      <c r="E693" s="10" t="s">
        <v>2052</v>
      </c>
      <c r="F693" s="10" t="s">
        <v>3043</v>
      </c>
      <c r="G693" s="10" t="s">
        <v>2573</v>
      </c>
      <c r="H693" s="10" t="s">
        <v>3044</v>
      </c>
      <c r="I693" s="10" t="s">
        <v>1384</v>
      </c>
      <c r="J693" t="e">
        <f>_xlfn.XLOOKUP(C693,Sheet1!S:S,Sheet1!T:T)</f>
        <v>#N/A</v>
      </c>
    </row>
    <row r="694" spans="1:10" x14ac:dyDescent="0.25">
      <c r="A694" s="10" t="s">
        <v>279</v>
      </c>
      <c r="B694" s="10" t="s">
        <v>294</v>
      </c>
      <c r="C694" s="10" t="s">
        <v>512</v>
      </c>
      <c r="D694" s="10" t="s">
        <v>3045</v>
      </c>
      <c r="E694" s="10" t="s">
        <v>3046</v>
      </c>
      <c r="F694" s="10" t="s">
        <v>3047</v>
      </c>
      <c r="G694" s="10" t="s">
        <v>757</v>
      </c>
      <c r="H694" s="10" t="s">
        <v>901</v>
      </c>
      <c r="I694" s="10" t="s">
        <v>665</v>
      </c>
      <c r="J694" t="e">
        <f>_xlfn.XLOOKUP(C694,Sheet1!S:S,Sheet1!T:T)</f>
        <v>#N/A</v>
      </c>
    </row>
    <row r="695" spans="1:10" x14ac:dyDescent="0.25">
      <c r="A695" s="10" t="s">
        <v>279</v>
      </c>
      <c r="B695" s="10" t="s">
        <v>294</v>
      </c>
      <c r="C695" s="10" t="s">
        <v>512</v>
      </c>
      <c r="D695" s="10" t="s">
        <v>3048</v>
      </c>
      <c r="E695" s="10" t="s">
        <v>3049</v>
      </c>
      <c r="F695" s="10" t="s">
        <v>2636</v>
      </c>
      <c r="G695" s="10" t="s">
        <v>1257</v>
      </c>
      <c r="H695" s="10" t="s">
        <v>3050</v>
      </c>
      <c r="I695" s="10" t="s">
        <v>566</v>
      </c>
      <c r="J695" t="e">
        <f>_xlfn.XLOOKUP(C695,Sheet1!S:S,Sheet1!T:T)</f>
        <v>#N/A</v>
      </c>
    </row>
    <row r="696" spans="1:10" x14ac:dyDescent="0.25">
      <c r="A696" s="10" t="s">
        <v>279</v>
      </c>
      <c r="B696" s="10" t="s">
        <v>294</v>
      </c>
      <c r="C696" s="10" t="s">
        <v>80</v>
      </c>
      <c r="D696" s="10" t="s">
        <v>541</v>
      </c>
      <c r="E696" s="10" t="s">
        <v>3051</v>
      </c>
      <c r="F696" s="10" t="s">
        <v>3052</v>
      </c>
      <c r="G696" s="10" t="s">
        <v>2503</v>
      </c>
      <c r="H696" s="10" t="s">
        <v>3053</v>
      </c>
      <c r="I696" s="10" t="s">
        <v>976</v>
      </c>
      <c r="J696">
        <f>_xlfn.XLOOKUP(C696,Sheet1!S:S,Sheet1!T:T)</f>
        <v>2823767000</v>
      </c>
    </row>
    <row r="697" spans="1:10" x14ac:dyDescent="0.25">
      <c r="A697" s="10" t="s">
        <v>279</v>
      </c>
      <c r="B697" s="10" t="s">
        <v>294</v>
      </c>
      <c r="C697" s="10" t="s">
        <v>512</v>
      </c>
      <c r="D697" s="10" t="s">
        <v>547</v>
      </c>
      <c r="E697" s="10" t="s">
        <v>1040</v>
      </c>
      <c r="F697" s="10" t="s">
        <v>1040</v>
      </c>
      <c r="G697" s="10" t="s">
        <v>2865</v>
      </c>
      <c r="H697" s="10" t="s">
        <v>3054</v>
      </c>
      <c r="I697" s="10" t="s">
        <v>797</v>
      </c>
      <c r="J697" t="e">
        <f>_xlfn.XLOOKUP(C697,Sheet1!S:S,Sheet1!T:T)</f>
        <v>#N/A</v>
      </c>
    </row>
    <row r="698" spans="1:10" x14ac:dyDescent="0.25">
      <c r="A698" s="10" t="s">
        <v>279</v>
      </c>
      <c r="B698" s="10" t="s">
        <v>294</v>
      </c>
      <c r="C698" s="10" t="s">
        <v>512</v>
      </c>
      <c r="D698" s="10" t="s">
        <v>3055</v>
      </c>
      <c r="E698" s="10" t="s">
        <v>3056</v>
      </c>
      <c r="F698" s="10" t="s">
        <v>869</v>
      </c>
      <c r="G698" s="10" t="s">
        <v>2417</v>
      </c>
      <c r="H698" s="10" t="s">
        <v>2934</v>
      </c>
      <c r="I698" s="10" t="s">
        <v>1139</v>
      </c>
      <c r="J698" t="e">
        <f>_xlfn.XLOOKUP(C698,Sheet1!S:S,Sheet1!T:T)</f>
        <v>#N/A</v>
      </c>
    </row>
    <row r="699" spans="1:10" x14ac:dyDescent="0.25">
      <c r="A699" s="10" t="s">
        <v>279</v>
      </c>
      <c r="B699" s="10" t="s">
        <v>294</v>
      </c>
      <c r="C699" s="10" t="s">
        <v>512</v>
      </c>
      <c r="D699" s="10" t="s">
        <v>3057</v>
      </c>
      <c r="E699" s="10" t="s">
        <v>2483</v>
      </c>
      <c r="F699" s="10" t="s">
        <v>2946</v>
      </c>
      <c r="G699" s="10" t="s">
        <v>1627</v>
      </c>
      <c r="H699" s="10" t="s">
        <v>3058</v>
      </c>
      <c r="I699" s="10" t="s">
        <v>848</v>
      </c>
      <c r="J699" t="e">
        <f>_xlfn.XLOOKUP(C699,Sheet1!S:S,Sheet1!T:T)</f>
        <v>#N/A</v>
      </c>
    </row>
    <row r="700" spans="1:10" x14ac:dyDescent="0.25">
      <c r="A700" s="10" t="s">
        <v>279</v>
      </c>
      <c r="B700" s="10" t="s">
        <v>294</v>
      </c>
      <c r="C700" s="10" t="s">
        <v>512</v>
      </c>
      <c r="D700" s="10" t="s">
        <v>3059</v>
      </c>
      <c r="E700" s="10" t="s">
        <v>3060</v>
      </c>
      <c r="F700" s="10" t="s">
        <v>3061</v>
      </c>
      <c r="G700" s="10" t="s">
        <v>1826</v>
      </c>
      <c r="H700" s="10" t="s">
        <v>3062</v>
      </c>
      <c r="I700" s="10" t="s">
        <v>842</v>
      </c>
      <c r="J700" t="e">
        <f>_xlfn.XLOOKUP(C700,Sheet1!S:S,Sheet1!T:T)</f>
        <v>#N/A</v>
      </c>
    </row>
    <row r="701" spans="1:10" x14ac:dyDescent="0.25">
      <c r="A701" s="10" t="s">
        <v>279</v>
      </c>
      <c r="B701" s="10" t="s">
        <v>294</v>
      </c>
      <c r="C701" s="10" t="s">
        <v>81</v>
      </c>
      <c r="D701" s="10" t="s">
        <v>541</v>
      </c>
      <c r="E701" s="10" t="s">
        <v>3063</v>
      </c>
      <c r="F701" s="10" t="s">
        <v>3064</v>
      </c>
      <c r="G701" s="10" t="s">
        <v>3065</v>
      </c>
      <c r="H701" s="10" t="s">
        <v>886</v>
      </c>
      <c r="I701" s="10" t="s">
        <v>3033</v>
      </c>
      <c r="J701">
        <f>_xlfn.XLOOKUP(C701,Sheet1!S:S,Sheet1!T:T)</f>
        <v>2823768000</v>
      </c>
    </row>
    <row r="702" spans="1:10" x14ac:dyDescent="0.25">
      <c r="A702" s="10" t="s">
        <v>279</v>
      </c>
      <c r="B702" s="10" t="s">
        <v>294</v>
      </c>
      <c r="C702" s="10" t="s">
        <v>512</v>
      </c>
      <c r="D702" s="10" t="s">
        <v>547</v>
      </c>
      <c r="E702" s="10" t="s">
        <v>3066</v>
      </c>
      <c r="F702" s="10" t="s">
        <v>3067</v>
      </c>
      <c r="G702" s="10" t="s">
        <v>3068</v>
      </c>
      <c r="H702" s="10" t="s">
        <v>3069</v>
      </c>
      <c r="I702" s="10" t="s">
        <v>714</v>
      </c>
      <c r="J702" t="e">
        <f>_xlfn.XLOOKUP(C702,Sheet1!S:S,Sheet1!T:T)</f>
        <v>#N/A</v>
      </c>
    </row>
    <row r="703" spans="1:10" x14ac:dyDescent="0.25">
      <c r="A703" s="10" t="s">
        <v>279</v>
      </c>
      <c r="B703" s="10" t="s">
        <v>294</v>
      </c>
      <c r="C703" s="10" t="s">
        <v>512</v>
      </c>
      <c r="D703" s="10" t="s">
        <v>3070</v>
      </c>
      <c r="E703" s="10" t="s">
        <v>3071</v>
      </c>
      <c r="F703" s="10" t="s">
        <v>3072</v>
      </c>
      <c r="G703" s="10" t="s">
        <v>1387</v>
      </c>
      <c r="H703" s="10" t="s">
        <v>1315</v>
      </c>
      <c r="I703" s="10" t="s">
        <v>1210</v>
      </c>
      <c r="J703" t="e">
        <f>_xlfn.XLOOKUP(C703,Sheet1!S:S,Sheet1!T:T)</f>
        <v>#N/A</v>
      </c>
    </row>
    <row r="704" spans="1:10" x14ac:dyDescent="0.25">
      <c r="A704" s="10" t="s">
        <v>279</v>
      </c>
      <c r="B704" s="10" t="s">
        <v>294</v>
      </c>
      <c r="C704" s="10" t="s">
        <v>512</v>
      </c>
      <c r="D704" s="10" t="s">
        <v>3073</v>
      </c>
      <c r="E704" s="10" t="s">
        <v>1885</v>
      </c>
      <c r="F704" s="10" t="s">
        <v>3074</v>
      </c>
      <c r="G704" s="10" t="s">
        <v>1582</v>
      </c>
      <c r="H704" s="10" t="s">
        <v>2720</v>
      </c>
      <c r="I704" s="10" t="s">
        <v>2569</v>
      </c>
      <c r="J704" t="e">
        <f>_xlfn.XLOOKUP(C704,Sheet1!S:S,Sheet1!T:T)</f>
        <v>#N/A</v>
      </c>
    </row>
    <row r="705" spans="1:10" x14ac:dyDescent="0.25">
      <c r="A705" s="10" t="s">
        <v>279</v>
      </c>
      <c r="B705" s="10" t="s">
        <v>294</v>
      </c>
      <c r="C705" s="10" t="s">
        <v>512</v>
      </c>
      <c r="D705" s="10" t="s">
        <v>3075</v>
      </c>
      <c r="E705" s="10" t="s">
        <v>3076</v>
      </c>
      <c r="F705" s="10" t="s">
        <v>3077</v>
      </c>
      <c r="G705" s="10" t="s">
        <v>1026</v>
      </c>
      <c r="H705" s="10" t="s">
        <v>3078</v>
      </c>
      <c r="I705" s="10" t="s">
        <v>842</v>
      </c>
      <c r="J705" t="e">
        <f>_xlfn.XLOOKUP(C705,Sheet1!S:S,Sheet1!T:T)</f>
        <v>#N/A</v>
      </c>
    </row>
    <row r="706" spans="1:10" x14ac:dyDescent="0.25">
      <c r="A706" s="10" t="s">
        <v>279</v>
      </c>
      <c r="B706" s="10" t="s">
        <v>294</v>
      </c>
      <c r="C706" s="10" t="s">
        <v>82</v>
      </c>
      <c r="D706" s="10" t="s">
        <v>541</v>
      </c>
      <c r="E706" s="10" t="s">
        <v>3079</v>
      </c>
      <c r="F706" s="10" t="s">
        <v>3080</v>
      </c>
      <c r="G706" s="10" t="s">
        <v>3081</v>
      </c>
      <c r="H706" s="10" t="s">
        <v>3082</v>
      </c>
      <c r="I706" s="10" t="s">
        <v>3083</v>
      </c>
      <c r="J706">
        <f>_xlfn.XLOOKUP(C706,Sheet1!S:S,Sheet1!T:T)</f>
        <v>2823769000</v>
      </c>
    </row>
    <row r="707" spans="1:10" x14ac:dyDescent="0.25">
      <c r="A707" s="10" t="s">
        <v>279</v>
      </c>
      <c r="B707" s="10" t="s">
        <v>294</v>
      </c>
      <c r="C707" s="10" t="s">
        <v>512</v>
      </c>
      <c r="D707" s="10" t="s">
        <v>547</v>
      </c>
      <c r="E707" s="10" t="s">
        <v>3084</v>
      </c>
      <c r="F707" s="10" t="s">
        <v>3084</v>
      </c>
      <c r="G707" s="10" t="s">
        <v>3085</v>
      </c>
      <c r="H707" s="10" t="s">
        <v>3086</v>
      </c>
      <c r="I707" s="10" t="s">
        <v>882</v>
      </c>
      <c r="J707" t="e">
        <f>_xlfn.XLOOKUP(C707,Sheet1!S:S,Sheet1!T:T)</f>
        <v>#N/A</v>
      </c>
    </row>
    <row r="708" spans="1:10" x14ac:dyDescent="0.25">
      <c r="A708" s="10" t="s">
        <v>279</v>
      </c>
      <c r="B708" s="10" t="s">
        <v>294</v>
      </c>
      <c r="C708" s="10" t="s">
        <v>512</v>
      </c>
      <c r="D708" s="10" t="s">
        <v>3087</v>
      </c>
      <c r="E708" s="10" t="s">
        <v>3088</v>
      </c>
      <c r="F708" s="10" t="s">
        <v>2536</v>
      </c>
      <c r="G708" s="10" t="s">
        <v>1455</v>
      </c>
      <c r="H708" s="10" t="s">
        <v>2266</v>
      </c>
      <c r="I708" s="10" t="s">
        <v>718</v>
      </c>
      <c r="J708" t="e">
        <f>_xlfn.XLOOKUP(C708,Sheet1!S:S,Sheet1!T:T)</f>
        <v>#N/A</v>
      </c>
    </row>
    <row r="709" spans="1:10" x14ac:dyDescent="0.25">
      <c r="A709" s="10" t="s">
        <v>279</v>
      </c>
      <c r="B709" s="10" t="s">
        <v>294</v>
      </c>
      <c r="C709" s="10" t="s">
        <v>512</v>
      </c>
      <c r="D709" s="10" t="s">
        <v>3089</v>
      </c>
      <c r="E709" s="10" t="s">
        <v>3090</v>
      </c>
      <c r="F709" s="10" t="s">
        <v>1937</v>
      </c>
      <c r="G709" s="10" t="s">
        <v>1760</v>
      </c>
      <c r="H709" s="10" t="s">
        <v>712</v>
      </c>
      <c r="I709" s="10" t="s">
        <v>770</v>
      </c>
      <c r="J709" t="e">
        <f>_xlfn.XLOOKUP(C709,Sheet1!S:S,Sheet1!T:T)</f>
        <v>#N/A</v>
      </c>
    </row>
    <row r="710" spans="1:10" x14ac:dyDescent="0.25">
      <c r="A710" s="10" t="s">
        <v>279</v>
      </c>
      <c r="B710" s="10" t="s">
        <v>294</v>
      </c>
      <c r="C710" s="10" t="s">
        <v>512</v>
      </c>
      <c r="D710" s="10" t="s">
        <v>3091</v>
      </c>
      <c r="E710" s="10" t="s">
        <v>3092</v>
      </c>
      <c r="F710" s="10" t="s">
        <v>3093</v>
      </c>
      <c r="G710" s="10" t="s">
        <v>3000</v>
      </c>
      <c r="H710" s="10" t="s">
        <v>3094</v>
      </c>
      <c r="I710" s="10" t="s">
        <v>776</v>
      </c>
      <c r="J710" t="e">
        <f>_xlfn.XLOOKUP(C710,Sheet1!S:S,Sheet1!T:T)</f>
        <v>#N/A</v>
      </c>
    </row>
    <row r="711" spans="1:10" x14ac:dyDescent="0.25">
      <c r="A711" s="10" t="s">
        <v>279</v>
      </c>
      <c r="B711" s="10" t="s">
        <v>294</v>
      </c>
      <c r="C711" s="10" t="s">
        <v>512</v>
      </c>
      <c r="D711" s="10" t="s">
        <v>3095</v>
      </c>
      <c r="E711" s="10" t="s">
        <v>3096</v>
      </c>
      <c r="F711" s="10" t="s">
        <v>3097</v>
      </c>
      <c r="G711" s="10" t="s">
        <v>1387</v>
      </c>
      <c r="H711" s="10" t="s">
        <v>1845</v>
      </c>
      <c r="I711" s="10" t="s">
        <v>848</v>
      </c>
      <c r="J711" t="e">
        <f>_xlfn.XLOOKUP(C711,Sheet1!S:S,Sheet1!T:T)</f>
        <v>#N/A</v>
      </c>
    </row>
    <row r="712" spans="1:10" x14ac:dyDescent="0.25">
      <c r="A712" s="10" t="s">
        <v>279</v>
      </c>
      <c r="B712" s="10" t="s">
        <v>294</v>
      </c>
      <c r="C712" s="10" t="s">
        <v>512</v>
      </c>
      <c r="D712" s="10" t="s">
        <v>3098</v>
      </c>
      <c r="E712" s="10" t="s">
        <v>3099</v>
      </c>
      <c r="F712" s="10" t="s">
        <v>2952</v>
      </c>
      <c r="G712" s="10" t="s">
        <v>619</v>
      </c>
      <c r="H712" s="10" t="s">
        <v>2206</v>
      </c>
      <c r="I712" s="10" t="s">
        <v>966</v>
      </c>
      <c r="J712" t="e">
        <f>_xlfn.XLOOKUP(C712,Sheet1!S:S,Sheet1!T:T)</f>
        <v>#N/A</v>
      </c>
    </row>
    <row r="713" spans="1:10" x14ac:dyDescent="0.25">
      <c r="A713" s="10" t="s">
        <v>279</v>
      </c>
      <c r="B713" s="10" t="s">
        <v>294</v>
      </c>
      <c r="C713" s="10" t="s">
        <v>4006</v>
      </c>
      <c r="D713" s="10" t="s">
        <v>512</v>
      </c>
      <c r="E713" s="10" t="s">
        <v>327</v>
      </c>
      <c r="F713" s="10" t="s">
        <v>728</v>
      </c>
      <c r="G713" s="10" t="s">
        <v>327</v>
      </c>
      <c r="H713" s="10" t="s">
        <v>528</v>
      </c>
      <c r="I713" s="10" t="s">
        <v>884</v>
      </c>
      <c r="J713" t="e">
        <f>_xlfn.XLOOKUP(C713,Sheet1!S:S,Sheet1!T:T)</f>
        <v>#N/A</v>
      </c>
    </row>
    <row r="714" spans="1:10" x14ac:dyDescent="0.25">
      <c r="A714" s="10" t="s">
        <v>279</v>
      </c>
      <c r="B714" s="10" t="s">
        <v>295</v>
      </c>
      <c r="C714" s="10" t="s">
        <v>518</v>
      </c>
      <c r="D714" s="10" t="s">
        <v>512</v>
      </c>
      <c r="E714" s="10" t="s">
        <v>3100</v>
      </c>
      <c r="F714" s="10" t="s">
        <v>3101</v>
      </c>
      <c r="G714" s="10" t="s">
        <v>3102</v>
      </c>
      <c r="H714" s="10" t="s">
        <v>3103</v>
      </c>
      <c r="I714" s="10" t="s">
        <v>3104</v>
      </c>
      <c r="J714" t="e">
        <f>_xlfn.XLOOKUP(C714,Sheet1!S:S,Sheet1!T:T)</f>
        <v>#N/A</v>
      </c>
    </row>
    <row r="715" spans="1:10" x14ac:dyDescent="0.25">
      <c r="A715" s="10" t="s">
        <v>279</v>
      </c>
      <c r="B715" s="10" t="s">
        <v>295</v>
      </c>
      <c r="C715" s="10" t="s">
        <v>4005</v>
      </c>
      <c r="D715" s="10" t="s">
        <v>512</v>
      </c>
      <c r="E715" s="10" t="s">
        <v>3105</v>
      </c>
      <c r="F715" s="10" t="s">
        <v>3106</v>
      </c>
      <c r="G715" s="10" t="s">
        <v>3107</v>
      </c>
      <c r="H715" s="10" t="s">
        <v>987</v>
      </c>
      <c r="I715" s="10" t="s">
        <v>581</v>
      </c>
      <c r="J715" t="e">
        <f>_xlfn.XLOOKUP(C715,Sheet1!S:S,Sheet1!T:T)</f>
        <v>#N/A</v>
      </c>
    </row>
    <row r="716" spans="1:10" x14ac:dyDescent="0.25">
      <c r="A716" s="10" t="s">
        <v>279</v>
      </c>
      <c r="B716" s="10" t="s">
        <v>295</v>
      </c>
      <c r="C716" s="10" t="s">
        <v>529</v>
      </c>
      <c r="D716" s="10" t="s">
        <v>512</v>
      </c>
      <c r="E716" s="10" t="s">
        <v>3108</v>
      </c>
      <c r="F716" s="10" t="s">
        <v>3109</v>
      </c>
      <c r="G716" s="10" t="s">
        <v>3110</v>
      </c>
      <c r="H716" s="10" t="s">
        <v>1942</v>
      </c>
      <c r="I716" s="10" t="s">
        <v>3111</v>
      </c>
      <c r="J716" t="e">
        <f>_xlfn.XLOOKUP(C716,Sheet1!S:S,Sheet1!T:T)</f>
        <v>#N/A</v>
      </c>
    </row>
    <row r="717" spans="1:10" x14ac:dyDescent="0.25">
      <c r="A717" s="10" t="s">
        <v>279</v>
      </c>
      <c r="B717" s="10" t="s">
        <v>295</v>
      </c>
      <c r="C717" s="10" t="s">
        <v>535</v>
      </c>
      <c r="D717" s="10" t="s">
        <v>512</v>
      </c>
      <c r="E717" s="10" t="s">
        <v>707</v>
      </c>
      <c r="F717" s="10" t="s">
        <v>1227</v>
      </c>
      <c r="G717" s="10" t="s">
        <v>1712</v>
      </c>
      <c r="H717" s="10" t="s">
        <v>3112</v>
      </c>
      <c r="I717" s="10" t="s">
        <v>1371</v>
      </c>
      <c r="J717" t="e">
        <f>_xlfn.XLOOKUP(C717,Sheet1!S:S,Sheet1!T:T)</f>
        <v>#N/A</v>
      </c>
    </row>
    <row r="718" spans="1:10" x14ac:dyDescent="0.25">
      <c r="A718" s="10" t="s">
        <v>279</v>
      </c>
      <c r="B718" s="10" t="s">
        <v>295</v>
      </c>
      <c r="C718" s="10" t="s">
        <v>84</v>
      </c>
      <c r="D718" s="10" t="s">
        <v>541</v>
      </c>
      <c r="E718" s="10" t="s">
        <v>3113</v>
      </c>
      <c r="F718" s="10" t="s">
        <v>3114</v>
      </c>
      <c r="G718" s="10" t="s">
        <v>3115</v>
      </c>
      <c r="H718" s="10" t="s">
        <v>3116</v>
      </c>
      <c r="I718" s="10" t="s">
        <v>1603</v>
      </c>
      <c r="J718">
        <f>_xlfn.XLOOKUP(C718,Sheet1!S:S,Sheet1!T:T)</f>
        <v>2824560100</v>
      </c>
    </row>
    <row r="719" spans="1:10" x14ac:dyDescent="0.25">
      <c r="A719" s="10" t="s">
        <v>279</v>
      </c>
      <c r="B719" s="10" t="s">
        <v>295</v>
      </c>
      <c r="C719" s="10" t="s">
        <v>512</v>
      </c>
      <c r="D719" s="10" t="s">
        <v>547</v>
      </c>
      <c r="E719" s="10" t="s">
        <v>3117</v>
      </c>
      <c r="F719" s="10" t="s">
        <v>3117</v>
      </c>
      <c r="G719" s="10" t="s">
        <v>3118</v>
      </c>
      <c r="H719" s="10" t="s">
        <v>3119</v>
      </c>
      <c r="I719" s="10" t="s">
        <v>731</v>
      </c>
      <c r="J719" t="e">
        <f>_xlfn.XLOOKUP(C719,Sheet1!S:S,Sheet1!T:T)</f>
        <v>#N/A</v>
      </c>
    </row>
    <row r="720" spans="1:10" x14ac:dyDescent="0.25">
      <c r="A720" s="10" t="s">
        <v>279</v>
      </c>
      <c r="B720" s="10" t="s">
        <v>295</v>
      </c>
      <c r="C720" s="10" t="s">
        <v>512</v>
      </c>
      <c r="D720" s="10" t="s">
        <v>3120</v>
      </c>
      <c r="E720" s="10" t="s">
        <v>1327</v>
      </c>
      <c r="F720" s="10" t="s">
        <v>1937</v>
      </c>
      <c r="G720" s="10" t="s">
        <v>3121</v>
      </c>
      <c r="H720" s="10" t="s">
        <v>3058</v>
      </c>
      <c r="I720" s="10" t="s">
        <v>566</v>
      </c>
      <c r="J720" t="e">
        <f>_xlfn.XLOOKUP(C720,Sheet1!S:S,Sheet1!T:T)</f>
        <v>#N/A</v>
      </c>
    </row>
    <row r="721" spans="1:10" x14ac:dyDescent="0.25">
      <c r="A721" s="10" t="s">
        <v>279</v>
      </c>
      <c r="B721" s="10" t="s">
        <v>295</v>
      </c>
      <c r="C721" s="10" t="s">
        <v>512</v>
      </c>
      <c r="D721" s="10" t="s">
        <v>3122</v>
      </c>
      <c r="E721" s="10" t="s">
        <v>3069</v>
      </c>
      <c r="F721" s="10" t="s">
        <v>3123</v>
      </c>
      <c r="G721" s="10" t="s">
        <v>3124</v>
      </c>
      <c r="H721" s="10" t="s">
        <v>986</v>
      </c>
      <c r="I721" s="10" t="s">
        <v>1081</v>
      </c>
      <c r="J721" t="e">
        <f>_xlfn.XLOOKUP(C721,Sheet1!S:S,Sheet1!T:T)</f>
        <v>#N/A</v>
      </c>
    </row>
    <row r="722" spans="1:10" x14ac:dyDescent="0.25">
      <c r="A722" s="10" t="s">
        <v>279</v>
      </c>
      <c r="B722" s="10" t="s">
        <v>295</v>
      </c>
      <c r="C722" s="10" t="s">
        <v>512</v>
      </c>
      <c r="D722" s="10" t="s">
        <v>3125</v>
      </c>
      <c r="E722" s="10" t="s">
        <v>2264</v>
      </c>
      <c r="F722" s="10" t="s">
        <v>3126</v>
      </c>
      <c r="G722" s="10" t="s">
        <v>2410</v>
      </c>
      <c r="H722" s="10" t="s">
        <v>1227</v>
      </c>
      <c r="I722" s="10" t="s">
        <v>737</v>
      </c>
      <c r="J722" t="e">
        <f>_xlfn.XLOOKUP(C722,Sheet1!S:S,Sheet1!T:T)</f>
        <v>#N/A</v>
      </c>
    </row>
    <row r="723" spans="1:10" x14ac:dyDescent="0.25">
      <c r="A723" s="10" t="s">
        <v>279</v>
      </c>
      <c r="B723" s="10" t="s">
        <v>295</v>
      </c>
      <c r="C723" s="10" t="s">
        <v>512</v>
      </c>
      <c r="D723" s="10" t="s">
        <v>3127</v>
      </c>
      <c r="E723" s="10" t="s">
        <v>3128</v>
      </c>
      <c r="F723" s="10" t="s">
        <v>2168</v>
      </c>
      <c r="G723" s="10" t="s">
        <v>1433</v>
      </c>
      <c r="H723" s="10" t="s">
        <v>1725</v>
      </c>
      <c r="I723" s="10" t="s">
        <v>740</v>
      </c>
      <c r="J723" t="e">
        <f>_xlfn.XLOOKUP(C723,Sheet1!S:S,Sheet1!T:T)</f>
        <v>#N/A</v>
      </c>
    </row>
    <row r="724" spans="1:10" x14ac:dyDescent="0.25">
      <c r="A724" s="10" t="s">
        <v>279</v>
      </c>
      <c r="B724" s="10" t="s">
        <v>295</v>
      </c>
      <c r="C724" s="10" t="s">
        <v>512</v>
      </c>
      <c r="D724" s="10" t="s">
        <v>3129</v>
      </c>
      <c r="E724" s="10" t="s">
        <v>2433</v>
      </c>
      <c r="F724" s="10" t="s">
        <v>3130</v>
      </c>
      <c r="G724" s="10" t="s">
        <v>841</v>
      </c>
      <c r="H724" s="10" t="s">
        <v>1056</v>
      </c>
      <c r="I724" s="10" t="s">
        <v>801</v>
      </c>
      <c r="J724" t="e">
        <f>_xlfn.XLOOKUP(C724,Sheet1!S:S,Sheet1!T:T)</f>
        <v>#N/A</v>
      </c>
    </row>
    <row r="725" spans="1:10" x14ac:dyDescent="0.25">
      <c r="A725" s="10" t="s">
        <v>279</v>
      </c>
      <c r="B725" s="10" t="s">
        <v>295</v>
      </c>
      <c r="C725" s="10" t="s">
        <v>512</v>
      </c>
      <c r="D725" s="10" t="s">
        <v>3131</v>
      </c>
      <c r="E725" s="10" t="s">
        <v>2837</v>
      </c>
      <c r="F725" s="10" t="s">
        <v>3132</v>
      </c>
      <c r="G725" s="10" t="s">
        <v>1809</v>
      </c>
      <c r="H725" s="10" t="s">
        <v>2115</v>
      </c>
      <c r="I725" s="10" t="s">
        <v>740</v>
      </c>
      <c r="J725" t="e">
        <f>_xlfn.XLOOKUP(C725,Sheet1!S:S,Sheet1!T:T)</f>
        <v>#N/A</v>
      </c>
    </row>
    <row r="726" spans="1:10" x14ac:dyDescent="0.25">
      <c r="A726" s="10" t="s">
        <v>279</v>
      </c>
      <c r="B726" s="10" t="s">
        <v>295</v>
      </c>
      <c r="C726" s="10" t="s">
        <v>512</v>
      </c>
      <c r="D726" s="10" t="s">
        <v>3133</v>
      </c>
      <c r="E726" s="10" t="s">
        <v>3134</v>
      </c>
      <c r="F726" s="10" t="s">
        <v>3097</v>
      </c>
      <c r="G726" s="10" t="s">
        <v>1899</v>
      </c>
      <c r="H726" s="10" t="s">
        <v>3135</v>
      </c>
      <c r="I726" s="10" t="s">
        <v>776</v>
      </c>
      <c r="J726" t="e">
        <f>_xlfn.XLOOKUP(C726,Sheet1!S:S,Sheet1!T:T)</f>
        <v>#N/A</v>
      </c>
    </row>
    <row r="727" spans="1:10" x14ac:dyDescent="0.25">
      <c r="A727" s="10" t="s">
        <v>279</v>
      </c>
      <c r="B727" s="10" t="s">
        <v>295</v>
      </c>
      <c r="C727" s="10" t="s">
        <v>85</v>
      </c>
      <c r="D727" s="10" t="s">
        <v>541</v>
      </c>
      <c r="E727" s="10" t="s">
        <v>3136</v>
      </c>
      <c r="F727" s="10" t="s">
        <v>3137</v>
      </c>
      <c r="G727" s="10" t="s">
        <v>3138</v>
      </c>
      <c r="H727" s="10" t="s">
        <v>3139</v>
      </c>
      <c r="I727" s="10" t="s">
        <v>3140</v>
      </c>
      <c r="J727">
        <f>_xlfn.XLOOKUP(C727,Sheet1!S:S,Sheet1!T:T)</f>
        <v>2824560200</v>
      </c>
    </row>
    <row r="728" spans="1:10" x14ac:dyDescent="0.25">
      <c r="A728" s="10" t="s">
        <v>279</v>
      </c>
      <c r="B728" s="10" t="s">
        <v>295</v>
      </c>
      <c r="C728" s="10" t="s">
        <v>512</v>
      </c>
      <c r="D728" s="10" t="s">
        <v>547</v>
      </c>
      <c r="E728" s="10" t="s">
        <v>3141</v>
      </c>
      <c r="F728" s="10" t="s">
        <v>3141</v>
      </c>
      <c r="G728" s="10" t="s">
        <v>3142</v>
      </c>
      <c r="H728" s="10" t="s">
        <v>3143</v>
      </c>
      <c r="I728" s="10" t="s">
        <v>3144</v>
      </c>
      <c r="J728" t="e">
        <f>_xlfn.XLOOKUP(C728,Sheet1!S:S,Sheet1!T:T)</f>
        <v>#N/A</v>
      </c>
    </row>
    <row r="729" spans="1:10" x14ac:dyDescent="0.25">
      <c r="A729" s="10" t="s">
        <v>279</v>
      </c>
      <c r="B729" s="10" t="s">
        <v>295</v>
      </c>
      <c r="C729" s="10" t="s">
        <v>512</v>
      </c>
      <c r="D729" s="10" t="s">
        <v>3145</v>
      </c>
      <c r="E729" s="10" t="s">
        <v>2986</v>
      </c>
      <c r="F729" s="10" t="s">
        <v>1617</v>
      </c>
      <c r="G729" s="10" t="s">
        <v>3146</v>
      </c>
      <c r="H729" s="10" t="s">
        <v>1522</v>
      </c>
      <c r="I729" s="10" t="s">
        <v>776</v>
      </c>
      <c r="J729" t="e">
        <f>_xlfn.XLOOKUP(C729,Sheet1!S:S,Sheet1!T:T)</f>
        <v>#N/A</v>
      </c>
    </row>
    <row r="730" spans="1:10" x14ac:dyDescent="0.25">
      <c r="A730" s="10" t="s">
        <v>279</v>
      </c>
      <c r="B730" s="10" t="s">
        <v>295</v>
      </c>
      <c r="C730" s="10" t="s">
        <v>512</v>
      </c>
      <c r="D730" s="10" t="s">
        <v>3147</v>
      </c>
      <c r="E730" s="10" t="s">
        <v>3148</v>
      </c>
      <c r="F730" s="10" t="s">
        <v>3149</v>
      </c>
      <c r="G730" s="10" t="s">
        <v>3150</v>
      </c>
      <c r="H730" s="10" t="s">
        <v>712</v>
      </c>
      <c r="I730" s="10" t="s">
        <v>557</v>
      </c>
      <c r="J730" t="e">
        <f>_xlfn.XLOOKUP(C730,Sheet1!S:S,Sheet1!T:T)</f>
        <v>#N/A</v>
      </c>
    </row>
    <row r="731" spans="1:10" x14ac:dyDescent="0.25">
      <c r="A731" s="10" t="s">
        <v>279</v>
      </c>
      <c r="B731" s="10" t="s">
        <v>295</v>
      </c>
      <c r="C731" s="10" t="s">
        <v>512</v>
      </c>
      <c r="D731" s="10" t="s">
        <v>3151</v>
      </c>
      <c r="E731" s="10" t="s">
        <v>3152</v>
      </c>
      <c r="F731" s="10" t="s">
        <v>3153</v>
      </c>
      <c r="G731" s="10" t="s">
        <v>1329</v>
      </c>
      <c r="H731" s="10" t="s">
        <v>2810</v>
      </c>
      <c r="I731" s="10" t="s">
        <v>1389</v>
      </c>
      <c r="J731" t="e">
        <f>_xlfn.XLOOKUP(C731,Sheet1!S:S,Sheet1!T:T)</f>
        <v>#N/A</v>
      </c>
    </row>
    <row r="732" spans="1:10" x14ac:dyDescent="0.25">
      <c r="A732" s="10" t="s">
        <v>279</v>
      </c>
      <c r="B732" s="10" t="s">
        <v>295</v>
      </c>
      <c r="C732" s="10" t="s">
        <v>512</v>
      </c>
      <c r="D732" s="10" t="s">
        <v>3154</v>
      </c>
      <c r="E732" s="10" t="s">
        <v>2380</v>
      </c>
      <c r="F732" s="10" t="s">
        <v>3043</v>
      </c>
      <c r="G732" s="10" t="s">
        <v>2936</v>
      </c>
      <c r="H732" s="10" t="s">
        <v>3155</v>
      </c>
      <c r="I732" s="10" t="s">
        <v>1188</v>
      </c>
      <c r="J732" t="e">
        <f>_xlfn.XLOOKUP(C732,Sheet1!S:S,Sheet1!T:T)</f>
        <v>#N/A</v>
      </c>
    </row>
    <row r="733" spans="1:10" x14ac:dyDescent="0.25">
      <c r="A733" s="10" t="s">
        <v>279</v>
      </c>
      <c r="B733" s="10" t="s">
        <v>295</v>
      </c>
      <c r="C733" s="10" t="s">
        <v>512</v>
      </c>
      <c r="D733" s="10" t="s">
        <v>3156</v>
      </c>
      <c r="E733" s="10" t="s">
        <v>3157</v>
      </c>
      <c r="F733" s="10" t="s">
        <v>3158</v>
      </c>
      <c r="G733" s="10" t="s">
        <v>536</v>
      </c>
      <c r="H733" s="10" t="s">
        <v>2070</v>
      </c>
      <c r="I733" s="10" t="s">
        <v>1161</v>
      </c>
      <c r="J733" t="e">
        <f>_xlfn.XLOOKUP(C733,Sheet1!S:S,Sheet1!T:T)</f>
        <v>#N/A</v>
      </c>
    </row>
    <row r="734" spans="1:10" x14ac:dyDescent="0.25">
      <c r="A734" s="10" t="s">
        <v>279</v>
      </c>
      <c r="B734" s="10" t="s">
        <v>295</v>
      </c>
      <c r="C734" s="10" t="s">
        <v>512</v>
      </c>
      <c r="D734" s="10" t="s">
        <v>3159</v>
      </c>
      <c r="E734" s="10" t="s">
        <v>3160</v>
      </c>
      <c r="F734" s="10" t="s">
        <v>3161</v>
      </c>
      <c r="G734" s="10" t="s">
        <v>1602</v>
      </c>
      <c r="H734" s="10" t="s">
        <v>3162</v>
      </c>
      <c r="I734" s="10" t="s">
        <v>2977</v>
      </c>
      <c r="J734" t="e">
        <f>_xlfn.XLOOKUP(C734,Sheet1!S:S,Sheet1!T:T)</f>
        <v>#N/A</v>
      </c>
    </row>
    <row r="735" spans="1:10" x14ac:dyDescent="0.25">
      <c r="A735" s="10" t="s">
        <v>279</v>
      </c>
      <c r="B735" s="10" t="s">
        <v>295</v>
      </c>
      <c r="C735" s="10" t="s">
        <v>86</v>
      </c>
      <c r="D735" s="10" t="s">
        <v>541</v>
      </c>
      <c r="E735" s="10" t="s">
        <v>3163</v>
      </c>
      <c r="F735" s="10" t="s">
        <v>3164</v>
      </c>
      <c r="G735" s="10" t="s">
        <v>1039</v>
      </c>
      <c r="H735" s="10" t="s">
        <v>3165</v>
      </c>
      <c r="I735" s="10" t="s">
        <v>2094</v>
      </c>
      <c r="J735">
        <f>_xlfn.XLOOKUP(C735,Sheet1!S:S,Sheet1!T:T)</f>
        <v>2824561100</v>
      </c>
    </row>
    <row r="736" spans="1:10" x14ac:dyDescent="0.25">
      <c r="A736" s="10" t="s">
        <v>279</v>
      </c>
      <c r="B736" s="10" t="s">
        <v>295</v>
      </c>
      <c r="C736" s="10" t="s">
        <v>512</v>
      </c>
      <c r="D736" s="10" t="s">
        <v>547</v>
      </c>
      <c r="E736" s="10" t="s">
        <v>3166</v>
      </c>
      <c r="F736" s="10" t="s">
        <v>3166</v>
      </c>
      <c r="G736" s="10" t="s">
        <v>2622</v>
      </c>
      <c r="H736" s="10" t="s">
        <v>773</v>
      </c>
      <c r="I736" s="10" t="s">
        <v>665</v>
      </c>
      <c r="J736" t="e">
        <f>_xlfn.XLOOKUP(C736,Sheet1!S:S,Sheet1!T:T)</f>
        <v>#N/A</v>
      </c>
    </row>
    <row r="737" spans="1:10" x14ac:dyDescent="0.25">
      <c r="A737" s="10" t="s">
        <v>279</v>
      </c>
      <c r="B737" s="10" t="s">
        <v>295</v>
      </c>
      <c r="C737" s="10" t="s">
        <v>512</v>
      </c>
      <c r="D737" s="10" t="s">
        <v>3167</v>
      </c>
      <c r="E737" s="10" t="s">
        <v>3168</v>
      </c>
      <c r="F737" s="10" t="s">
        <v>3169</v>
      </c>
      <c r="G737" s="10" t="s">
        <v>1240</v>
      </c>
      <c r="H737" s="10" t="s">
        <v>1433</v>
      </c>
      <c r="I737" s="10" t="s">
        <v>801</v>
      </c>
      <c r="J737" t="e">
        <f>_xlfn.XLOOKUP(C737,Sheet1!S:S,Sheet1!T:T)</f>
        <v>#N/A</v>
      </c>
    </row>
    <row r="738" spans="1:10" x14ac:dyDescent="0.25">
      <c r="A738" s="10" t="s">
        <v>279</v>
      </c>
      <c r="B738" s="10" t="s">
        <v>295</v>
      </c>
      <c r="C738" s="10" t="s">
        <v>512</v>
      </c>
      <c r="D738" s="10" t="s">
        <v>3170</v>
      </c>
      <c r="E738" s="10" t="s">
        <v>3171</v>
      </c>
      <c r="F738" s="10" t="s">
        <v>3172</v>
      </c>
      <c r="G738" s="10" t="s">
        <v>568</v>
      </c>
      <c r="H738" s="10" t="s">
        <v>1958</v>
      </c>
      <c r="I738" s="10" t="s">
        <v>801</v>
      </c>
      <c r="J738" t="e">
        <f>_xlfn.XLOOKUP(C738,Sheet1!S:S,Sheet1!T:T)</f>
        <v>#N/A</v>
      </c>
    </row>
    <row r="739" spans="1:10" x14ac:dyDescent="0.25">
      <c r="A739" s="10" t="s">
        <v>279</v>
      </c>
      <c r="B739" s="10" t="s">
        <v>295</v>
      </c>
      <c r="C739" s="10" t="s">
        <v>512</v>
      </c>
      <c r="D739" s="10" t="s">
        <v>3173</v>
      </c>
      <c r="E739" s="10" t="s">
        <v>2975</v>
      </c>
      <c r="F739" s="10" t="s">
        <v>936</v>
      </c>
      <c r="G739" s="10" t="s">
        <v>1126</v>
      </c>
      <c r="H739" s="10" t="s">
        <v>1890</v>
      </c>
      <c r="I739" s="10" t="s">
        <v>920</v>
      </c>
      <c r="J739" t="e">
        <f>_xlfn.XLOOKUP(C739,Sheet1!S:S,Sheet1!T:T)</f>
        <v>#N/A</v>
      </c>
    </row>
    <row r="740" spans="1:10" x14ac:dyDescent="0.25">
      <c r="A740" s="10" t="s">
        <v>279</v>
      </c>
      <c r="B740" s="10" t="s">
        <v>295</v>
      </c>
      <c r="C740" s="10" t="s">
        <v>512</v>
      </c>
      <c r="D740" s="10" t="s">
        <v>3174</v>
      </c>
      <c r="E740" s="10" t="s">
        <v>3175</v>
      </c>
      <c r="F740" s="10" t="s">
        <v>2946</v>
      </c>
      <c r="G740" s="10" t="s">
        <v>2750</v>
      </c>
      <c r="H740" s="10" t="s">
        <v>1055</v>
      </c>
      <c r="I740" s="10" t="s">
        <v>811</v>
      </c>
      <c r="J740" t="e">
        <f>_xlfn.XLOOKUP(C740,Sheet1!S:S,Sheet1!T:T)</f>
        <v>#N/A</v>
      </c>
    </row>
    <row r="741" spans="1:10" x14ac:dyDescent="0.25">
      <c r="A741" s="10" t="s">
        <v>279</v>
      </c>
      <c r="B741" s="10" t="s">
        <v>295</v>
      </c>
      <c r="C741" s="10" t="s">
        <v>512</v>
      </c>
      <c r="D741" s="10" t="s">
        <v>3176</v>
      </c>
      <c r="E741" s="10" t="s">
        <v>2999</v>
      </c>
      <c r="F741" s="10" t="s">
        <v>1121</v>
      </c>
      <c r="G741" s="10" t="s">
        <v>1070</v>
      </c>
      <c r="H741" s="10" t="s">
        <v>1065</v>
      </c>
      <c r="I741" s="10" t="s">
        <v>557</v>
      </c>
      <c r="J741" t="e">
        <f>_xlfn.XLOOKUP(C741,Sheet1!S:S,Sheet1!T:T)</f>
        <v>#N/A</v>
      </c>
    </row>
    <row r="742" spans="1:10" x14ac:dyDescent="0.25">
      <c r="A742" s="10" t="s">
        <v>279</v>
      </c>
      <c r="B742" s="10" t="s">
        <v>295</v>
      </c>
      <c r="C742" s="10" t="s">
        <v>87</v>
      </c>
      <c r="D742" s="10" t="s">
        <v>541</v>
      </c>
      <c r="E742" s="10" t="s">
        <v>3177</v>
      </c>
      <c r="F742" s="10" t="s">
        <v>3178</v>
      </c>
      <c r="G742" s="10" t="s">
        <v>2822</v>
      </c>
      <c r="H742" s="10" t="s">
        <v>3179</v>
      </c>
      <c r="I742" s="10" t="s">
        <v>916</v>
      </c>
      <c r="J742">
        <f>_xlfn.XLOOKUP(C742,Sheet1!S:S,Sheet1!T:T)</f>
        <v>2824561200</v>
      </c>
    </row>
    <row r="743" spans="1:10" x14ac:dyDescent="0.25">
      <c r="A743" s="10" t="s">
        <v>279</v>
      </c>
      <c r="B743" s="10" t="s">
        <v>295</v>
      </c>
      <c r="C743" s="10" t="s">
        <v>512</v>
      </c>
      <c r="D743" s="10" t="s">
        <v>547</v>
      </c>
      <c r="E743" s="10" t="s">
        <v>3180</v>
      </c>
      <c r="F743" s="10" t="s">
        <v>3181</v>
      </c>
      <c r="G743" s="10" t="s">
        <v>3182</v>
      </c>
      <c r="H743" s="10" t="s">
        <v>3183</v>
      </c>
      <c r="I743" s="10" t="s">
        <v>592</v>
      </c>
      <c r="J743" t="e">
        <f>_xlfn.XLOOKUP(C743,Sheet1!S:S,Sheet1!T:T)</f>
        <v>#N/A</v>
      </c>
    </row>
    <row r="744" spans="1:10" x14ac:dyDescent="0.25">
      <c r="A744" s="10" t="s">
        <v>279</v>
      </c>
      <c r="B744" s="10" t="s">
        <v>295</v>
      </c>
      <c r="C744" s="10" t="s">
        <v>512</v>
      </c>
      <c r="D744" s="10" t="s">
        <v>3184</v>
      </c>
      <c r="E744" s="10" t="s">
        <v>2919</v>
      </c>
      <c r="F744" s="10" t="s">
        <v>3185</v>
      </c>
      <c r="G744" s="10" t="s">
        <v>3186</v>
      </c>
      <c r="H744" s="10" t="s">
        <v>713</v>
      </c>
      <c r="I744" s="10" t="s">
        <v>1161</v>
      </c>
      <c r="J744" t="e">
        <f>_xlfn.XLOOKUP(C744,Sheet1!S:S,Sheet1!T:T)</f>
        <v>#N/A</v>
      </c>
    </row>
    <row r="745" spans="1:10" x14ac:dyDescent="0.25">
      <c r="A745" s="10" t="s">
        <v>279</v>
      </c>
      <c r="B745" s="10" t="s">
        <v>295</v>
      </c>
      <c r="C745" s="10" t="s">
        <v>512</v>
      </c>
      <c r="D745" s="10" t="s">
        <v>3187</v>
      </c>
      <c r="E745" s="10" t="s">
        <v>3188</v>
      </c>
      <c r="F745" s="10" t="s">
        <v>3189</v>
      </c>
      <c r="G745" s="10" t="s">
        <v>2006</v>
      </c>
      <c r="H745" s="10" t="s">
        <v>3190</v>
      </c>
      <c r="I745" s="10" t="s">
        <v>1210</v>
      </c>
      <c r="J745" t="e">
        <f>_xlfn.XLOOKUP(C745,Sheet1!S:S,Sheet1!T:T)</f>
        <v>#N/A</v>
      </c>
    </row>
    <row r="746" spans="1:10" x14ac:dyDescent="0.25">
      <c r="A746" s="10" t="s">
        <v>279</v>
      </c>
      <c r="B746" s="10" t="s">
        <v>295</v>
      </c>
      <c r="C746" s="10" t="s">
        <v>512</v>
      </c>
      <c r="D746" s="10" t="s">
        <v>3191</v>
      </c>
      <c r="E746" s="10" t="s">
        <v>3192</v>
      </c>
      <c r="F746" s="10" t="s">
        <v>3193</v>
      </c>
      <c r="G746" s="10" t="s">
        <v>2650</v>
      </c>
      <c r="H746" s="10" t="s">
        <v>3194</v>
      </c>
      <c r="I746" s="10" t="s">
        <v>754</v>
      </c>
      <c r="J746" t="e">
        <f>_xlfn.XLOOKUP(C746,Sheet1!S:S,Sheet1!T:T)</f>
        <v>#N/A</v>
      </c>
    </row>
    <row r="747" spans="1:10" x14ac:dyDescent="0.25">
      <c r="A747" s="10" t="s">
        <v>279</v>
      </c>
      <c r="B747" s="10" t="s">
        <v>295</v>
      </c>
      <c r="C747" s="10" t="s">
        <v>512</v>
      </c>
      <c r="D747" s="10" t="s">
        <v>3195</v>
      </c>
      <c r="E747" s="10" t="s">
        <v>3196</v>
      </c>
      <c r="F747" s="10" t="s">
        <v>3197</v>
      </c>
      <c r="G747" s="10" t="s">
        <v>1633</v>
      </c>
      <c r="H747" s="10" t="s">
        <v>3111</v>
      </c>
      <c r="I747" s="10" t="s">
        <v>557</v>
      </c>
      <c r="J747" t="e">
        <f>_xlfn.XLOOKUP(C747,Sheet1!S:S,Sheet1!T:T)</f>
        <v>#N/A</v>
      </c>
    </row>
    <row r="748" spans="1:10" x14ac:dyDescent="0.25">
      <c r="A748" s="10" t="s">
        <v>279</v>
      </c>
      <c r="B748" s="10" t="s">
        <v>295</v>
      </c>
      <c r="C748" s="10" t="s">
        <v>88</v>
      </c>
      <c r="D748" s="10" t="s">
        <v>541</v>
      </c>
      <c r="E748" s="10" t="s">
        <v>3198</v>
      </c>
      <c r="F748" s="10" t="s">
        <v>3199</v>
      </c>
      <c r="G748" s="10" t="s">
        <v>3200</v>
      </c>
      <c r="H748" s="10" t="s">
        <v>3201</v>
      </c>
      <c r="I748" s="10" t="s">
        <v>1316</v>
      </c>
      <c r="J748">
        <f>_xlfn.XLOOKUP(C748,Sheet1!S:S,Sheet1!T:T)</f>
        <v>2824561300</v>
      </c>
    </row>
    <row r="749" spans="1:10" x14ac:dyDescent="0.25">
      <c r="A749" s="10" t="s">
        <v>279</v>
      </c>
      <c r="B749" s="10" t="s">
        <v>295</v>
      </c>
      <c r="C749" s="10" t="s">
        <v>512</v>
      </c>
      <c r="D749" s="10" t="s">
        <v>547</v>
      </c>
      <c r="E749" s="10" t="s">
        <v>3202</v>
      </c>
      <c r="F749" s="10" t="s">
        <v>3203</v>
      </c>
      <c r="G749" s="10" t="s">
        <v>3204</v>
      </c>
      <c r="H749" s="10" t="s">
        <v>3205</v>
      </c>
      <c r="I749" s="10" t="s">
        <v>889</v>
      </c>
      <c r="J749" t="e">
        <f>_xlfn.XLOOKUP(C749,Sheet1!S:S,Sheet1!T:T)</f>
        <v>#N/A</v>
      </c>
    </row>
    <row r="750" spans="1:10" x14ac:dyDescent="0.25">
      <c r="A750" s="10" t="s">
        <v>279</v>
      </c>
      <c r="B750" s="10" t="s">
        <v>295</v>
      </c>
      <c r="C750" s="10" t="s">
        <v>512</v>
      </c>
      <c r="D750" s="10" t="s">
        <v>3206</v>
      </c>
      <c r="E750" s="10" t="s">
        <v>3207</v>
      </c>
      <c r="F750" s="10" t="s">
        <v>799</v>
      </c>
      <c r="G750" s="10" t="s">
        <v>623</v>
      </c>
      <c r="H750" s="10" t="s">
        <v>2054</v>
      </c>
      <c r="I750" s="10" t="s">
        <v>596</v>
      </c>
      <c r="J750" t="e">
        <f>_xlfn.XLOOKUP(C750,Sheet1!S:S,Sheet1!T:T)</f>
        <v>#N/A</v>
      </c>
    </row>
    <row r="751" spans="1:10" x14ac:dyDescent="0.25">
      <c r="A751" s="10" t="s">
        <v>279</v>
      </c>
      <c r="B751" s="10" t="s">
        <v>295</v>
      </c>
      <c r="C751" s="10" t="s">
        <v>512</v>
      </c>
      <c r="D751" s="10" t="s">
        <v>3208</v>
      </c>
      <c r="E751" s="10" t="s">
        <v>2464</v>
      </c>
      <c r="F751" s="10" t="s">
        <v>1732</v>
      </c>
      <c r="G751" s="10" t="s">
        <v>1816</v>
      </c>
      <c r="H751" s="10" t="s">
        <v>855</v>
      </c>
      <c r="I751" s="10" t="s">
        <v>801</v>
      </c>
      <c r="J751" t="e">
        <f>_xlfn.XLOOKUP(C751,Sheet1!S:S,Sheet1!T:T)</f>
        <v>#N/A</v>
      </c>
    </row>
    <row r="752" spans="1:10" x14ac:dyDescent="0.25">
      <c r="A752" s="10" t="s">
        <v>279</v>
      </c>
      <c r="B752" s="10" t="s">
        <v>295</v>
      </c>
      <c r="C752" s="10" t="s">
        <v>512</v>
      </c>
      <c r="D752" s="10" t="s">
        <v>3209</v>
      </c>
      <c r="E752" s="10" t="s">
        <v>710</v>
      </c>
      <c r="F752" s="10" t="s">
        <v>3185</v>
      </c>
      <c r="G752" s="10" t="s">
        <v>3111</v>
      </c>
      <c r="H752" s="10" t="s">
        <v>961</v>
      </c>
      <c r="I752" s="10" t="s">
        <v>620</v>
      </c>
      <c r="J752" t="e">
        <f>_xlfn.XLOOKUP(C752,Sheet1!S:S,Sheet1!T:T)</f>
        <v>#N/A</v>
      </c>
    </row>
    <row r="753" spans="1:10" x14ac:dyDescent="0.25">
      <c r="A753" s="10" t="s">
        <v>279</v>
      </c>
      <c r="B753" s="10" t="s">
        <v>295</v>
      </c>
      <c r="C753" s="10" t="s">
        <v>512</v>
      </c>
      <c r="D753" s="10" t="s">
        <v>3210</v>
      </c>
      <c r="E753" s="10" t="s">
        <v>1453</v>
      </c>
      <c r="F753" s="10" t="s">
        <v>3211</v>
      </c>
      <c r="G753" s="10" t="s">
        <v>781</v>
      </c>
      <c r="H753" s="10" t="s">
        <v>1164</v>
      </c>
      <c r="I753" s="10" t="s">
        <v>842</v>
      </c>
      <c r="J753" t="e">
        <f>_xlfn.XLOOKUP(C753,Sheet1!S:S,Sheet1!T:T)</f>
        <v>#N/A</v>
      </c>
    </row>
    <row r="754" spans="1:10" x14ac:dyDescent="0.25">
      <c r="A754" s="10" t="s">
        <v>279</v>
      </c>
      <c r="B754" s="10" t="s">
        <v>295</v>
      </c>
      <c r="C754" s="10" t="s">
        <v>512</v>
      </c>
      <c r="D754" s="10" t="s">
        <v>3212</v>
      </c>
      <c r="E754" s="10" t="s">
        <v>3213</v>
      </c>
      <c r="F754" s="10" t="s">
        <v>3189</v>
      </c>
      <c r="G754" s="10" t="s">
        <v>856</v>
      </c>
      <c r="H754" s="10" t="s">
        <v>793</v>
      </c>
      <c r="I754" s="10" t="s">
        <v>1139</v>
      </c>
      <c r="J754" t="e">
        <f>_xlfn.XLOOKUP(C754,Sheet1!S:S,Sheet1!T:T)</f>
        <v>#N/A</v>
      </c>
    </row>
    <row r="755" spans="1:10" x14ac:dyDescent="0.25">
      <c r="A755" s="10" t="s">
        <v>279</v>
      </c>
      <c r="B755" s="10" t="s">
        <v>295</v>
      </c>
      <c r="C755" s="10" t="s">
        <v>93</v>
      </c>
      <c r="D755" s="10" t="s">
        <v>541</v>
      </c>
      <c r="E755" s="10" t="s">
        <v>3214</v>
      </c>
      <c r="F755" s="10" t="s">
        <v>3215</v>
      </c>
      <c r="G755" s="10" t="s">
        <v>3216</v>
      </c>
      <c r="H755" s="10" t="s">
        <v>3217</v>
      </c>
      <c r="I755" s="10" t="s">
        <v>1603</v>
      </c>
      <c r="J755">
        <f>_xlfn.XLOOKUP(C755,Sheet1!S:S,Sheet1!T:T)</f>
        <v>2824561400</v>
      </c>
    </row>
    <row r="756" spans="1:10" x14ac:dyDescent="0.25">
      <c r="A756" s="10" t="s">
        <v>279</v>
      </c>
      <c r="B756" s="10" t="s">
        <v>295</v>
      </c>
      <c r="C756" s="10" t="s">
        <v>512</v>
      </c>
      <c r="D756" s="10" t="s">
        <v>547</v>
      </c>
      <c r="E756" s="10" t="s">
        <v>3218</v>
      </c>
      <c r="F756" s="10" t="s">
        <v>3218</v>
      </c>
      <c r="G756" s="10" t="s">
        <v>3219</v>
      </c>
      <c r="H756" s="10" t="s">
        <v>342</v>
      </c>
      <c r="I756" s="10" t="s">
        <v>592</v>
      </c>
      <c r="J756" t="e">
        <f>_xlfn.XLOOKUP(C756,Sheet1!S:S,Sheet1!T:T)</f>
        <v>#N/A</v>
      </c>
    </row>
    <row r="757" spans="1:10" x14ac:dyDescent="0.25">
      <c r="A757" s="10" t="s">
        <v>279</v>
      </c>
      <c r="B757" s="10" t="s">
        <v>295</v>
      </c>
      <c r="C757" s="10" t="s">
        <v>512</v>
      </c>
      <c r="D757" s="10" t="s">
        <v>3220</v>
      </c>
      <c r="E757" s="10" t="s">
        <v>3221</v>
      </c>
      <c r="F757" s="10" t="s">
        <v>3222</v>
      </c>
      <c r="G757" s="10" t="s">
        <v>2694</v>
      </c>
      <c r="H757" s="10" t="s">
        <v>2489</v>
      </c>
      <c r="I757" s="10" t="s">
        <v>776</v>
      </c>
      <c r="J757" t="e">
        <f>_xlfn.XLOOKUP(C757,Sheet1!S:S,Sheet1!T:T)</f>
        <v>#N/A</v>
      </c>
    </row>
    <row r="758" spans="1:10" x14ac:dyDescent="0.25">
      <c r="A758" s="10" t="s">
        <v>279</v>
      </c>
      <c r="B758" s="10" t="s">
        <v>295</v>
      </c>
      <c r="C758" s="10" t="s">
        <v>512</v>
      </c>
      <c r="D758" s="10" t="s">
        <v>3223</v>
      </c>
      <c r="E758" s="10" t="s">
        <v>3224</v>
      </c>
      <c r="F758" s="10" t="s">
        <v>3225</v>
      </c>
      <c r="G758" s="10" t="s">
        <v>2723</v>
      </c>
      <c r="H758" s="10" t="s">
        <v>1295</v>
      </c>
      <c r="I758" s="10" t="s">
        <v>630</v>
      </c>
      <c r="J758" t="e">
        <f>_xlfn.XLOOKUP(C758,Sheet1!S:S,Sheet1!T:T)</f>
        <v>#N/A</v>
      </c>
    </row>
    <row r="759" spans="1:10" x14ac:dyDescent="0.25">
      <c r="A759" s="10" t="s">
        <v>279</v>
      </c>
      <c r="B759" s="10" t="s">
        <v>295</v>
      </c>
      <c r="C759" s="10" t="s">
        <v>512</v>
      </c>
      <c r="D759" s="10" t="s">
        <v>3226</v>
      </c>
      <c r="E759" s="10" t="s">
        <v>3227</v>
      </c>
      <c r="F759" s="10" t="s">
        <v>2347</v>
      </c>
      <c r="G759" s="10" t="s">
        <v>1586</v>
      </c>
      <c r="H759" s="10" t="s">
        <v>3228</v>
      </c>
      <c r="I759" s="10" t="s">
        <v>1393</v>
      </c>
      <c r="J759" t="e">
        <f>_xlfn.XLOOKUP(C759,Sheet1!S:S,Sheet1!T:T)</f>
        <v>#N/A</v>
      </c>
    </row>
    <row r="760" spans="1:10" x14ac:dyDescent="0.25">
      <c r="A760" s="10" t="s">
        <v>279</v>
      </c>
      <c r="B760" s="10" t="s">
        <v>295</v>
      </c>
      <c r="C760" s="10" t="s">
        <v>512</v>
      </c>
      <c r="D760" s="10" t="s">
        <v>3229</v>
      </c>
      <c r="E760" s="10" t="s">
        <v>1440</v>
      </c>
      <c r="F760" s="10" t="s">
        <v>1191</v>
      </c>
      <c r="G760" s="10" t="s">
        <v>3230</v>
      </c>
      <c r="H760" s="10" t="s">
        <v>1061</v>
      </c>
      <c r="I760" s="10" t="s">
        <v>2066</v>
      </c>
      <c r="J760" t="e">
        <f>_xlfn.XLOOKUP(C760,Sheet1!S:S,Sheet1!T:T)</f>
        <v>#N/A</v>
      </c>
    </row>
    <row r="761" spans="1:10" x14ac:dyDescent="0.25">
      <c r="A761" s="10" t="s">
        <v>279</v>
      </c>
      <c r="B761" s="10" t="s">
        <v>295</v>
      </c>
      <c r="C761" s="10" t="s">
        <v>512</v>
      </c>
      <c r="D761" s="10" t="s">
        <v>3231</v>
      </c>
      <c r="E761" s="10" t="s">
        <v>2525</v>
      </c>
      <c r="F761" s="10" t="s">
        <v>3232</v>
      </c>
      <c r="G761" s="10" t="s">
        <v>1507</v>
      </c>
      <c r="H761" s="10" t="s">
        <v>2291</v>
      </c>
      <c r="I761" s="10" t="s">
        <v>801</v>
      </c>
      <c r="J761" t="e">
        <f>_xlfn.XLOOKUP(C761,Sheet1!S:S,Sheet1!T:T)</f>
        <v>#N/A</v>
      </c>
    </row>
    <row r="762" spans="1:10" x14ac:dyDescent="0.25">
      <c r="A762" s="10" t="s">
        <v>279</v>
      </c>
      <c r="B762" s="10" t="s">
        <v>295</v>
      </c>
      <c r="C762" s="10" t="s">
        <v>89</v>
      </c>
      <c r="D762" s="10" t="s">
        <v>541</v>
      </c>
      <c r="E762" s="10" t="s">
        <v>3233</v>
      </c>
      <c r="F762" s="10" t="s">
        <v>3234</v>
      </c>
      <c r="G762" s="10" t="s">
        <v>3235</v>
      </c>
      <c r="H762" s="10" t="s">
        <v>3236</v>
      </c>
      <c r="I762" s="10" t="s">
        <v>3237</v>
      </c>
      <c r="J762">
        <f>_xlfn.XLOOKUP(C762,Sheet1!S:S,Sheet1!T:T)</f>
        <v>2824562100</v>
      </c>
    </row>
    <row r="763" spans="1:10" x14ac:dyDescent="0.25">
      <c r="A763" s="10" t="s">
        <v>279</v>
      </c>
      <c r="B763" s="10" t="s">
        <v>295</v>
      </c>
      <c r="C763" s="10" t="s">
        <v>512</v>
      </c>
      <c r="D763" s="10" t="s">
        <v>547</v>
      </c>
      <c r="E763" s="10" t="s">
        <v>3238</v>
      </c>
      <c r="F763" s="10" t="s">
        <v>3238</v>
      </c>
      <c r="G763" s="10" t="s">
        <v>3239</v>
      </c>
      <c r="H763" s="10" t="s">
        <v>3240</v>
      </c>
      <c r="I763" s="10" t="s">
        <v>997</v>
      </c>
      <c r="J763" t="e">
        <f>_xlfn.XLOOKUP(C763,Sheet1!S:S,Sheet1!T:T)</f>
        <v>#N/A</v>
      </c>
    </row>
    <row r="764" spans="1:10" x14ac:dyDescent="0.25">
      <c r="A764" s="10" t="s">
        <v>279</v>
      </c>
      <c r="B764" s="10" t="s">
        <v>295</v>
      </c>
      <c r="C764" s="10" t="s">
        <v>512</v>
      </c>
      <c r="D764" s="10" t="s">
        <v>3241</v>
      </c>
      <c r="E764" s="10" t="s">
        <v>3242</v>
      </c>
      <c r="F764" s="10" t="s">
        <v>3243</v>
      </c>
      <c r="G764" s="10" t="s">
        <v>1286</v>
      </c>
      <c r="H764" s="10" t="s">
        <v>2445</v>
      </c>
      <c r="I764" s="10" t="s">
        <v>3244</v>
      </c>
      <c r="J764" t="e">
        <f>_xlfn.XLOOKUP(C764,Sheet1!S:S,Sheet1!T:T)</f>
        <v>#N/A</v>
      </c>
    </row>
    <row r="765" spans="1:10" x14ac:dyDescent="0.25">
      <c r="A765" s="10" t="s">
        <v>279</v>
      </c>
      <c r="B765" s="10" t="s">
        <v>295</v>
      </c>
      <c r="C765" s="10" t="s">
        <v>512</v>
      </c>
      <c r="D765" s="10" t="s">
        <v>3245</v>
      </c>
      <c r="E765" s="10" t="s">
        <v>3246</v>
      </c>
      <c r="F765" s="10" t="s">
        <v>900</v>
      </c>
      <c r="G765" s="10" t="s">
        <v>3247</v>
      </c>
      <c r="H765" s="10" t="s">
        <v>1766</v>
      </c>
      <c r="I765" s="10" t="s">
        <v>596</v>
      </c>
      <c r="J765" t="e">
        <f>_xlfn.XLOOKUP(C765,Sheet1!S:S,Sheet1!T:T)</f>
        <v>#N/A</v>
      </c>
    </row>
    <row r="766" spans="1:10" x14ac:dyDescent="0.25">
      <c r="A766" s="10" t="s">
        <v>279</v>
      </c>
      <c r="B766" s="10" t="s">
        <v>295</v>
      </c>
      <c r="C766" s="10" t="s">
        <v>512</v>
      </c>
      <c r="D766" s="10" t="s">
        <v>3248</v>
      </c>
      <c r="E766" s="10" t="s">
        <v>3249</v>
      </c>
      <c r="F766" s="10" t="s">
        <v>3250</v>
      </c>
      <c r="G766" s="10" t="s">
        <v>3251</v>
      </c>
      <c r="H766" s="10" t="s">
        <v>1434</v>
      </c>
      <c r="I766" s="10" t="s">
        <v>966</v>
      </c>
      <c r="J766" t="e">
        <f>_xlfn.XLOOKUP(C766,Sheet1!S:S,Sheet1!T:T)</f>
        <v>#N/A</v>
      </c>
    </row>
    <row r="767" spans="1:10" x14ac:dyDescent="0.25">
      <c r="A767" s="10" t="s">
        <v>279</v>
      </c>
      <c r="B767" s="10" t="s">
        <v>295</v>
      </c>
      <c r="C767" s="10" t="s">
        <v>512</v>
      </c>
      <c r="D767" s="10" t="s">
        <v>3252</v>
      </c>
      <c r="E767" s="10" t="s">
        <v>3253</v>
      </c>
      <c r="F767" s="10" t="s">
        <v>2544</v>
      </c>
      <c r="G767" s="10" t="s">
        <v>3254</v>
      </c>
      <c r="H767" s="10" t="s">
        <v>937</v>
      </c>
      <c r="I767" s="10" t="s">
        <v>929</v>
      </c>
      <c r="J767" t="e">
        <f>_xlfn.XLOOKUP(C767,Sheet1!S:S,Sheet1!T:T)</f>
        <v>#N/A</v>
      </c>
    </row>
    <row r="768" spans="1:10" x14ac:dyDescent="0.25">
      <c r="A768" s="10" t="s">
        <v>279</v>
      </c>
      <c r="B768" s="10" t="s">
        <v>295</v>
      </c>
      <c r="C768" s="10" t="s">
        <v>512</v>
      </c>
      <c r="D768" s="10" t="s">
        <v>3255</v>
      </c>
      <c r="E768" s="10" t="s">
        <v>3256</v>
      </c>
      <c r="F768" s="10" t="s">
        <v>2118</v>
      </c>
      <c r="G768" s="10" t="s">
        <v>809</v>
      </c>
      <c r="H768" s="10" t="s">
        <v>1845</v>
      </c>
      <c r="I768" s="10" t="s">
        <v>689</v>
      </c>
      <c r="J768" t="e">
        <f>_xlfn.XLOOKUP(C768,Sheet1!S:S,Sheet1!T:T)</f>
        <v>#N/A</v>
      </c>
    </row>
    <row r="769" spans="1:10" x14ac:dyDescent="0.25">
      <c r="A769" s="10" t="s">
        <v>279</v>
      </c>
      <c r="B769" s="10" t="s">
        <v>295</v>
      </c>
      <c r="C769" s="10" t="s">
        <v>512</v>
      </c>
      <c r="D769" s="10" t="s">
        <v>3257</v>
      </c>
      <c r="E769" s="10" t="s">
        <v>3258</v>
      </c>
      <c r="F769" s="10" t="s">
        <v>3259</v>
      </c>
      <c r="G769" s="10" t="s">
        <v>832</v>
      </c>
      <c r="H769" s="10" t="s">
        <v>1627</v>
      </c>
      <c r="I769" s="10" t="s">
        <v>966</v>
      </c>
      <c r="J769" t="e">
        <f>_xlfn.XLOOKUP(C769,Sheet1!S:S,Sheet1!T:T)</f>
        <v>#N/A</v>
      </c>
    </row>
    <row r="770" spans="1:10" x14ac:dyDescent="0.25">
      <c r="A770" s="10" t="s">
        <v>279</v>
      </c>
      <c r="B770" s="10" t="s">
        <v>295</v>
      </c>
      <c r="C770" s="10" t="s">
        <v>90</v>
      </c>
      <c r="D770" s="10" t="s">
        <v>541</v>
      </c>
      <c r="E770" s="10" t="s">
        <v>3260</v>
      </c>
      <c r="F770" s="10" t="s">
        <v>3261</v>
      </c>
      <c r="G770" s="10" t="s">
        <v>3262</v>
      </c>
      <c r="H770" s="10" t="s">
        <v>562</v>
      </c>
      <c r="I770" s="10" t="s">
        <v>600</v>
      </c>
      <c r="J770">
        <f>_xlfn.XLOOKUP(C770,Sheet1!S:S,Sheet1!T:T)</f>
        <v>2824562200</v>
      </c>
    </row>
    <row r="771" spans="1:10" x14ac:dyDescent="0.25">
      <c r="A771" s="10" t="s">
        <v>279</v>
      </c>
      <c r="B771" s="10" t="s">
        <v>295</v>
      </c>
      <c r="C771" s="10" t="s">
        <v>512</v>
      </c>
      <c r="D771" s="10" t="s">
        <v>547</v>
      </c>
      <c r="E771" s="10" t="s">
        <v>3263</v>
      </c>
      <c r="F771" s="10" t="s">
        <v>3264</v>
      </c>
      <c r="G771" s="10" t="s">
        <v>3265</v>
      </c>
      <c r="H771" s="10" t="s">
        <v>3240</v>
      </c>
      <c r="I771" s="10" t="s">
        <v>1887</v>
      </c>
      <c r="J771" t="e">
        <f>_xlfn.XLOOKUP(C771,Sheet1!S:S,Sheet1!T:T)</f>
        <v>#N/A</v>
      </c>
    </row>
    <row r="772" spans="1:10" x14ac:dyDescent="0.25">
      <c r="A772" s="10" t="s">
        <v>279</v>
      </c>
      <c r="B772" s="10" t="s">
        <v>295</v>
      </c>
      <c r="C772" s="10" t="s">
        <v>512</v>
      </c>
      <c r="D772" s="10" t="s">
        <v>3266</v>
      </c>
      <c r="E772" s="10" t="s">
        <v>2567</v>
      </c>
      <c r="F772" s="10" t="s">
        <v>628</v>
      </c>
      <c r="G772" s="10" t="s">
        <v>3267</v>
      </c>
      <c r="H772" s="10" t="s">
        <v>3268</v>
      </c>
      <c r="I772" s="10" t="s">
        <v>920</v>
      </c>
      <c r="J772" t="e">
        <f>_xlfn.XLOOKUP(C772,Sheet1!S:S,Sheet1!T:T)</f>
        <v>#N/A</v>
      </c>
    </row>
    <row r="773" spans="1:10" x14ac:dyDescent="0.25">
      <c r="A773" s="10" t="s">
        <v>279</v>
      </c>
      <c r="B773" s="10" t="s">
        <v>295</v>
      </c>
      <c r="C773" s="10" t="s">
        <v>512</v>
      </c>
      <c r="D773" s="10" t="s">
        <v>3269</v>
      </c>
      <c r="E773" s="10" t="s">
        <v>3270</v>
      </c>
      <c r="F773" s="10" t="s">
        <v>1702</v>
      </c>
      <c r="G773" s="10" t="s">
        <v>800</v>
      </c>
      <c r="H773" s="10" t="s">
        <v>1027</v>
      </c>
      <c r="I773" s="10" t="s">
        <v>740</v>
      </c>
      <c r="J773" t="e">
        <f>_xlfn.XLOOKUP(C773,Sheet1!S:S,Sheet1!T:T)</f>
        <v>#N/A</v>
      </c>
    </row>
    <row r="774" spans="1:10" x14ac:dyDescent="0.25">
      <c r="A774" s="10" t="s">
        <v>279</v>
      </c>
      <c r="B774" s="10" t="s">
        <v>295</v>
      </c>
      <c r="C774" s="10" t="s">
        <v>512</v>
      </c>
      <c r="D774" s="10" t="s">
        <v>3271</v>
      </c>
      <c r="E774" s="10" t="s">
        <v>565</v>
      </c>
      <c r="F774" s="10" t="s">
        <v>1163</v>
      </c>
      <c r="G774" s="10" t="s">
        <v>1101</v>
      </c>
      <c r="H774" s="10" t="s">
        <v>919</v>
      </c>
      <c r="I774" s="10" t="s">
        <v>680</v>
      </c>
      <c r="J774" t="e">
        <f>_xlfn.XLOOKUP(C774,Sheet1!S:S,Sheet1!T:T)</f>
        <v>#N/A</v>
      </c>
    </row>
    <row r="775" spans="1:10" x14ac:dyDescent="0.25">
      <c r="A775" s="10" t="s">
        <v>279</v>
      </c>
      <c r="B775" s="10" t="s">
        <v>295</v>
      </c>
      <c r="C775" s="10" t="s">
        <v>512</v>
      </c>
      <c r="D775" s="10" t="s">
        <v>3272</v>
      </c>
      <c r="E775" s="10" t="s">
        <v>3273</v>
      </c>
      <c r="F775" s="10" t="s">
        <v>3023</v>
      </c>
      <c r="G775" s="10" t="s">
        <v>3274</v>
      </c>
      <c r="H775" s="10" t="s">
        <v>840</v>
      </c>
      <c r="I775" s="10" t="s">
        <v>830</v>
      </c>
      <c r="J775" t="e">
        <f>_xlfn.XLOOKUP(C775,Sheet1!S:S,Sheet1!T:T)</f>
        <v>#N/A</v>
      </c>
    </row>
    <row r="776" spans="1:10" x14ac:dyDescent="0.25">
      <c r="A776" s="10" t="s">
        <v>279</v>
      </c>
      <c r="B776" s="10" t="s">
        <v>295</v>
      </c>
      <c r="C776" s="10" t="s">
        <v>512</v>
      </c>
      <c r="D776" s="10" t="s">
        <v>3275</v>
      </c>
      <c r="E776" s="10" t="s">
        <v>823</v>
      </c>
      <c r="F776" s="10" t="s">
        <v>3276</v>
      </c>
      <c r="G776" s="10" t="s">
        <v>556</v>
      </c>
      <c r="H776" s="10" t="s">
        <v>2321</v>
      </c>
      <c r="I776" s="10" t="s">
        <v>740</v>
      </c>
      <c r="J776" t="e">
        <f>_xlfn.XLOOKUP(C776,Sheet1!S:S,Sheet1!T:T)</f>
        <v>#N/A</v>
      </c>
    </row>
    <row r="777" spans="1:10" x14ac:dyDescent="0.25">
      <c r="A777" s="10" t="s">
        <v>279</v>
      </c>
      <c r="B777" s="10" t="s">
        <v>295</v>
      </c>
      <c r="C777" s="10" t="s">
        <v>91</v>
      </c>
      <c r="D777" s="10" t="s">
        <v>541</v>
      </c>
      <c r="E777" s="10" t="s">
        <v>3277</v>
      </c>
      <c r="F777" s="10" t="s">
        <v>3278</v>
      </c>
      <c r="G777" s="10" t="s">
        <v>3279</v>
      </c>
      <c r="H777" s="10" t="s">
        <v>3280</v>
      </c>
      <c r="I777" s="10" t="s">
        <v>1270</v>
      </c>
      <c r="J777">
        <f>_xlfn.XLOOKUP(C777,Sheet1!S:S,Sheet1!T:T)</f>
        <v>2824564000</v>
      </c>
    </row>
    <row r="778" spans="1:10" x14ac:dyDescent="0.25">
      <c r="A778" s="10" t="s">
        <v>279</v>
      </c>
      <c r="B778" s="10" t="s">
        <v>295</v>
      </c>
      <c r="C778" s="10" t="s">
        <v>512</v>
      </c>
      <c r="D778" s="10" t="s">
        <v>547</v>
      </c>
      <c r="E778" s="10" t="s">
        <v>3281</v>
      </c>
      <c r="F778" s="10" t="s">
        <v>3281</v>
      </c>
      <c r="G778" s="10" t="s">
        <v>3282</v>
      </c>
      <c r="H778" s="10" t="s">
        <v>3283</v>
      </c>
      <c r="I778" s="10" t="s">
        <v>3284</v>
      </c>
      <c r="J778" t="e">
        <f>_xlfn.XLOOKUP(C778,Sheet1!S:S,Sheet1!T:T)</f>
        <v>#N/A</v>
      </c>
    </row>
    <row r="779" spans="1:10" x14ac:dyDescent="0.25">
      <c r="A779" s="10" t="s">
        <v>279</v>
      </c>
      <c r="B779" s="10" t="s">
        <v>295</v>
      </c>
      <c r="C779" s="10" t="s">
        <v>512</v>
      </c>
      <c r="D779" s="10" t="s">
        <v>3285</v>
      </c>
      <c r="E779" s="10" t="s">
        <v>3286</v>
      </c>
      <c r="F779" s="10" t="s">
        <v>1235</v>
      </c>
      <c r="G779" s="10" t="s">
        <v>855</v>
      </c>
      <c r="H779" s="10" t="s">
        <v>3287</v>
      </c>
      <c r="I779" s="10" t="s">
        <v>1161</v>
      </c>
      <c r="J779" t="e">
        <f>_xlfn.XLOOKUP(C779,Sheet1!S:S,Sheet1!T:T)</f>
        <v>#N/A</v>
      </c>
    </row>
    <row r="780" spans="1:10" x14ac:dyDescent="0.25">
      <c r="A780" s="10" t="s">
        <v>279</v>
      </c>
      <c r="B780" s="10" t="s">
        <v>295</v>
      </c>
      <c r="C780" s="10" t="s">
        <v>512</v>
      </c>
      <c r="D780" s="10" t="s">
        <v>3288</v>
      </c>
      <c r="E780" s="10" t="s">
        <v>3289</v>
      </c>
      <c r="F780" s="10" t="s">
        <v>3290</v>
      </c>
      <c r="G780" s="10" t="s">
        <v>642</v>
      </c>
      <c r="H780" s="10" t="s">
        <v>569</v>
      </c>
      <c r="I780" s="10" t="s">
        <v>1139</v>
      </c>
      <c r="J780" t="e">
        <f>_xlfn.XLOOKUP(C780,Sheet1!S:S,Sheet1!T:T)</f>
        <v>#N/A</v>
      </c>
    </row>
    <row r="781" spans="1:10" x14ac:dyDescent="0.25">
      <c r="A781" s="10" t="s">
        <v>279</v>
      </c>
      <c r="B781" s="10" t="s">
        <v>295</v>
      </c>
      <c r="C781" s="10" t="s">
        <v>512</v>
      </c>
      <c r="D781" s="10" t="s">
        <v>3291</v>
      </c>
      <c r="E781" s="10" t="s">
        <v>3292</v>
      </c>
      <c r="F781" s="10" t="s">
        <v>3293</v>
      </c>
      <c r="G781" s="10" t="s">
        <v>1285</v>
      </c>
      <c r="H781" s="10" t="s">
        <v>2291</v>
      </c>
      <c r="I781" s="10" t="s">
        <v>801</v>
      </c>
      <c r="J781" t="e">
        <f>_xlfn.XLOOKUP(C781,Sheet1!S:S,Sheet1!T:T)</f>
        <v>#N/A</v>
      </c>
    </row>
    <row r="782" spans="1:10" x14ac:dyDescent="0.25">
      <c r="A782" s="10" t="s">
        <v>279</v>
      </c>
      <c r="B782" s="10" t="s">
        <v>295</v>
      </c>
      <c r="C782" s="10" t="s">
        <v>512</v>
      </c>
      <c r="D782" s="10" t="s">
        <v>3294</v>
      </c>
      <c r="E782" s="10" t="s">
        <v>3295</v>
      </c>
      <c r="F782" s="10" t="s">
        <v>1284</v>
      </c>
      <c r="G782" s="10" t="s">
        <v>3296</v>
      </c>
      <c r="H782" s="10" t="s">
        <v>1096</v>
      </c>
      <c r="I782" s="10" t="s">
        <v>546</v>
      </c>
      <c r="J782" t="e">
        <f>_xlfn.XLOOKUP(C782,Sheet1!S:S,Sheet1!T:T)</f>
        <v>#N/A</v>
      </c>
    </row>
    <row r="783" spans="1:10" x14ac:dyDescent="0.25">
      <c r="A783" s="10" t="s">
        <v>279</v>
      </c>
      <c r="B783" s="10" t="s">
        <v>295</v>
      </c>
      <c r="C783" s="10" t="s">
        <v>512</v>
      </c>
      <c r="D783" s="10" t="s">
        <v>3297</v>
      </c>
      <c r="E783" s="10" t="s">
        <v>2926</v>
      </c>
      <c r="F783" s="10" t="s">
        <v>2616</v>
      </c>
      <c r="G783" s="10" t="s">
        <v>3230</v>
      </c>
      <c r="H783" s="10" t="s">
        <v>814</v>
      </c>
      <c r="I783" s="10" t="s">
        <v>714</v>
      </c>
      <c r="J783" t="e">
        <f>_xlfn.XLOOKUP(C783,Sheet1!S:S,Sheet1!T:T)</f>
        <v>#N/A</v>
      </c>
    </row>
    <row r="784" spans="1:10" x14ac:dyDescent="0.25">
      <c r="A784" s="10" t="s">
        <v>279</v>
      </c>
      <c r="B784" s="10" t="s">
        <v>295</v>
      </c>
      <c r="C784" s="10" t="s">
        <v>512</v>
      </c>
      <c r="D784" s="10" t="s">
        <v>3298</v>
      </c>
      <c r="E784" s="10" t="s">
        <v>3299</v>
      </c>
      <c r="F784" s="10" t="s">
        <v>1343</v>
      </c>
      <c r="G784" s="10" t="s">
        <v>1122</v>
      </c>
      <c r="H784" s="10" t="s">
        <v>913</v>
      </c>
      <c r="I784" s="10" t="s">
        <v>566</v>
      </c>
      <c r="J784" t="e">
        <f>_xlfn.XLOOKUP(C784,Sheet1!S:S,Sheet1!T:T)</f>
        <v>#N/A</v>
      </c>
    </row>
    <row r="785" spans="1:10" x14ac:dyDescent="0.25">
      <c r="A785" s="10" t="s">
        <v>279</v>
      </c>
      <c r="B785" s="10" t="s">
        <v>295</v>
      </c>
      <c r="C785" s="10" t="s">
        <v>512</v>
      </c>
      <c r="D785" s="10" t="s">
        <v>3300</v>
      </c>
      <c r="E785" s="10" t="s">
        <v>2571</v>
      </c>
      <c r="F785" s="10" t="s">
        <v>3301</v>
      </c>
      <c r="G785" s="10" t="s">
        <v>1761</v>
      </c>
      <c r="H785" s="10" t="s">
        <v>1502</v>
      </c>
      <c r="I785" s="10" t="s">
        <v>788</v>
      </c>
      <c r="J785" t="e">
        <f>_xlfn.XLOOKUP(C785,Sheet1!S:S,Sheet1!T:T)</f>
        <v>#N/A</v>
      </c>
    </row>
    <row r="786" spans="1:10" x14ac:dyDescent="0.25">
      <c r="A786" s="10" t="s">
        <v>279</v>
      </c>
      <c r="B786" s="10" t="s">
        <v>295</v>
      </c>
      <c r="C786" s="10" t="s">
        <v>512</v>
      </c>
      <c r="D786" s="10" t="s">
        <v>3302</v>
      </c>
      <c r="E786" s="10" t="s">
        <v>3303</v>
      </c>
      <c r="F786" s="10" t="s">
        <v>1187</v>
      </c>
      <c r="G786" s="10" t="s">
        <v>2203</v>
      </c>
      <c r="H786" s="10" t="s">
        <v>973</v>
      </c>
      <c r="I786" s="10" t="s">
        <v>640</v>
      </c>
      <c r="J786" t="e">
        <f>_xlfn.XLOOKUP(C786,Sheet1!S:S,Sheet1!T:T)</f>
        <v>#N/A</v>
      </c>
    </row>
    <row r="787" spans="1:10" x14ac:dyDescent="0.25">
      <c r="A787" s="10" t="s">
        <v>279</v>
      </c>
      <c r="B787" s="10" t="s">
        <v>295</v>
      </c>
      <c r="C787" s="10" t="s">
        <v>94</v>
      </c>
      <c r="D787" s="10" t="s">
        <v>541</v>
      </c>
      <c r="E787" s="10" t="s">
        <v>3304</v>
      </c>
      <c r="F787" s="10" t="s">
        <v>3305</v>
      </c>
      <c r="G787" s="10" t="s">
        <v>3306</v>
      </c>
      <c r="H787" s="10" t="s">
        <v>3307</v>
      </c>
      <c r="I787" s="10" t="s">
        <v>3308</v>
      </c>
      <c r="J787">
        <f>_xlfn.XLOOKUP(C787,Sheet1!S:S,Sheet1!T:T)</f>
        <v>2824571000</v>
      </c>
    </row>
    <row r="788" spans="1:10" x14ac:dyDescent="0.25">
      <c r="A788" s="10" t="s">
        <v>279</v>
      </c>
      <c r="B788" s="10" t="s">
        <v>295</v>
      </c>
      <c r="C788" s="10" t="s">
        <v>512</v>
      </c>
      <c r="D788" s="10" t="s">
        <v>547</v>
      </c>
      <c r="E788" s="10" t="s">
        <v>3309</v>
      </c>
      <c r="F788" s="10" t="s">
        <v>3309</v>
      </c>
      <c r="G788" s="10" t="s">
        <v>2987</v>
      </c>
      <c r="H788" s="10" t="s">
        <v>3310</v>
      </c>
      <c r="I788" s="10" t="s">
        <v>891</v>
      </c>
      <c r="J788" t="e">
        <f>_xlfn.XLOOKUP(C788,Sheet1!S:S,Sheet1!T:T)</f>
        <v>#N/A</v>
      </c>
    </row>
    <row r="789" spans="1:10" x14ac:dyDescent="0.25">
      <c r="A789" s="10" t="s">
        <v>279</v>
      </c>
      <c r="B789" s="10" t="s">
        <v>295</v>
      </c>
      <c r="C789" s="10" t="s">
        <v>512</v>
      </c>
      <c r="D789" s="10" t="s">
        <v>3311</v>
      </c>
      <c r="E789" s="10" t="s">
        <v>3312</v>
      </c>
      <c r="F789" s="10" t="s">
        <v>2348</v>
      </c>
      <c r="G789" s="10" t="s">
        <v>3062</v>
      </c>
      <c r="H789" s="10" t="s">
        <v>1014</v>
      </c>
      <c r="I789" s="10" t="s">
        <v>650</v>
      </c>
      <c r="J789" t="e">
        <f>_xlfn.XLOOKUP(C789,Sheet1!S:S,Sheet1!T:T)</f>
        <v>#N/A</v>
      </c>
    </row>
    <row r="790" spans="1:10" x14ac:dyDescent="0.25">
      <c r="A790" s="10" t="s">
        <v>279</v>
      </c>
      <c r="B790" s="10" t="s">
        <v>295</v>
      </c>
      <c r="C790" s="10" t="s">
        <v>512</v>
      </c>
      <c r="D790" s="10" t="s">
        <v>3313</v>
      </c>
      <c r="E790" s="10" t="s">
        <v>2685</v>
      </c>
      <c r="F790" s="10" t="s">
        <v>3314</v>
      </c>
      <c r="G790" s="10" t="s">
        <v>3276</v>
      </c>
      <c r="H790" s="10" t="s">
        <v>2302</v>
      </c>
      <c r="I790" s="10" t="s">
        <v>630</v>
      </c>
      <c r="J790" t="e">
        <f>_xlfn.XLOOKUP(C790,Sheet1!S:S,Sheet1!T:T)</f>
        <v>#N/A</v>
      </c>
    </row>
    <row r="791" spans="1:10" x14ac:dyDescent="0.25">
      <c r="A791" s="10" t="s">
        <v>279</v>
      </c>
      <c r="B791" s="10" t="s">
        <v>295</v>
      </c>
      <c r="C791" s="10" t="s">
        <v>512</v>
      </c>
      <c r="D791" s="10" t="s">
        <v>3315</v>
      </c>
      <c r="E791" s="10" t="s">
        <v>3316</v>
      </c>
      <c r="F791" s="10" t="s">
        <v>3314</v>
      </c>
      <c r="G791" s="10" t="s">
        <v>1528</v>
      </c>
      <c r="H791" s="10" t="s">
        <v>494</v>
      </c>
      <c r="I791" s="10" t="s">
        <v>2569</v>
      </c>
      <c r="J791" t="e">
        <f>_xlfn.XLOOKUP(C791,Sheet1!S:S,Sheet1!T:T)</f>
        <v>#N/A</v>
      </c>
    </row>
    <row r="792" spans="1:10" x14ac:dyDescent="0.25">
      <c r="A792" s="10" t="s">
        <v>279</v>
      </c>
      <c r="B792" s="10" t="s">
        <v>295</v>
      </c>
      <c r="C792" s="10" t="s">
        <v>512</v>
      </c>
      <c r="D792" s="10" t="s">
        <v>3317</v>
      </c>
      <c r="E792" s="10" t="s">
        <v>3318</v>
      </c>
      <c r="F792" s="10" t="s">
        <v>869</v>
      </c>
      <c r="G792" s="10" t="s">
        <v>1736</v>
      </c>
      <c r="H792" s="10" t="s">
        <v>1019</v>
      </c>
      <c r="I792" s="10" t="s">
        <v>776</v>
      </c>
      <c r="J792" t="e">
        <f>_xlfn.XLOOKUP(C792,Sheet1!S:S,Sheet1!T:T)</f>
        <v>#N/A</v>
      </c>
    </row>
    <row r="793" spans="1:10" x14ac:dyDescent="0.25">
      <c r="A793" s="10" t="s">
        <v>279</v>
      </c>
      <c r="B793" s="10" t="s">
        <v>295</v>
      </c>
      <c r="C793" s="10" t="s">
        <v>92</v>
      </c>
      <c r="D793" s="10" t="s">
        <v>541</v>
      </c>
      <c r="E793" s="10" t="s">
        <v>3319</v>
      </c>
      <c r="F793" s="10" t="s">
        <v>3320</v>
      </c>
      <c r="G793" s="10" t="s">
        <v>3321</v>
      </c>
      <c r="H793" s="10" t="s">
        <v>3322</v>
      </c>
      <c r="I793" s="10" t="s">
        <v>3323</v>
      </c>
      <c r="J793">
        <f>_xlfn.XLOOKUP(C793,Sheet1!S:S,Sheet1!T:T)</f>
        <v>2824572000</v>
      </c>
    </row>
    <row r="794" spans="1:10" x14ac:dyDescent="0.25">
      <c r="A794" s="10" t="s">
        <v>279</v>
      </c>
      <c r="B794" s="10" t="s">
        <v>295</v>
      </c>
      <c r="C794" s="10" t="s">
        <v>512</v>
      </c>
      <c r="D794" s="10" t="s">
        <v>547</v>
      </c>
      <c r="E794" s="10" t="s">
        <v>2277</v>
      </c>
      <c r="F794" s="10" t="s">
        <v>2277</v>
      </c>
      <c r="G794" s="10" t="s">
        <v>3324</v>
      </c>
      <c r="H794" s="10" t="s">
        <v>3325</v>
      </c>
      <c r="I794" s="10" t="s">
        <v>3326</v>
      </c>
      <c r="J794" t="e">
        <f>_xlfn.XLOOKUP(C794,Sheet1!S:S,Sheet1!T:T)</f>
        <v>#N/A</v>
      </c>
    </row>
    <row r="795" spans="1:10" x14ac:dyDescent="0.25">
      <c r="A795" s="10" t="s">
        <v>279</v>
      </c>
      <c r="B795" s="10" t="s">
        <v>295</v>
      </c>
      <c r="C795" s="10" t="s">
        <v>512</v>
      </c>
      <c r="D795" s="10" t="s">
        <v>3327</v>
      </c>
      <c r="E795" s="10" t="s">
        <v>3328</v>
      </c>
      <c r="F795" s="10" t="s">
        <v>3329</v>
      </c>
      <c r="G795" s="10" t="s">
        <v>1358</v>
      </c>
      <c r="H795" s="10" t="s">
        <v>1891</v>
      </c>
      <c r="I795" s="10" t="s">
        <v>737</v>
      </c>
      <c r="J795" t="e">
        <f>_xlfn.XLOOKUP(C795,Sheet1!S:S,Sheet1!T:T)</f>
        <v>#N/A</v>
      </c>
    </row>
    <row r="796" spans="1:10" x14ac:dyDescent="0.25">
      <c r="A796" s="10" t="s">
        <v>279</v>
      </c>
      <c r="B796" s="10" t="s">
        <v>295</v>
      </c>
      <c r="C796" s="10" t="s">
        <v>512</v>
      </c>
      <c r="D796" s="10" t="s">
        <v>3330</v>
      </c>
      <c r="E796" s="10" t="s">
        <v>3331</v>
      </c>
      <c r="F796" s="10" t="s">
        <v>1937</v>
      </c>
      <c r="G796" s="10" t="s">
        <v>800</v>
      </c>
      <c r="H796" s="10" t="s">
        <v>1494</v>
      </c>
      <c r="I796" s="10" t="s">
        <v>680</v>
      </c>
      <c r="J796" t="e">
        <f>_xlfn.XLOOKUP(C796,Sheet1!S:S,Sheet1!T:T)</f>
        <v>#N/A</v>
      </c>
    </row>
    <row r="797" spans="1:10" x14ac:dyDescent="0.25">
      <c r="A797" s="10" t="s">
        <v>279</v>
      </c>
      <c r="B797" s="10" t="s">
        <v>295</v>
      </c>
      <c r="C797" s="10" t="s">
        <v>512</v>
      </c>
      <c r="D797" s="10" t="s">
        <v>3332</v>
      </c>
      <c r="E797" s="10" t="s">
        <v>1328</v>
      </c>
      <c r="F797" s="10" t="s">
        <v>2286</v>
      </c>
      <c r="G797" s="10" t="s">
        <v>659</v>
      </c>
      <c r="H797" s="10" t="s">
        <v>793</v>
      </c>
      <c r="I797" s="10" t="s">
        <v>650</v>
      </c>
      <c r="J797" t="e">
        <f>_xlfn.XLOOKUP(C797,Sheet1!S:S,Sheet1!T:T)</f>
        <v>#N/A</v>
      </c>
    </row>
    <row r="798" spans="1:10" x14ac:dyDescent="0.25">
      <c r="A798" s="10" t="s">
        <v>279</v>
      </c>
      <c r="B798" s="10" t="s">
        <v>295</v>
      </c>
      <c r="C798" s="10" t="s">
        <v>512</v>
      </c>
      <c r="D798" s="10" t="s">
        <v>3333</v>
      </c>
      <c r="E798" s="10" t="s">
        <v>2359</v>
      </c>
      <c r="F798" s="10" t="s">
        <v>2393</v>
      </c>
      <c r="G798" s="10" t="s">
        <v>937</v>
      </c>
      <c r="H798" s="10" t="s">
        <v>572</v>
      </c>
      <c r="I798" s="10" t="s">
        <v>640</v>
      </c>
      <c r="J798" t="e">
        <f>_xlfn.XLOOKUP(C798,Sheet1!S:S,Sheet1!T:T)</f>
        <v>#N/A</v>
      </c>
    </row>
    <row r="799" spans="1:10" x14ac:dyDescent="0.25">
      <c r="A799" s="10" t="s">
        <v>279</v>
      </c>
      <c r="B799" s="10" t="s">
        <v>295</v>
      </c>
      <c r="C799" s="10" t="s">
        <v>512</v>
      </c>
      <c r="D799" s="10" t="s">
        <v>3334</v>
      </c>
      <c r="E799" s="10" t="s">
        <v>3335</v>
      </c>
      <c r="F799" s="10" t="s">
        <v>2406</v>
      </c>
      <c r="G799" s="10" t="s">
        <v>1167</v>
      </c>
      <c r="H799" s="10" t="s">
        <v>693</v>
      </c>
      <c r="I799" s="10" t="s">
        <v>776</v>
      </c>
      <c r="J799" t="e">
        <f>_xlfn.XLOOKUP(C799,Sheet1!S:S,Sheet1!T:T)</f>
        <v>#N/A</v>
      </c>
    </row>
    <row r="800" spans="1:10" x14ac:dyDescent="0.25">
      <c r="A800" s="10" t="s">
        <v>279</v>
      </c>
      <c r="B800" s="10" t="s">
        <v>295</v>
      </c>
      <c r="C800" s="10" t="s">
        <v>512</v>
      </c>
      <c r="D800" s="10" t="s">
        <v>3336</v>
      </c>
      <c r="E800" s="10" t="s">
        <v>3337</v>
      </c>
      <c r="F800" s="10" t="s">
        <v>2367</v>
      </c>
      <c r="G800" s="10" t="s">
        <v>3338</v>
      </c>
      <c r="H800" s="10" t="s">
        <v>1442</v>
      </c>
      <c r="I800" s="10" t="s">
        <v>714</v>
      </c>
      <c r="J800" t="e">
        <f>_xlfn.XLOOKUP(C800,Sheet1!S:S,Sheet1!T:T)</f>
        <v>#N/A</v>
      </c>
    </row>
    <row r="801" spans="1:10" x14ac:dyDescent="0.25">
      <c r="A801" s="10" t="s">
        <v>279</v>
      </c>
      <c r="B801" s="10" t="s">
        <v>295</v>
      </c>
      <c r="C801" s="10" t="s">
        <v>512</v>
      </c>
      <c r="D801" s="10" t="s">
        <v>3339</v>
      </c>
      <c r="E801" s="10" t="s">
        <v>3340</v>
      </c>
      <c r="F801" s="10" t="s">
        <v>1551</v>
      </c>
      <c r="G801" s="10" t="s">
        <v>3185</v>
      </c>
      <c r="H801" s="10" t="s">
        <v>1014</v>
      </c>
      <c r="I801" s="10" t="s">
        <v>665</v>
      </c>
      <c r="J801" t="e">
        <f>_xlfn.XLOOKUP(C801,Sheet1!S:S,Sheet1!T:T)</f>
        <v>#N/A</v>
      </c>
    </row>
    <row r="802" spans="1:10" x14ac:dyDescent="0.25">
      <c r="A802" s="10" t="s">
        <v>279</v>
      </c>
      <c r="B802" s="10" t="s">
        <v>295</v>
      </c>
      <c r="C802" s="10" t="s">
        <v>512</v>
      </c>
      <c r="D802" s="10" t="s">
        <v>3341</v>
      </c>
      <c r="E802" s="10" t="s">
        <v>342</v>
      </c>
      <c r="F802" s="10" t="s">
        <v>3342</v>
      </c>
      <c r="G802" s="10" t="s">
        <v>3343</v>
      </c>
      <c r="H802" s="10" t="s">
        <v>3344</v>
      </c>
      <c r="I802" s="10" t="s">
        <v>566</v>
      </c>
      <c r="J802" t="e">
        <f>_xlfn.XLOOKUP(C802,Sheet1!S:S,Sheet1!T:T)</f>
        <v>#N/A</v>
      </c>
    </row>
    <row r="803" spans="1:10" x14ac:dyDescent="0.25">
      <c r="A803" s="10" t="s">
        <v>279</v>
      </c>
      <c r="B803" s="10" t="s">
        <v>295</v>
      </c>
      <c r="C803" s="10" t="s">
        <v>95</v>
      </c>
      <c r="D803" s="10" t="s">
        <v>541</v>
      </c>
      <c r="E803" s="10" t="s">
        <v>3345</v>
      </c>
      <c r="F803" s="10" t="s">
        <v>3346</v>
      </c>
      <c r="G803" s="10" t="s">
        <v>466</v>
      </c>
      <c r="H803" s="10" t="s">
        <v>3347</v>
      </c>
      <c r="I803" s="10" t="s">
        <v>3348</v>
      </c>
      <c r="J803">
        <f>_xlfn.XLOOKUP(C803,Sheet1!S:S,Sheet1!T:T)</f>
        <v>2824573000</v>
      </c>
    </row>
    <row r="804" spans="1:10" x14ac:dyDescent="0.25">
      <c r="A804" s="10" t="s">
        <v>279</v>
      </c>
      <c r="B804" s="10" t="s">
        <v>295</v>
      </c>
      <c r="C804" s="10" t="s">
        <v>512</v>
      </c>
      <c r="D804" s="10" t="s">
        <v>547</v>
      </c>
      <c r="E804" s="10" t="s">
        <v>3349</v>
      </c>
      <c r="F804" s="10" t="s">
        <v>3350</v>
      </c>
      <c r="G804" s="10" t="s">
        <v>3351</v>
      </c>
      <c r="H804" s="10" t="s">
        <v>1497</v>
      </c>
      <c r="I804" s="10" t="s">
        <v>3352</v>
      </c>
      <c r="J804" t="e">
        <f>_xlfn.XLOOKUP(C804,Sheet1!S:S,Sheet1!T:T)</f>
        <v>#N/A</v>
      </c>
    </row>
    <row r="805" spans="1:10" x14ac:dyDescent="0.25">
      <c r="A805" s="10" t="s">
        <v>279</v>
      </c>
      <c r="B805" s="10" t="s">
        <v>295</v>
      </c>
      <c r="C805" s="10" t="s">
        <v>512</v>
      </c>
      <c r="D805" s="10" t="s">
        <v>3353</v>
      </c>
      <c r="E805" s="10" t="s">
        <v>1497</v>
      </c>
      <c r="F805" s="10" t="s">
        <v>3354</v>
      </c>
      <c r="G805" s="10" t="s">
        <v>1729</v>
      </c>
      <c r="H805" s="10" t="s">
        <v>3355</v>
      </c>
      <c r="I805" s="10" t="s">
        <v>596</v>
      </c>
      <c r="J805" t="e">
        <f>_xlfn.XLOOKUP(C805,Sheet1!S:S,Sheet1!T:T)</f>
        <v>#N/A</v>
      </c>
    </row>
    <row r="806" spans="1:10" x14ac:dyDescent="0.25">
      <c r="A806" s="10" t="s">
        <v>279</v>
      </c>
      <c r="B806" s="10" t="s">
        <v>295</v>
      </c>
      <c r="C806" s="10" t="s">
        <v>512</v>
      </c>
      <c r="D806" s="10" t="s">
        <v>3356</v>
      </c>
      <c r="E806" s="10" t="s">
        <v>1015</v>
      </c>
      <c r="F806" s="10" t="s">
        <v>3033</v>
      </c>
      <c r="G806" s="10" t="s">
        <v>546</v>
      </c>
      <c r="H806" s="10" t="s">
        <v>726</v>
      </c>
      <c r="I806" s="10" t="s">
        <v>2080</v>
      </c>
      <c r="J806" t="e">
        <f>_xlfn.XLOOKUP(C806,Sheet1!S:S,Sheet1!T:T)</f>
        <v>#N/A</v>
      </c>
    </row>
    <row r="807" spans="1:10" x14ac:dyDescent="0.25">
      <c r="A807" s="10" t="s">
        <v>279</v>
      </c>
      <c r="B807" s="10" t="s">
        <v>295</v>
      </c>
      <c r="C807" s="10" t="s">
        <v>512</v>
      </c>
      <c r="D807" s="10" t="s">
        <v>3357</v>
      </c>
      <c r="E807" s="10" t="s">
        <v>3358</v>
      </c>
      <c r="F807" s="10" t="s">
        <v>852</v>
      </c>
      <c r="G807" s="10" t="s">
        <v>1992</v>
      </c>
      <c r="H807" s="10" t="s">
        <v>1914</v>
      </c>
      <c r="I807" s="10" t="s">
        <v>526</v>
      </c>
      <c r="J807" t="e">
        <f>_xlfn.XLOOKUP(C807,Sheet1!S:S,Sheet1!T:T)</f>
        <v>#N/A</v>
      </c>
    </row>
    <row r="808" spans="1:10" x14ac:dyDescent="0.25">
      <c r="A808" s="10" t="s">
        <v>279</v>
      </c>
      <c r="B808" s="10" t="s">
        <v>295</v>
      </c>
      <c r="C808" s="10" t="s">
        <v>512</v>
      </c>
      <c r="D808" s="10" t="s">
        <v>3359</v>
      </c>
      <c r="E808" s="10" t="s">
        <v>3360</v>
      </c>
      <c r="F808" s="10" t="s">
        <v>900</v>
      </c>
      <c r="G808" s="10" t="s">
        <v>3274</v>
      </c>
      <c r="H808" s="10" t="s">
        <v>1285</v>
      </c>
      <c r="I808" s="10" t="s">
        <v>788</v>
      </c>
      <c r="J808" t="e">
        <f>_xlfn.XLOOKUP(C808,Sheet1!S:S,Sheet1!T:T)</f>
        <v>#N/A</v>
      </c>
    </row>
    <row r="809" spans="1:10" x14ac:dyDescent="0.25">
      <c r="A809" s="10" t="s">
        <v>279</v>
      </c>
      <c r="B809" s="10" t="s">
        <v>295</v>
      </c>
      <c r="C809" s="10" t="s">
        <v>512</v>
      </c>
      <c r="D809" s="10" t="s">
        <v>3361</v>
      </c>
      <c r="E809" s="10" t="s">
        <v>3362</v>
      </c>
      <c r="F809" s="10" t="s">
        <v>1196</v>
      </c>
      <c r="G809" s="10" t="s">
        <v>1899</v>
      </c>
      <c r="H809" s="10" t="s">
        <v>1102</v>
      </c>
      <c r="I809" s="10" t="s">
        <v>1384</v>
      </c>
      <c r="J809" t="e">
        <f>_xlfn.XLOOKUP(C809,Sheet1!S:S,Sheet1!T:T)</f>
        <v>#N/A</v>
      </c>
    </row>
    <row r="810" spans="1:10" x14ac:dyDescent="0.25">
      <c r="A810" s="10" t="s">
        <v>279</v>
      </c>
      <c r="B810" s="10" t="s">
        <v>295</v>
      </c>
      <c r="C810" s="10" t="s">
        <v>512</v>
      </c>
      <c r="D810" s="10" t="s">
        <v>3363</v>
      </c>
      <c r="E810" s="10" t="s">
        <v>2608</v>
      </c>
      <c r="F810" s="10" t="s">
        <v>3364</v>
      </c>
      <c r="G810" s="10" t="s">
        <v>2031</v>
      </c>
      <c r="H810" s="10" t="s">
        <v>874</v>
      </c>
      <c r="I810" s="10" t="s">
        <v>966</v>
      </c>
      <c r="J810" t="e">
        <f>_xlfn.XLOOKUP(C810,Sheet1!S:S,Sheet1!T:T)</f>
        <v>#N/A</v>
      </c>
    </row>
    <row r="811" spans="1:10" x14ac:dyDescent="0.25">
      <c r="A811" s="10" t="s">
        <v>279</v>
      </c>
      <c r="B811" s="10" t="s">
        <v>295</v>
      </c>
      <c r="C811" s="10" t="s">
        <v>4006</v>
      </c>
      <c r="D811" s="10" t="s">
        <v>512</v>
      </c>
      <c r="E811" s="10" t="s">
        <v>327</v>
      </c>
      <c r="F811" s="10" t="s">
        <v>2080</v>
      </c>
      <c r="G811" s="10" t="s">
        <v>884</v>
      </c>
      <c r="H811" s="10" t="s">
        <v>327</v>
      </c>
      <c r="I811" s="10" t="s">
        <v>327</v>
      </c>
      <c r="J811" t="e">
        <f>_xlfn.XLOOKUP(C811,Sheet1!S:S,Sheet1!T:T)</f>
        <v>#N/A</v>
      </c>
    </row>
    <row r="812" spans="1:10" x14ac:dyDescent="0.25">
      <c r="A812" s="10" t="s">
        <v>279</v>
      </c>
      <c r="B812" s="10" t="s">
        <v>296</v>
      </c>
      <c r="C812" s="10" t="s">
        <v>518</v>
      </c>
      <c r="D812" s="10" t="s">
        <v>512</v>
      </c>
      <c r="E812" s="10" t="s">
        <v>3365</v>
      </c>
      <c r="F812" s="10" t="s">
        <v>3366</v>
      </c>
      <c r="G812" s="10" t="s">
        <v>3367</v>
      </c>
      <c r="H812" s="10" t="s">
        <v>3368</v>
      </c>
      <c r="I812" s="10" t="s">
        <v>3369</v>
      </c>
      <c r="J812" t="e">
        <f>_xlfn.XLOOKUP(C812,Sheet1!S:S,Sheet1!T:T)</f>
        <v>#N/A</v>
      </c>
    </row>
    <row r="813" spans="1:10" x14ac:dyDescent="0.25">
      <c r="A813" s="10" t="s">
        <v>279</v>
      </c>
      <c r="B813" s="10" t="s">
        <v>296</v>
      </c>
      <c r="C813" s="10" t="s">
        <v>4005</v>
      </c>
      <c r="D813" s="10" t="s">
        <v>512</v>
      </c>
      <c r="E813" s="10" t="s">
        <v>649</v>
      </c>
      <c r="F813" s="10" t="s">
        <v>3150</v>
      </c>
      <c r="G813" s="10" t="s">
        <v>645</v>
      </c>
      <c r="H813" s="10" t="s">
        <v>1317</v>
      </c>
      <c r="I813" s="10" t="s">
        <v>540</v>
      </c>
      <c r="J813" t="e">
        <f>_xlfn.XLOOKUP(C813,Sheet1!S:S,Sheet1!T:T)</f>
        <v>#N/A</v>
      </c>
    </row>
    <row r="814" spans="1:10" x14ac:dyDescent="0.25">
      <c r="A814" s="10" t="s">
        <v>279</v>
      </c>
      <c r="B814" s="10" t="s">
        <v>296</v>
      </c>
      <c r="C814" s="10" t="s">
        <v>529</v>
      </c>
      <c r="D814" s="10" t="s">
        <v>512</v>
      </c>
      <c r="E814" s="10" t="s">
        <v>3370</v>
      </c>
      <c r="F814" s="10" t="s">
        <v>3371</v>
      </c>
      <c r="G814" s="10" t="s">
        <v>3372</v>
      </c>
      <c r="H814" s="10" t="s">
        <v>3373</v>
      </c>
      <c r="I814" s="10" t="s">
        <v>3374</v>
      </c>
      <c r="J814" t="e">
        <f>_xlfn.XLOOKUP(C814,Sheet1!S:S,Sheet1!T:T)</f>
        <v>#N/A</v>
      </c>
    </row>
    <row r="815" spans="1:10" x14ac:dyDescent="0.25">
      <c r="A815" s="10" t="s">
        <v>279</v>
      </c>
      <c r="B815" s="10" t="s">
        <v>296</v>
      </c>
      <c r="C815" s="10" t="s">
        <v>535</v>
      </c>
      <c r="D815" s="10" t="s">
        <v>512</v>
      </c>
      <c r="E815" s="10" t="s">
        <v>3375</v>
      </c>
      <c r="F815" s="10" t="s">
        <v>3376</v>
      </c>
      <c r="G815" s="10" t="s">
        <v>651</v>
      </c>
      <c r="H815" s="10" t="s">
        <v>3377</v>
      </c>
      <c r="I815" s="10" t="s">
        <v>770</v>
      </c>
      <c r="J815" t="e">
        <f>_xlfn.XLOOKUP(C815,Sheet1!S:S,Sheet1!T:T)</f>
        <v>#N/A</v>
      </c>
    </row>
    <row r="816" spans="1:10" x14ac:dyDescent="0.25">
      <c r="A816" s="10" t="s">
        <v>279</v>
      </c>
      <c r="B816" s="10" t="s">
        <v>296</v>
      </c>
      <c r="C816" s="10" t="s">
        <v>96</v>
      </c>
      <c r="D816" s="10" t="s">
        <v>541</v>
      </c>
      <c r="E816" s="10" t="s">
        <v>3378</v>
      </c>
      <c r="F816" s="10" t="s">
        <v>3379</v>
      </c>
      <c r="G816" s="10" t="s">
        <v>3380</v>
      </c>
      <c r="H816" s="10" t="s">
        <v>3381</v>
      </c>
      <c r="I816" s="10" t="s">
        <v>2965</v>
      </c>
      <c r="J816">
        <f>_xlfn.XLOOKUP(C816,Sheet1!S:S,Sheet1!T:T)</f>
        <v>2826051500</v>
      </c>
    </row>
    <row r="817" spans="1:10" x14ac:dyDescent="0.25">
      <c r="A817" s="10" t="s">
        <v>279</v>
      </c>
      <c r="B817" s="10" t="s">
        <v>296</v>
      </c>
      <c r="C817" s="10" t="s">
        <v>512</v>
      </c>
      <c r="D817" s="10" t="s">
        <v>547</v>
      </c>
      <c r="E817" s="10" t="s">
        <v>3382</v>
      </c>
      <c r="F817" s="10" t="s">
        <v>3383</v>
      </c>
      <c r="G817" s="10" t="s">
        <v>3384</v>
      </c>
      <c r="H817" s="10" t="s">
        <v>3385</v>
      </c>
      <c r="I817" s="10" t="s">
        <v>611</v>
      </c>
      <c r="J817" t="e">
        <f>_xlfn.XLOOKUP(C817,Sheet1!S:S,Sheet1!T:T)</f>
        <v>#N/A</v>
      </c>
    </row>
    <row r="818" spans="1:10" x14ac:dyDescent="0.25">
      <c r="A818" s="10" t="s">
        <v>279</v>
      </c>
      <c r="B818" s="10" t="s">
        <v>296</v>
      </c>
      <c r="C818" s="10" t="s">
        <v>512</v>
      </c>
      <c r="D818" s="10" t="s">
        <v>3386</v>
      </c>
      <c r="E818" s="10" t="s">
        <v>3387</v>
      </c>
      <c r="F818" s="10" t="s">
        <v>2069</v>
      </c>
      <c r="G818" s="10" t="s">
        <v>1232</v>
      </c>
      <c r="H818" s="10" t="s">
        <v>1659</v>
      </c>
      <c r="I818" s="10" t="s">
        <v>2610</v>
      </c>
      <c r="J818" t="e">
        <f>_xlfn.XLOOKUP(C818,Sheet1!S:S,Sheet1!T:T)</f>
        <v>#N/A</v>
      </c>
    </row>
    <row r="819" spans="1:10" x14ac:dyDescent="0.25">
      <c r="A819" s="10" t="s">
        <v>279</v>
      </c>
      <c r="B819" s="10" t="s">
        <v>296</v>
      </c>
      <c r="C819" s="10" t="s">
        <v>512</v>
      </c>
      <c r="D819" s="10" t="s">
        <v>3388</v>
      </c>
      <c r="E819" s="10" t="s">
        <v>1451</v>
      </c>
      <c r="F819" s="10" t="s">
        <v>891</v>
      </c>
      <c r="G819" s="10" t="s">
        <v>634</v>
      </c>
      <c r="H819" s="10" t="s">
        <v>782</v>
      </c>
      <c r="I819" s="10" t="s">
        <v>2080</v>
      </c>
      <c r="J819" t="e">
        <f>_xlfn.XLOOKUP(C819,Sheet1!S:S,Sheet1!T:T)</f>
        <v>#N/A</v>
      </c>
    </row>
    <row r="820" spans="1:10" x14ac:dyDescent="0.25">
      <c r="A820" s="10" t="s">
        <v>279</v>
      </c>
      <c r="B820" s="10" t="s">
        <v>296</v>
      </c>
      <c r="C820" s="10" t="s">
        <v>512</v>
      </c>
      <c r="D820" s="10" t="s">
        <v>3389</v>
      </c>
      <c r="E820" s="10" t="s">
        <v>3390</v>
      </c>
      <c r="F820" s="10" t="s">
        <v>3391</v>
      </c>
      <c r="G820" s="10" t="s">
        <v>3392</v>
      </c>
      <c r="H820" s="10" t="s">
        <v>1347</v>
      </c>
      <c r="I820" s="10" t="s">
        <v>1139</v>
      </c>
      <c r="J820" t="e">
        <f>_xlfn.XLOOKUP(C820,Sheet1!S:S,Sheet1!T:T)</f>
        <v>#N/A</v>
      </c>
    </row>
    <row r="821" spans="1:10" x14ac:dyDescent="0.25">
      <c r="A821" s="10" t="s">
        <v>279</v>
      </c>
      <c r="B821" s="10" t="s">
        <v>296</v>
      </c>
      <c r="C821" s="10" t="s">
        <v>512</v>
      </c>
      <c r="D821" s="10" t="s">
        <v>3393</v>
      </c>
      <c r="E821" s="10" t="s">
        <v>3128</v>
      </c>
      <c r="F821" s="10" t="s">
        <v>336</v>
      </c>
      <c r="G821" s="10" t="s">
        <v>3394</v>
      </c>
      <c r="H821" s="10" t="s">
        <v>2934</v>
      </c>
      <c r="I821" s="10" t="s">
        <v>820</v>
      </c>
      <c r="J821" t="e">
        <f>_xlfn.XLOOKUP(C821,Sheet1!S:S,Sheet1!T:T)</f>
        <v>#N/A</v>
      </c>
    </row>
    <row r="822" spans="1:10" x14ac:dyDescent="0.25">
      <c r="A822" s="10" t="s">
        <v>279</v>
      </c>
      <c r="B822" s="10" t="s">
        <v>296</v>
      </c>
      <c r="C822" s="10" t="s">
        <v>512</v>
      </c>
      <c r="D822" s="10" t="s">
        <v>3395</v>
      </c>
      <c r="E822" s="10" t="s">
        <v>3396</v>
      </c>
      <c r="F822" s="10" t="s">
        <v>3397</v>
      </c>
      <c r="G822" s="10" t="s">
        <v>824</v>
      </c>
      <c r="H822" s="10" t="s">
        <v>951</v>
      </c>
      <c r="I822" s="10" t="s">
        <v>526</v>
      </c>
      <c r="J822" t="e">
        <f>_xlfn.XLOOKUP(C822,Sheet1!S:S,Sheet1!T:T)</f>
        <v>#N/A</v>
      </c>
    </row>
    <row r="823" spans="1:10" x14ac:dyDescent="0.25">
      <c r="A823" s="10" t="s">
        <v>279</v>
      </c>
      <c r="B823" s="10" t="s">
        <v>296</v>
      </c>
      <c r="C823" s="10" t="s">
        <v>512</v>
      </c>
      <c r="D823" s="10" t="s">
        <v>3398</v>
      </c>
      <c r="E823" s="10" t="s">
        <v>2888</v>
      </c>
      <c r="F823" s="10" t="s">
        <v>3399</v>
      </c>
      <c r="G823" s="10" t="s">
        <v>1925</v>
      </c>
      <c r="H823" s="10" t="s">
        <v>1417</v>
      </c>
      <c r="I823" s="10" t="s">
        <v>1384</v>
      </c>
      <c r="J823" t="e">
        <f>_xlfn.XLOOKUP(C823,Sheet1!S:S,Sheet1!T:T)</f>
        <v>#N/A</v>
      </c>
    </row>
    <row r="824" spans="1:10" x14ac:dyDescent="0.25">
      <c r="A824" s="10" t="s">
        <v>279</v>
      </c>
      <c r="B824" s="10" t="s">
        <v>296</v>
      </c>
      <c r="C824" s="10" t="s">
        <v>512</v>
      </c>
      <c r="D824" s="10" t="s">
        <v>3400</v>
      </c>
      <c r="E824" s="10" t="s">
        <v>3401</v>
      </c>
      <c r="F824" s="10" t="s">
        <v>2242</v>
      </c>
      <c r="G824" s="10" t="s">
        <v>3394</v>
      </c>
      <c r="H824" s="10" t="s">
        <v>1799</v>
      </c>
      <c r="I824" s="10" t="s">
        <v>776</v>
      </c>
      <c r="J824" t="e">
        <f>_xlfn.XLOOKUP(C824,Sheet1!S:S,Sheet1!T:T)</f>
        <v>#N/A</v>
      </c>
    </row>
    <row r="825" spans="1:10" x14ac:dyDescent="0.25">
      <c r="A825" s="10" t="s">
        <v>279</v>
      </c>
      <c r="B825" s="10" t="s">
        <v>296</v>
      </c>
      <c r="C825" s="10" t="s">
        <v>512</v>
      </c>
      <c r="D825" s="10" t="s">
        <v>3402</v>
      </c>
      <c r="E825" s="10" t="s">
        <v>2756</v>
      </c>
      <c r="F825" s="10" t="s">
        <v>1153</v>
      </c>
      <c r="G825" s="10" t="s">
        <v>3374</v>
      </c>
      <c r="H825" s="10" t="s">
        <v>2054</v>
      </c>
      <c r="I825" s="10" t="s">
        <v>801</v>
      </c>
      <c r="J825" t="e">
        <f>_xlfn.XLOOKUP(C825,Sheet1!S:S,Sheet1!T:T)</f>
        <v>#N/A</v>
      </c>
    </row>
    <row r="826" spans="1:10" x14ac:dyDescent="0.25">
      <c r="A826" s="10" t="s">
        <v>279</v>
      </c>
      <c r="B826" s="10" t="s">
        <v>296</v>
      </c>
      <c r="C826" s="10" t="s">
        <v>512</v>
      </c>
      <c r="D826" s="10" t="s">
        <v>3403</v>
      </c>
      <c r="E826" s="10" t="s">
        <v>3404</v>
      </c>
      <c r="F826" s="10" t="s">
        <v>3405</v>
      </c>
      <c r="G826" s="10" t="s">
        <v>651</v>
      </c>
      <c r="H826" s="10" t="s">
        <v>2108</v>
      </c>
      <c r="I826" s="10" t="s">
        <v>788</v>
      </c>
      <c r="J826" t="e">
        <f>_xlfn.XLOOKUP(C826,Sheet1!S:S,Sheet1!T:T)</f>
        <v>#N/A</v>
      </c>
    </row>
    <row r="827" spans="1:10" x14ac:dyDescent="0.25">
      <c r="A827" s="10" t="s">
        <v>279</v>
      </c>
      <c r="B827" s="10" t="s">
        <v>296</v>
      </c>
      <c r="C827" s="10" t="s">
        <v>512</v>
      </c>
      <c r="D827" s="10" t="s">
        <v>3406</v>
      </c>
      <c r="E827" s="10" t="s">
        <v>2566</v>
      </c>
      <c r="F827" s="10" t="s">
        <v>3407</v>
      </c>
      <c r="G827" s="10" t="s">
        <v>3408</v>
      </c>
      <c r="H827" s="10" t="s">
        <v>1842</v>
      </c>
      <c r="I827" s="10" t="s">
        <v>966</v>
      </c>
      <c r="J827" t="e">
        <f>_xlfn.XLOOKUP(C827,Sheet1!S:S,Sheet1!T:T)</f>
        <v>#N/A</v>
      </c>
    </row>
    <row r="828" spans="1:10" x14ac:dyDescent="0.25">
      <c r="A828" s="10" t="s">
        <v>279</v>
      </c>
      <c r="B828" s="10" t="s">
        <v>296</v>
      </c>
      <c r="C828" s="10" t="s">
        <v>512</v>
      </c>
      <c r="D828" s="10" t="s">
        <v>3409</v>
      </c>
      <c r="E828" s="10" t="s">
        <v>604</v>
      </c>
      <c r="F828" s="10" t="s">
        <v>2242</v>
      </c>
      <c r="G828" s="10" t="s">
        <v>2965</v>
      </c>
      <c r="H828" s="10" t="s">
        <v>3410</v>
      </c>
      <c r="I828" s="10" t="s">
        <v>842</v>
      </c>
      <c r="J828" t="e">
        <f>_xlfn.XLOOKUP(C828,Sheet1!S:S,Sheet1!T:T)</f>
        <v>#N/A</v>
      </c>
    </row>
    <row r="829" spans="1:10" x14ac:dyDescent="0.25">
      <c r="A829" s="10" t="s">
        <v>279</v>
      </c>
      <c r="B829" s="10" t="s">
        <v>296</v>
      </c>
      <c r="C829" s="10" t="s">
        <v>97</v>
      </c>
      <c r="D829" s="10" t="s">
        <v>541</v>
      </c>
      <c r="E829" s="10" t="s">
        <v>3411</v>
      </c>
      <c r="F829" s="10" t="s">
        <v>3412</v>
      </c>
      <c r="G829" s="10" t="s">
        <v>3413</v>
      </c>
      <c r="H829" s="10" t="s">
        <v>3414</v>
      </c>
      <c r="I829" s="10" t="s">
        <v>1494</v>
      </c>
      <c r="J829">
        <f>_xlfn.XLOOKUP(C829,Sheet1!S:S,Sheet1!T:T)</f>
        <v>2826053000</v>
      </c>
    </row>
    <row r="830" spans="1:10" x14ac:dyDescent="0.25">
      <c r="A830" s="10" t="s">
        <v>279</v>
      </c>
      <c r="B830" s="10" t="s">
        <v>296</v>
      </c>
      <c r="C830" s="10" t="s">
        <v>512</v>
      </c>
      <c r="D830" s="10" t="s">
        <v>547</v>
      </c>
      <c r="E830" s="10" t="s">
        <v>3415</v>
      </c>
      <c r="F830" s="10" t="s">
        <v>3415</v>
      </c>
      <c r="G830" s="10" t="s">
        <v>3416</v>
      </c>
      <c r="H830" s="10" t="s">
        <v>3417</v>
      </c>
      <c r="I830" s="10" t="s">
        <v>3418</v>
      </c>
      <c r="J830" t="e">
        <f>_xlfn.XLOOKUP(C830,Sheet1!S:S,Sheet1!T:T)</f>
        <v>#N/A</v>
      </c>
    </row>
    <row r="831" spans="1:10" x14ac:dyDescent="0.25">
      <c r="A831" s="10" t="s">
        <v>279</v>
      </c>
      <c r="B831" s="10" t="s">
        <v>296</v>
      </c>
      <c r="C831" s="10" t="s">
        <v>512</v>
      </c>
      <c r="D831" s="10" t="s">
        <v>3419</v>
      </c>
      <c r="E831" s="10" t="s">
        <v>3420</v>
      </c>
      <c r="F831" s="10" t="s">
        <v>3421</v>
      </c>
      <c r="G831" s="10" t="s">
        <v>2000</v>
      </c>
      <c r="H831" s="10" t="s">
        <v>560</v>
      </c>
      <c r="I831" s="10" t="s">
        <v>650</v>
      </c>
      <c r="J831" t="e">
        <f>_xlfn.XLOOKUP(C831,Sheet1!S:S,Sheet1!T:T)</f>
        <v>#N/A</v>
      </c>
    </row>
    <row r="832" spans="1:10" x14ac:dyDescent="0.25">
      <c r="A832" s="10" t="s">
        <v>279</v>
      </c>
      <c r="B832" s="10" t="s">
        <v>296</v>
      </c>
      <c r="C832" s="10" t="s">
        <v>512</v>
      </c>
      <c r="D832" s="10" t="s">
        <v>3422</v>
      </c>
      <c r="E832" s="10" t="s">
        <v>3423</v>
      </c>
      <c r="F832" s="10" t="s">
        <v>1328</v>
      </c>
      <c r="G832" s="10" t="s">
        <v>1663</v>
      </c>
      <c r="H832" s="10" t="s">
        <v>2445</v>
      </c>
      <c r="I832" s="10" t="s">
        <v>630</v>
      </c>
      <c r="J832" t="e">
        <f>_xlfn.XLOOKUP(C832,Sheet1!S:S,Sheet1!T:T)</f>
        <v>#N/A</v>
      </c>
    </row>
    <row r="833" spans="1:10" x14ac:dyDescent="0.25">
      <c r="A833" s="10" t="s">
        <v>279</v>
      </c>
      <c r="B833" s="10" t="s">
        <v>296</v>
      </c>
      <c r="C833" s="10" t="s">
        <v>512</v>
      </c>
      <c r="D833" s="10" t="s">
        <v>3424</v>
      </c>
      <c r="E833" s="10" t="s">
        <v>1243</v>
      </c>
      <c r="F833" s="10" t="s">
        <v>762</v>
      </c>
      <c r="G833" s="10" t="s">
        <v>2417</v>
      </c>
      <c r="H833" s="10" t="s">
        <v>1056</v>
      </c>
      <c r="I833" s="10" t="s">
        <v>1188</v>
      </c>
      <c r="J833" t="e">
        <f>_xlfn.XLOOKUP(C833,Sheet1!S:S,Sheet1!T:T)</f>
        <v>#N/A</v>
      </c>
    </row>
    <row r="834" spans="1:10" x14ac:dyDescent="0.25">
      <c r="A834" s="10" t="s">
        <v>279</v>
      </c>
      <c r="B834" s="10" t="s">
        <v>296</v>
      </c>
      <c r="C834" s="10" t="s">
        <v>512</v>
      </c>
      <c r="D834" s="10" t="s">
        <v>3425</v>
      </c>
      <c r="E834" s="10" t="s">
        <v>3049</v>
      </c>
      <c r="F834" s="10" t="s">
        <v>577</v>
      </c>
      <c r="G834" s="10" t="s">
        <v>1098</v>
      </c>
      <c r="H834" s="10" t="s">
        <v>578</v>
      </c>
      <c r="I834" s="10" t="s">
        <v>650</v>
      </c>
      <c r="J834" t="e">
        <f>_xlfn.XLOOKUP(C834,Sheet1!S:S,Sheet1!T:T)</f>
        <v>#N/A</v>
      </c>
    </row>
    <row r="835" spans="1:10" x14ac:dyDescent="0.25">
      <c r="A835" s="10" t="s">
        <v>279</v>
      </c>
      <c r="B835" s="10" t="s">
        <v>296</v>
      </c>
      <c r="C835" s="10" t="s">
        <v>512</v>
      </c>
      <c r="D835" s="10" t="s">
        <v>3426</v>
      </c>
      <c r="E835" s="10" t="s">
        <v>3427</v>
      </c>
      <c r="F835" s="10" t="s">
        <v>1913</v>
      </c>
      <c r="G835" s="10" t="s">
        <v>774</v>
      </c>
      <c r="H835" s="10" t="s">
        <v>1374</v>
      </c>
      <c r="I835" s="10" t="s">
        <v>830</v>
      </c>
      <c r="J835" t="e">
        <f>_xlfn.XLOOKUP(C835,Sheet1!S:S,Sheet1!T:T)</f>
        <v>#N/A</v>
      </c>
    </row>
    <row r="836" spans="1:10" x14ac:dyDescent="0.25">
      <c r="A836" s="10" t="s">
        <v>279</v>
      </c>
      <c r="B836" s="10" t="s">
        <v>296</v>
      </c>
      <c r="C836" s="10" t="s">
        <v>512</v>
      </c>
      <c r="D836" s="10" t="s">
        <v>3428</v>
      </c>
      <c r="E836" s="10" t="s">
        <v>1753</v>
      </c>
      <c r="F836" s="10" t="s">
        <v>2852</v>
      </c>
      <c r="G836" s="10" t="s">
        <v>1925</v>
      </c>
      <c r="H836" s="10" t="s">
        <v>859</v>
      </c>
      <c r="I836" s="10" t="s">
        <v>596</v>
      </c>
      <c r="J836" t="e">
        <f>_xlfn.XLOOKUP(C836,Sheet1!S:S,Sheet1!T:T)</f>
        <v>#N/A</v>
      </c>
    </row>
    <row r="837" spans="1:10" x14ac:dyDescent="0.25">
      <c r="A837" s="10" t="s">
        <v>279</v>
      </c>
      <c r="B837" s="10" t="s">
        <v>296</v>
      </c>
      <c r="C837" s="10" t="s">
        <v>512</v>
      </c>
      <c r="D837" s="10" t="s">
        <v>3429</v>
      </c>
      <c r="E837" s="10" t="s">
        <v>3427</v>
      </c>
      <c r="F837" s="10" t="s">
        <v>3430</v>
      </c>
      <c r="G837" s="10" t="s">
        <v>698</v>
      </c>
      <c r="H837" s="10" t="s">
        <v>1685</v>
      </c>
      <c r="I837" s="10" t="s">
        <v>680</v>
      </c>
      <c r="J837" t="e">
        <f>_xlfn.XLOOKUP(C837,Sheet1!S:S,Sheet1!T:T)</f>
        <v>#N/A</v>
      </c>
    </row>
    <row r="838" spans="1:10" x14ac:dyDescent="0.25">
      <c r="A838" s="10" t="s">
        <v>279</v>
      </c>
      <c r="B838" s="10" t="s">
        <v>296</v>
      </c>
      <c r="C838" s="10" t="s">
        <v>512</v>
      </c>
      <c r="D838" s="10" t="s">
        <v>3431</v>
      </c>
      <c r="E838" s="10" t="s">
        <v>3432</v>
      </c>
      <c r="F838" s="10" t="s">
        <v>3433</v>
      </c>
      <c r="G838" s="10" t="s">
        <v>1055</v>
      </c>
      <c r="H838" s="10" t="s">
        <v>618</v>
      </c>
      <c r="I838" s="10" t="s">
        <v>820</v>
      </c>
      <c r="J838" t="e">
        <f>_xlfn.XLOOKUP(C838,Sheet1!S:S,Sheet1!T:T)</f>
        <v>#N/A</v>
      </c>
    </row>
    <row r="839" spans="1:10" x14ac:dyDescent="0.25">
      <c r="A839" s="10" t="s">
        <v>279</v>
      </c>
      <c r="B839" s="10" t="s">
        <v>296</v>
      </c>
      <c r="C839" s="10" t="s">
        <v>512</v>
      </c>
      <c r="D839" s="10" t="s">
        <v>3434</v>
      </c>
      <c r="E839" s="10" t="s">
        <v>3435</v>
      </c>
      <c r="F839" s="10" t="s">
        <v>2342</v>
      </c>
      <c r="G839" s="10" t="s">
        <v>1418</v>
      </c>
      <c r="H839" s="10" t="s">
        <v>1226</v>
      </c>
      <c r="I839" s="10" t="s">
        <v>842</v>
      </c>
      <c r="J839" t="e">
        <f>_xlfn.XLOOKUP(C839,Sheet1!S:S,Sheet1!T:T)</f>
        <v>#N/A</v>
      </c>
    </row>
    <row r="840" spans="1:10" x14ac:dyDescent="0.25">
      <c r="A840" s="10" t="s">
        <v>279</v>
      </c>
      <c r="B840" s="10" t="s">
        <v>296</v>
      </c>
      <c r="C840" s="10" t="s">
        <v>109</v>
      </c>
      <c r="D840" s="10" t="s">
        <v>541</v>
      </c>
      <c r="E840" s="10" t="s">
        <v>3436</v>
      </c>
      <c r="F840" s="10" t="s">
        <v>3437</v>
      </c>
      <c r="G840" s="10" t="s">
        <v>2729</v>
      </c>
      <c r="H840" s="10" t="s">
        <v>3438</v>
      </c>
      <c r="I840" s="10" t="s">
        <v>2954</v>
      </c>
      <c r="J840">
        <f>_xlfn.XLOOKUP(C840,Sheet1!S:S,Sheet1!T:T)</f>
        <v>2826053600</v>
      </c>
    </row>
    <row r="841" spans="1:10" x14ac:dyDescent="0.25">
      <c r="A841" s="10" t="s">
        <v>279</v>
      </c>
      <c r="B841" s="10" t="s">
        <v>296</v>
      </c>
      <c r="C841" s="10" t="s">
        <v>512</v>
      </c>
      <c r="D841" s="10" t="s">
        <v>547</v>
      </c>
      <c r="E841" s="10" t="s">
        <v>3439</v>
      </c>
      <c r="F841" s="10" t="s">
        <v>3439</v>
      </c>
      <c r="G841" s="10" t="s">
        <v>3440</v>
      </c>
      <c r="H841" s="10" t="s">
        <v>3441</v>
      </c>
      <c r="I841" s="10" t="s">
        <v>726</v>
      </c>
      <c r="J841" t="e">
        <f>_xlfn.XLOOKUP(C841,Sheet1!S:S,Sheet1!T:T)</f>
        <v>#N/A</v>
      </c>
    </row>
    <row r="842" spans="1:10" x14ac:dyDescent="0.25">
      <c r="A842" s="10" t="s">
        <v>279</v>
      </c>
      <c r="B842" s="10" t="s">
        <v>296</v>
      </c>
      <c r="C842" s="10" t="s">
        <v>512</v>
      </c>
      <c r="D842" s="10" t="s">
        <v>3442</v>
      </c>
      <c r="E842" s="10" t="s">
        <v>1670</v>
      </c>
      <c r="F842" s="10" t="s">
        <v>3443</v>
      </c>
      <c r="G842" s="10" t="s">
        <v>1291</v>
      </c>
      <c r="H842" s="10" t="s">
        <v>3444</v>
      </c>
      <c r="I842" s="10" t="s">
        <v>714</v>
      </c>
      <c r="J842" t="e">
        <f>_xlfn.XLOOKUP(C842,Sheet1!S:S,Sheet1!T:T)</f>
        <v>#N/A</v>
      </c>
    </row>
    <row r="843" spans="1:10" x14ac:dyDescent="0.25">
      <c r="A843" s="10" t="s">
        <v>279</v>
      </c>
      <c r="B843" s="10" t="s">
        <v>296</v>
      </c>
      <c r="C843" s="10" t="s">
        <v>512</v>
      </c>
      <c r="D843" s="10" t="s">
        <v>3445</v>
      </c>
      <c r="E843" s="10" t="s">
        <v>3446</v>
      </c>
      <c r="F843" s="10" t="s">
        <v>1594</v>
      </c>
      <c r="G843" s="10" t="s">
        <v>3447</v>
      </c>
      <c r="H843" s="10" t="s">
        <v>1088</v>
      </c>
      <c r="I843" s="10" t="s">
        <v>737</v>
      </c>
      <c r="J843" t="e">
        <f>_xlfn.XLOOKUP(C843,Sheet1!S:S,Sheet1!T:T)</f>
        <v>#N/A</v>
      </c>
    </row>
    <row r="844" spans="1:10" x14ac:dyDescent="0.25">
      <c r="A844" s="10" t="s">
        <v>279</v>
      </c>
      <c r="B844" s="10" t="s">
        <v>296</v>
      </c>
      <c r="C844" s="10" t="s">
        <v>512</v>
      </c>
      <c r="D844" s="10" t="s">
        <v>3448</v>
      </c>
      <c r="E844" s="10" t="s">
        <v>3449</v>
      </c>
      <c r="F844" s="10" t="s">
        <v>2103</v>
      </c>
      <c r="G844" s="10" t="s">
        <v>1286</v>
      </c>
      <c r="H844" s="10" t="s">
        <v>677</v>
      </c>
      <c r="I844" s="10" t="s">
        <v>801</v>
      </c>
      <c r="J844" t="e">
        <f>_xlfn.XLOOKUP(C844,Sheet1!S:S,Sheet1!T:T)</f>
        <v>#N/A</v>
      </c>
    </row>
    <row r="845" spans="1:10" x14ac:dyDescent="0.25">
      <c r="A845" s="10" t="s">
        <v>279</v>
      </c>
      <c r="B845" s="10" t="s">
        <v>296</v>
      </c>
      <c r="C845" s="10" t="s">
        <v>512</v>
      </c>
      <c r="D845" s="10" t="s">
        <v>3450</v>
      </c>
      <c r="E845" s="10" t="s">
        <v>3451</v>
      </c>
      <c r="F845" s="10" t="s">
        <v>3452</v>
      </c>
      <c r="G845" s="10" t="s">
        <v>3453</v>
      </c>
      <c r="H845" s="10" t="s">
        <v>3454</v>
      </c>
      <c r="I845" s="10" t="s">
        <v>911</v>
      </c>
      <c r="J845" t="e">
        <f>_xlfn.XLOOKUP(C845,Sheet1!S:S,Sheet1!T:T)</f>
        <v>#N/A</v>
      </c>
    </row>
    <row r="846" spans="1:10" x14ac:dyDescent="0.25">
      <c r="A846" s="10" t="s">
        <v>279</v>
      </c>
      <c r="B846" s="10" t="s">
        <v>296</v>
      </c>
      <c r="C846" s="10" t="s">
        <v>512</v>
      </c>
      <c r="D846" s="10" t="s">
        <v>3455</v>
      </c>
      <c r="E846" s="10" t="s">
        <v>3456</v>
      </c>
      <c r="F846" s="10" t="s">
        <v>2825</v>
      </c>
      <c r="G846" s="10" t="s">
        <v>1812</v>
      </c>
      <c r="H846" s="10" t="s">
        <v>3457</v>
      </c>
      <c r="I846" s="10" t="s">
        <v>1359</v>
      </c>
      <c r="J846" t="e">
        <f>_xlfn.XLOOKUP(C846,Sheet1!S:S,Sheet1!T:T)</f>
        <v>#N/A</v>
      </c>
    </row>
    <row r="847" spans="1:10" x14ac:dyDescent="0.25">
      <c r="A847" s="10" t="s">
        <v>279</v>
      </c>
      <c r="B847" s="10" t="s">
        <v>296</v>
      </c>
      <c r="C847" s="10" t="s">
        <v>98</v>
      </c>
      <c r="D847" s="10" t="s">
        <v>541</v>
      </c>
      <c r="E847" s="10" t="s">
        <v>3458</v>
      </c>
      <c r="F847" s="10" t="s">
        <v>3459</v>
      </c>
      <c r="G847" s="10" t="s">
        <v>3460</v>
      </c>
      <c r="H847" s="10" t="s">
        <v>3461</v>
      </c>
      <c r="I847" s="10" t="s">
        <v>1790</v>
      </c>
      <c r="J847">
        <f>_xlfn.XLOOKUP(C847,Sheet1!S:S,Sheet1!T:T)</f>
        <v>2826054200</v>
      </c>
    </row>
    <row r="848" spans="1:10" x14ac:dyDescent="0.25">
      <c r="A848" s="10" t="s">
        <v>279</v>
      </c>
      <c r="B848" s="10" t="s">
        <v>296</v>
      </c>
      <c r="C848" s="10" t="s">
        <v>512</v>
      </c>
      <c r="D848" s="10" t="s">
        <v>547</v>
      </c>
      <c r="E848" s="10" t="s">
        <v>3462</v>
      </c>
      <c r="F848" s="10" t="s">
        <v>921</v>
      </c>
      <c r="G848" s="10" t="s">
        <v>3463</v>
      </c>
      <c r="H848" s="10" t="s">
        <v>3464</v>
      </c>
      <c r="I848" s="10" t="s">
        <v>539</v>
      </c>
      <c r="J848" t="e">
        <f>_xlfn.XLOOKUP(C848,Sheet1!S:S,Sheet1!T:T)</f>
        <v>#N/A</v>
      </c>
    </row>
    <row r="849" spans="1:10" x14ac:dyDescent="0.25">
      <c r="A849" s="10" t="s">
        <v>279</v>
      </c>
      <c r="B849" s="10" t="s">
        <v>296</v>
      </c>
      <c r="C849" s="10" t="s">
        <v>512</v>
      </c>
      <c r="D849" s="10" t="s">
        <v>3465</v>
      </c>
      <c r="E849" s="10" t="s">
        <v>3466</v>
      </c>
      <c r="F849" s="10" t="s">
        <v>3467</v>
      </c>
      <c r="G849" s="10" t="s">
        <v>793</v>
      </c>
      <c r="H849" s="10" t="s">
        <v>1164</v>
      </c>
      <c r="I849" s="10" t="s">
        <v>1210</v>
      </c>
      <c r="J849" t="e">
        <f>_xlfn.XLOOKUP(C849,Sheet1!S:S,Sheet1!T:T)</f>
        <v>#N/A</v>
      </c>
    </row>
    <row r="850" spans="1:10" x14ac:dyDescent="0.25">
      <c r="A850" s="10" t="s">
        <v>279</v>
      </c>
      <c r="B850" s="10" t="s">
        <v>296</v>
      </c>
      <c r="C850" s="10" t="s">
        <v>512</v>
      </c>
      <c r="D850" s="10" t="s">
        <v>3468</v>
      </c>
      <c r="E850" s="10" t="s">
        <v>1897</v>
      </c>
      <c r="F850" s="10" t="s">
        <v>751</v>
      </c>
      <c r="G850" s="10" t="s">
        <v>960</v>
      </c>
      <c r="H850" s="10" t="s">
        <v>1924</v>
      </c>
      <c r="I850" s="10" t="s">
        <v>1920</v>
      </c>
      <c r="J850" t="e">
        <f>_xlfn.XLOOKUP(C850,Sheet1!S:S,Sheet1!T:T)</f>
        <v>#N/A</v>
      </c>
    </row>
    <row r="851" spans="1:10" x14ac:dyDescent="0.25">
      <c r="A851" s="10" t="s">
        <v>279</v>
      </c>
      <c r="B851" s="10" t="s">
        <v>296</v>
      </c>
      <c r="C851" s="10" t="s">
        <v>512</v>
      </c>
      <c r="D851" s="10" t="s">
        <v>3469</v>
      </c>
      <c r="E851" s="10" t="s">
        <v>3470</v>
      </c>
      <c r="F851" s="10" t="s">
        <v>3471</v>
      </c>
      <c r="G851" s="10" t="s">
        <v>3472</v>
      </c>
      <c r="H851" s="10" t="s">
        <v>3473</v>
      </c>
      <c r="I851" s="10" t="s">
        <v>1304</v>
      </c>
      <c r="J851" t="e">
        <f>_xlfn.XLOOKUP(C851,Sheet1!S:S,Sheet1!T:T)</f>
        <v>#N/A</v>
      </c>
    </row>
    <row r="852" spans="1:10" x14ac:dyDescent="0.25">
      <c r="A852" s="10" t="s">
        <v>279</v>
      </c>
      <c r="B852" s="10" t="s">
        <v>296</v>
      </c>
      <c r="C852" s="10" t="s">
        <v>512</v>
      </c>
      <c r="D852" s="10" t="s">
        <v>3474</v>
      </c>
      <c r="E852" s="10" t="s">
        <v>1288</v>
      </c>
      <c r="F852" s="10" t="s">
        <v>2712</v>
      </c>
      <c r="G852" s="10" t="s">
        <v>2286</v>
      </c>
      <c r="H852" s="10" t="s">
        <v>3475</v>
      </c>
      <c r="I852" s="10" t="s">
        <v>1340</v>
      </c>
      <c r="J852" t="e">
        <f>_xlfn.XLOOKUP(C852,Sheet1!S:S,Sheet1!T:T)</f>
        <v>#N/A</v>
      </c>
    </row>
    <row r="853" spans="1:10" x14ac:dyDescent="0.25">
      <c r="A853" s="10" t="s">
        <v>279</v>
      </c>
      <c r="B853" s="10" t="s">
        <v>296</v>
      </c>
      <c r="C853" s="10" t="s">
        <v>512</v>
      </c>
      <c r="D853" s="10" t="s">
        <v>3476</v>
      </c>
      <c r="E853" s="10" t="s">
        <v>3477</v>
      </c>
      <c r="F853" s="10" t="s">
        <v>2241</v>
      </c>
      <c r="G853" s="10" t="s">
        <v>3478</v>
      </c>
      <c r="H853" s="10" t="s">
        <v>2713</v>
      </c>
      <c r="I853" s="10" t="s">
        <v>1313</v>
      </c>
      <c r="J853" t="e">
        <f>_xlfn.XLOOKUP(C853,Sheet1!S:S,Sheet1!T:T)</f>
        <v>#N/A</v>
      </c>
    </row>
    <row r="854" spans="1:10" x14ac:dyDescent="0.25">
      <c r="A854" s="10" t="s">
        <v>279</v>
      </c>
      <c r="B854" s="10" t="s">
        <v>296</v>
      </c>
      <c r="C854" s="10" t="s">
        <v>99</v>
      </c>
      <c r="D854" s="10" t="s">
        <v>541</v>
      </c>
      <c r="E854" s="10" t="s">
        <v>3479</v>
      </c>
      <c r="F854" s="10" t="s">
        <v>3480</v>
      </c>
      <c r="G854" s="10" t="s">
        <v>3481</v>
      </c>
      <c r="H854" s="10" t="s">
        <v>2193</v>
      </c>
      <c r="I854" s="10" t="s">
        <v>1313</v>
      </c>
      <c r="J854">
        <f>_xlfn.XLOOKUP(C854,Sheet1!S:S,Sheet1!T:T)</f>
        <v>2826054300</v>
      </c>
    </row>
    <row r="855" spans="1:10" x14ac:dyDescent="0.25">
      <c r="A855" s="10" t="s">
        <v>279</v>
      </c>
      <c r="B855" s="10" t="s">
        <v>296</v>
      </c>
      <c r="C855" s="10" t="s">
        <v>512</v>
      </c>
      <c r="D855" s="10" t="s">
        <v>547</v>
      </c>
      <c r="E855" s="10" t="s">
        <v>3482</v>
      </c>
      <c r="F855" s="10" t="s">
        <v>3482</v>
      </c>
      <c r="G855" s="10" t="s">
        <v>2791</v>
      </c>
      <c r="H855" s="10" t="s">
        <v>763</v>
      </c>
      <c r="I855" s="10" t="s">
        <v>966</v>
      </c>
      <c r="J855" t="e">
        <f>_xlfn.XLOOKUP(C855,Sheet1!S:S,Sheet1!T:T)</f>
        <v>#N/A</v>
      </c>
    </row>
    <row r="856" spans="1:10" x14ac:dyDescent="0.25">
      <c r="A856" s="10" t="s">
        <v>279</v>
      </c>
      <c r="B856" s="10" t="s">
        <v>296</v>
      </c>
      <c r="C856" s="10" t="s">
        <v>512</v>
      </c>
      <c r="D856" s="10" t="s">
        <v>3483</v>
      </c>
      <c r="E856" s="10" t="s">
        <v>2301</v>
      </c>
      <c r="F856" s="10" t="s">
        <v>707</v>
      </c>
      <c r="G856" s="10" t="s">
        <v>3484</v>
      </c>
      <c r="H856" s="10" t="s">
        <v>2587</v>
      </c>
      <c r="I856" s="10" t="s">
        <v>1371</v>
      </c>
      <c r="J856" t="e">
        <f>_xlfn.XLOOKUP(C856,Sheet1!S:S,Sheet1!T:T)</f>
        <v>#N/A</v>
      </c>
    </row>
    <row r="857" spans="1:10" x14ac:dyDescent="0.25">
      <c r="A857" s="10" t="s">
        <v>279</v>
      </c>
      <c r="B857" s="10" t="s">
        <v>296</v>
      </c>
      <c r="C857" s="10" t="s">
        <v>512</v>
      </c>
      <c r="D857" s="10" t="s">
        <v>3485</v>
      </c>
      <c r="E857" s="10" t="s">
        <v>3486</v>
      </c>
      <c r="F857" s="10" t="s">
        <v>3487</v>
      </c>
      <c r="G857" s="10" t="s">
        <v>2698</v>
      </c>
      <c r="H857" s="10" t="s">
        <v>1679</v>
      </c>
      <c r="I857" s="10" t="s">
        <v>668</v>
      </c>
      <c r="J857" t="e">
        <f>_xlfn.XLOOKUP(C857,Sheet1!S:S,Sheet1!T:T)</f>
        <v>#N/A</v>
      </c>
    </row>
    <row r="858" spans="1:10" x14ac:dyDescent="0.25">
      <c r="A858" s="10" t="s">
        <v>279</v>
      </c>
      <c r="B858" s="10" t="s">
        <v>296</v>
      </c>
      <c r="C858" s="10" t="s">
        <v>100</v>
      </c>
      <c r="D858" s="10" t="s">
        <v>541</v>
      </c>
      <c r="E858" s="10" t="s">
        <v>3488</v>
      </c>
      <c r="F858" s="10" t="s">
        <v>1747</v>
      </c>
      <c r="G858" s="10" t="s">
        <v>3489</v>
      </c>
      <c r="H858" s="10" t="s">
        <v>3490</v>
      </c>
      <c r="I858" s="10" t="s">
        <v>2426</v>
      </c>
      <c r="J858">
        <f>_xlfn.XLOOKUP(C858,Sheet1!S:S,Sheet1!T:T)</f>
        <v>2826054400</v>
      </c>
    </row>
    <row r="859" spans="1:10" x14ac:dyDescent="0.25">
      <c r="A859" s="10" t="s">
        <v>279</v>
      </c>
      <c r="B859" s="10" t="s">
        <v>296</v>
      </c>
      <c r="C859" s="10" t="s">
        <v>512</v>
      </c>
      <c r="D859" s="10" t="s">
        <v>547</v>
      </c>
      <c r="E859" s="10" t="s">
        <v>3491</v>
      </c>
      <c r="F859" s="10" t="s">
        <v>3491</v>
      </c>
      <c r="G859" s="10" t="s">
        <v>3492</v>
      </c>
      <c r="H859" s="10" t="s">
        <v>3493</v>
      </c>
      <c r="I859" s="10" t="s">
        <v>1791</v>
      </c>
      <c r="J859" t="e">
        <f>_xlfn.XLOOKUP(C859,Sheet1!S:S,Sheet1!T:T)</f>
        <v>#N/A</v>
      </c>
    </row>
    <row r="860" spans="1:10" x14ac:dyDescent="0.25">
      <c r="A860" s="10" t="s">
        <v>279</v>
      </c>
      <c r="B860" s="10" t="s">
        <v>296</v>
      </c>
      <c r="C860" s="10" t="s">
        <v>512</v>
      </c>
      <c r="D860" s="10" t="s">
        <v>3494</v>
      </c>
      <c r="E860" s="10" t="s">
        <v>3495</v>
      </c>
      <c r="F860" s="10" t="s">
        <v>1937</v>
      </c>
      <c r="G860" s="10" t="s">
        <v>1078</v>
      </c>
      <c r="H860" s="10" t="s">
        <v>1117</v>
      </c>
      <c r="I860" s="10" t="s">
        <v>801</v>
      </c>
      <c r="J860" t="e">
        <f>_xlfn.XLOOKUP(C860,Sheet1!S:S,Sheet1!T:T)</f>
        <v>#N/A</v>
      </c>
    </row>
    <row r="861" spans="1:10" x14ac:dyDescent="0.25">
      <c r="A861" s="10" t="s">
        <v>279</v>
      </c>
      <c r="B861" s="10" t="s">
        <v>296</v>
      </c>
      <c r="C861" s="10" t="s">
        <v>512</v>
      </c>
      <c r="D861" s="10" t="s">
        <v>3496</v>
      </c>
      <c r="E861" s="10" t="s">
        <v>3497</v>
      </c>
      <c r="F861" s="10" t="s">
        <v>1689</v>
      </c>
      <c r="G861" s="10" t="s">
        <v>3498</v>
      </c>
      <c r="H861" s="10" t="s">
        <v>3499</v>
      </c>
      <c r="I861" s="10" t="s">
        <v>1081</v>
      </c>
      <c r="J861" t="e">
        <f>_xlfn.XLOOKUP(C861,Sheet1!S:S,Sheet1!T:T)</f>
        <v>#N/A</v>
      </c>
    </row>
    <row r="862" spans="1:10" x14ac:dyDescent="0.25">
      <c r="A862" s="10" t="s">
        <v>279</v>
      </c>
      <c r="B862" s="10" t="s">
        <v>296</v>
      </c>
      <c r="C862" s="10" t="s">
        <v>512</v>
      </c>
      <c r="D862" s="10" t="s">
        <v>3500</v>
      </c>
      <c r="E862" s="10" t="s">
        <v>1405</v>
      </c>
      <c r="F862" s="10" t="s">
        <v>1213</v>
      </c>
      <c r="G862" s="10" t="s">
        <v>2508</v>
      </c>
      <c r="H862" s="10" t="s">
        <v>1460</v>
      </c>
      <c r="I862" s="10" t="s">
        <v>740</v>
      </c>
      <c r="J862" t="e">
        <f>_xlfn.XLOOKUP(C862,Sheet1!S:S,Sheet1!T:T)</f>
        <v>#N/A</v>
      </c>
    </row>
    <row r="863" spans="1:10" x14ac:dyDescent="0.25">
      <c r="A863" s="10" t="s">
        <v>279</v>
      </c>
      <c r="B863" s="10" t="s">
        <v>296</v>
      </c>
      <c r="C863" s="10" t="s">
        <v>108</v>
      </c>
      <c r="D863" s="10" t="s">
        <v>541</v>
      </c>
      <c r="E863" s="10" t="s">
        <v>3501</v>
      </c>
      <c r="F863" s="10" t="s">
        <v>3502</v>
      </c>
      <c r="G863" s="10" t="s">
        <v>3503</v>
      </c>
      <c r="H863" s="10" t="s">
        <v>3504</v>
      </c>
      <c r="I863" s="10" t="s">
        <v>1282</v>
      </c>
      <c r="J863">
        <f>_xlfn.XLOOKUP(C863,Sheet1!S:S,Sheet1!T:T)</f>
        <v>2826057500</v>
      </c>
    </row>
    <row r="864" spans="1:10" x14ac:dyDescent="0.25">
      <c r="A864" s="10" t="s">
        <v>279</v>
      </c>
      <c r="B864" s="10" t="s">
        <v>296</v>
      </c>
      <c r="C864" s="10" t="s">
        <v>512</v>
      </c>
      <c r="D864" s="10" t="s">
        <v>547</v>
      </c>
      <c r="E864" s="10" t="s">
        <v>3505</v>
      </c>
      <c r="F864" s="10" t="s">
        <v>3506</v>
      </c>
      <c r="G864" s="10" t="s">
        <v>2033</v>
      </c>
      <c r="H864" s="10" t="s">
        <v>3507</v>
      </c>
      <c r="I864" s="10" t="s">
        <v>2258</v>
      </c>
      <c r="J864" t="e">
        <f>_xlfn.XLOOKUP(C864,Sheet1!S:S,Sheet1!T:T)</f>
        <v>#N/A</v>
      </c>
    </row>
    <row r="865" spans="1:10" x14ac:dyDescent="0.25">
      <c r="A865" s="10" t="s">
        <v>279</v>
      </c>
      <c r="B865" s="10" t="s">
        <v>296</v>
      </c>
      <c r="C865" s="10" t="s">
        <v>512</v>
      </c>
      <c r="D865" s="10" t="s">
        <v>3508</v>
      </c>
      <c r="E865" s="10" t="s">
        <v>3509</v>
      </c>
      <c r="F865" s="10" t="s">
        <v>2791</v>
      </c>
      <c r="G865" s="10" t="s">
        <v>3510</v>
      </c>
      <c r="H865" s="10" t="s">
        <v>1167</v>
      </c>
      <c r="I865" s="10" t="s">
        <v>770</v>
      </c>
      <c r="J865" t="e">
        <f>_xlfn.XLOOKUP(C865,Sheet1!S:S,Sheet1!T:T)</f>
        <v>#N/A</v>
      </c>
    </row>
    <row r="866" spans="1:10" x14ac:dyDescent="0.25">
      <c r="A866" s="10" t="s">
        <v>279</v>
      </c>
      <c r="B866" s="10" t="s">
        <v>296</v>
      </c>
      <c r="C866" s="10" t="s">
        <v>512</v>
      </c>
      <c r="D866" s="10" t="s">
        <v>3511</v>
      </c>
      <c r="E866" s="10" t="s">
        <v>3512</v>
      </c>
      <c r="F866" s="10" t="s">
        <v>3513</v>
      </c>
      <c r="G866" s="10" t="s">
        <v>2074</v>
      </c>
      <c r="H866" s="10" t="s">
        <v>1079</v>
      </c>
      <c r="I866" s="10" t="s">
        <v>551</v>
      </c>
      <c r="J866" t="e">
        <f>_xlfn.XLOOKUP(C866,Sheet1!S:S,Sheet1!T:T)</f>
        <v>#N/A</v>
      </c>
    </row>
    <row r="867" spans="1:10" x14ac:dyDescent="0.25">
      <c r="A867" s="10" t="s">
        <v>279</v>
      </c>
      <c r="B867" s="10" t="s">
        <v>296</v>
      </c>
      <c r="C867" s="10" t="s">
        <v>512</v>
      </c>
      <c r="D867" s="10" t="s">
        <v>3514</v>
      </c>
      <c r="E867" s="10" t="s">
        <v>3515</v>
      </c>
      <c r="F867" s="10" t="s">
        <v>3516</v>
      </c>
      <c r="G867" s="10" t="s">
        <v>2444</v>
      </c>
      <c r="H867" s="10" t="s">
        <v>3517</v>
      </c>
      <c r="I867" s="10" t="s">
        <v>620</v>
      </c>
      <c r="J867" t="e">
        <f>_xlfn.XLOOKUP(C867,Sheet1!S:S,Sheet1!T:T)</f>
        <v>#N/A</v>
      </c>
    </row>
    <row r="868" spans="1:10" x14ac:dyDescent="0.25">
      <c r="A868" s="10" t="s">
        <v>279</v>
      </c>
      <c r="B868" s="10" t="s">
        <v>296</v>
      </c>
      <c r="C868" s="10" t="s">
        <v>512</v>
      </c>
      <c r="D868" s="10" t="s">
        <v>3518</v>
      </c>
      <c r="E868" s="10" t="s">
        <v>3519</v>
      </c>
      <c r="F868" s="10" t="s">
        <v>688</v>
      </c>
      <c r="G868" s="10" t="s">
        <v>3520</v>
      </c>
      <c r="H868" s="10" t="s">
        <v>3521</v>
      </c>
      <c r="I868" s="10" t="s">
        <v>689</v>
      </c>
      <c r="J868" t="e">
        <f>_xlfn.XLOOKUP(C868,Sheet1!S:S,Sheet1!T:T)</f>
        <v>#N/A</v>
      </c>
    </row>
    <row r="869" spans="1:10" x14ac:dyDescent="0.25">
      <c r="A869" s="10" t="s">
        <v>279</v>
      </c>
      <c r="B869" s="10" t="s">
        <v>296</v>
      </c>
      <c r="C869" s="10" t="s">
        <v>512</v>
      </c>
      <c r="D869" s="10" t="s">
        <v>3522</v>
      </c>
      <c r="E869" s="10" t="s">
        <v>722</v>
      </c>
      <c r="F869" s="10" t="s">
        <v>1072</v>
      </c>
      <c r="G869" s="10" t="s">
        <v>2080</v>
      </c>
      <c r="H869" s="10" t="s">
        <v>3523</v>
      </c>
      <c r="I869" s="10" t="s">
        <v>327</v>
      </c>
      <c r="J869" t="e">
        <f>_xlfn.XLOOKUP(C869,Sheet1!S:S,Sheet1!T:T)</f>
        <v>#N/A</v>
      </c>
    </row>
    <row r="870" spans="1:10" x14ac:dyDescent="0.25">
      <c r="A870" s="10" t="s">
        <v>279</v>
      </c>
      <c r="B870" s="10" t="s">
        <v>296</v>
      </c>
      <c r="C870" s="10" t="s">
        <v>512</v>
      </c>
      <c r="D870" s="10" t="s">
        <v>3524</v>
      </c>
      <c r="E870" s="10" t="s">
        <v>3525</v>
      </c>
      <c r="F870" s="10" t="s">
        <v>3526</v>
      </c>
      <c r="G870" s="10" t="s">
        <v>2086</v>
      </c>
      <c r="H870" s="10" t="s">
        <v>3527</v>
      </c>
      <c r="I870" s="10" t="s">
        <v>2977</v>
      </c>
      <c r="J870" t="e">
        <f>_xlfn.XLOOKUP(C870,Sheet1!S:S,Sheet1!T:T)</f>
        <v>#N/A</v>
      </c>
    </row>
    <row r="871" spans="1:10" x14ac:dyDescent="0.25">
      <c r="A871" s="10" t="s">
        <v>279</v>
      </c>
      <c r="B871" s="10" t="s">
        <v>296</v>
      </c>
      <c r="C871" s="10" t="s">
        <v>512</v>
      </c>
      <c r="D871" s="10" t="s">
        <v>3528</v>
      </c>
      <c r="E871" s="10" t="s">
        <v>3529</v>
      </c>
      <c r="F871" s="10" t="s">
        <v>3391</v>
      </c>
      <c r="G871" s="10" t="s">
        <v>1507</v>
      </c>
      <c r="H871" s="10" t="s">
        <v>3230</v>
      </c>
      <c r="I871" s="10" t="s">
        <v>1188</v>
      </c>
      <c r="J871" t="e">
        <f>_xlfn.XLOOKUP(C871,Sheet1!S:S,Sheet1!T:T)</f>
        <v>#N/A</v>
      </c>
    </row>
    <row r="872" spans="1:10" x14ac:dyDescent="0.25">
      <c r="A872" s="10" t="s">
        <v>279</v>
      </c>
      <c r="B872" s="10" t="s">
        <v>296</v>
      </c>
      <c r="C872" s="10" t="s">
        <v>512</v>
      </c>
      <c r="D872" s="10" t="s">
        <v>3530</v>
      </c>
      <c r="E872" s="10" t="s">
        <v>3531</v>
      </c>
      <c r="F872" s="10" t="s">
        <v>1446</v>
      </c>
      <c r="G872" s="10" t="s">
        <v>1674</v>
      </c>
      <c r="H872" s="10" t="s">
        <v>3532</v>
      </c>
      <c r="I872" s="10" t="s">
        <v>1384</v>
      </c>
      <c r="J872" t="e">
        <f>_xlfn.XLOOKUP(C872,Sheet1!S:S,Sheet1!T:T)</f>
        <v>#N/A</v>
      </c>
    </row>
    <row r="873" spans="1:10" x14ac:dyDescent="0.25">
      <c r="A873" s="10" t="s">
        <v>279</v>
      </c>
      <c r="B873" s="10" t="s">
        <v>296</v>
      </c>
      <c r="C873" s="10" t="s">
        <v>101</v>
      </c>
      <c r="D873" s="10" t="s">
        <v>541</v>
      </c>
      <c r="E873" s="10" t="s">
        <v>3533</v>
      </c>
      <c r="F873" s="10" t="s">
        <v>3534</v>
      </c>
      <c r="G873" s="10" t="s">
        <v>3535</v>
      </c>
      <c r="H873" s="10" t="s">
        <v>3536</v>
      </c>
      <c r="I873" s="10" t="s">
        <v>3537</v>
      </c>
      <c r="J873">
        <f>_xlfn.XLOOKUP(C873,Sheet1!S:S,Sheet1!T:T)</f>
        <v>2826055000</v>
      </c>
    </row>
    <row r="874" spans="1:10" x14ac:dyDescent="0.25">
      <c r="A874" s="10" t="s">
        <v>279</v>
      </c>
      <c r="B874" s="10" t="s">
        <v>296</v>
      </c>
      <c r="C874" s="10" t="s">
        <v>512</v>
      </c>
      <c r="D874" s="10" t="s">
        <v>547</v>
      </c>
      <c r="E874" s="10" t="s">
        <v>3538</v>
      </c>
      <c r="F874" s="10" t="s">
        <v>3538</v>
      </c>
      <c r="G874" s="10" t="s">
        <v>3539</v>
      </c>
      <c r="H874" s="10" t="s">
        <v>1277</v>
      </c>
      <c r="I874" s="10" t="s">
        <v>1154</v>
      </c>
      <c r="J874" t="e">
        <f>_xlfn.XLOOKUP(C874,Sheet1!S:S,Sheet1!T:T)</f>
        <v>#N/A</v>
      </c>
    </row>
    <row r="875" spans="1:10" x14ac:dyDescent="0.25">
      <c r="A875" s="10" t="s">
        <v>279</v>
      </c>
      <c r="B875" s="10" t="s">
        <v>296</v>
      </c>
      <c r="C875" s="10" t="s">
        <v>512</v>
      </c>
      <c r="D875" s="10" t="s">
        <v>3540</v>
      </c>
      <c r="E875" s="10" t="s">
        <v>3541</v>
      </c>
      <c r="F875" s="10" t="s">
        <v>2993</v>
      </c>
      <c r="G875" s="10" t="s">
        <v>1348</v>
      </c>
      <c r="H875" s="10" t="s">
        <v>3542</v>
      </c>
      <c r="I875" s="10" t="s">
        <v>842</v>
      </c>
      <c r="J875" t="e">
        <f>_xlfn.XLOOKUP(C875,Sheet1!S:S,Sheet1!T:T)</f>
        <v>#N/A</v>
      </c>
    </row>
    <row r="876" spans="1:10" x14ac:dyDescent="0.25">
      <c r="A876" s="10" t="s">
        <v>279</v>
      </c>
      <c r="B876" s="10" t="s">
        <v>296</v>
      </c>
      <c r="C876" s="10" t="s">
        <v>512</v>
      </c>
      <c r="D876" s="10" t="s">
        <v>3543</v>
      </c>
      <c r="E876" s="10" t="s">
        <v>3544</v>
      </c>
      <c r="F876" s="10" t="s">
        <v>1768</v>
      </c>
      <c r="G876" s="10" t="s">
        <v>648</v>
      </c>
      <c r="H876" s="10" t="s">
        <v>901</v>
      </c>
      <c r="I876" s="10" t="s">
        <v>801</v>
      </c>
      <c r="J876" t="e">
        <f>_xlfn.XLOOKUP(C876,Sheet1!S:S,Sheet1!T:T)</f>
        <v>#N/A</v>
      </c>
    </row>
    <row r="877" spans="1:10" x14ac:dyDescent="0.25">
      <c r="A877" s="10" t="s">
        <v>279</v>
      </c>
      <c r="B877" s="10" t="s">
        <v>296</v>
      </c>
      <c r="C877" s="10" t="s">
        <v>512</v>
      </c>
      <c r="D877" s="10" t="s">
        <v>3545</v>
      </c>
      <c r="E877" s="10" t="s">
        <v>3546</v>
      </c>
      <c r="F877" s="10" t="s">
        <v>3547</v>
      </c>
      <c r="G877" s="10" t="s">
        <v>915</v>
      </c>
      <c r="H877" s="10" t="s">
        <v>2031</v>
      </c>
      <c r="I877" s="10" t="s">
        <v>801</v>
      </c>
      <c r="J877" t="e">
        <f>_xlfn.XLOOKUP(C877,Sheet1!S:S,Sheet1!T:T)</f>
        <v>#N/A</v>
      </c>
    </row>
    <row r="878" spans="1:10" x14ac:dyDescent="0.25">
      <c r="A878" s="10" t="s">
        <v>279</v>
      </c>
      <c r="B878" s="10" t="s">
        <v>296</v>
      </c>
      <c r="C878" s="10" t="s">
        <v>512</v>
      </c>
      <c r="D878" s="10" t="s">
        <v>3548</v>
      </c>
      <c r="E878" s="10" t="s">
        <v>3549</v>
      </c>
      <c r="F878" s="10" t="s">
        <v>3550</v>
      </c>
      <c r="G878" s="10" t="s">
        <v>1790</v>
      </c>
      <c r="H878" s="10" t="s">
        <v>3551</v>
      </c>
      <c r="I878" s="10" t="s">
        <v>680</v>
      </c>
      <c r="J878" t="e">
        <f>_xlfn.XLOOKUP(C878,Sheet1!S:S,Sheet1!T:T)</f>
        <v>#N/A</v>
      </c>
    </row>
    <row r="879" spans="1:10" x14ac:dyDescent="0.25">
      <c r="A879" s="10" t="s">
        <v>279</v>
      </c>
      <c r="B879" s="10" t="s">
        <v>296</v>
      </c>
      <c r="C879" s="10" t="s">
        <v>512</v>
      </c>
      <c r="D879" s="10" t="s">
        <v>3552</v>
      </c>
      <c r="E879" s="10" t="s">
        <v>3553</v>
      </c>
      <c r="F879" s="10" t="s">
        <v>1527</v>
      </c>
      <c r="G879" s="10" t="s">
        <v>1246</v>
      </c>
      <c r="H879" s="10" t="s">
        <v>2035</v>
      </c>
      <c r="I879" s="10" t="s">
        <v>526</v>
      </c>
      <c r="J879" t="e">
        <f>_xlfn.XLOOKUP(C879,Sheet1!S:S,Sheet1!T:T)</f>
        <v>#N/A</v>
      </c>
    </row>
    <row r="880" spans="1:10" x14ac:dyDescent="0.25">
      <c r="A880" s="10" t="s">
        <v>279</v>
      </c>
      <c r="B880" s="10" t="s">
        <v>296</v>
      </c>
      <c r="C880" s="10" t="s">
        <v>102</v>
      </c>
      <c r="D880" s="10" t="s">
        <v>541</v>
      </c>
      <c r="E880" s="10" t="s">
        <v>3554</v>
      </c>
      <c r="F880" s="10" t="s">
        <v>3555</v>
      </c>
      <c r="G880" s="10" t="s">
        <v>3556</v>
      </c>
      <c r="H880" s="10" t="s">
        <v>3557</v>
      </c>
      <c r="I880" s="10" t="s">
        <v>3558</v>
      </c>
      <c r="J880">
        <f>_xlfn.XLOOKUP(C880,Sheet1!S:S,Sheet1!T:T)</f>
        <v>2826056000</v>
      </c>
    </row>
    <row r="881" spans="1:10" x14ac:dyDescent="0.25">
      <c r="A881" s="10" t="s">
        <v>279</v>
      </c>
      <c r="B881" s="10" t="s">
        <v>296</v>
      </c>
      <c r="C881" s="10" t="s">
        <v>512</v>
      </c>
      <c r="D881" s="10" t="s">
        <v>547</v>
      </c>
      <c r="E881" s="10" t="s">
        <v>3559</v>
      </c>
      <c r="F881" s="10" t="s">
        <v>3560</v>
      </c>
      <c r="G881" s="10" t="s">
        <v>3342</v>
      </c>
      <c r="H881" s="10" t="s">
        <v>1225</v>
      </c>
      <c r="I881" s="10" t="s">
        <v>2610</v>
      </c>
      <c r="J881" t="e">
        <f>_xlfn.XLOOKUP(C881,Sheet1!S:S,Sheet1!T:T)</f>
        <v>#N/A</v>
      </c>
    </row>
    <row r="882" spans="1:10" x14ac:dyDescent="0.25">
      <c r="A882" s="10" t="s">
        <v>279</v>
      </c>
      <c r="B882" s="10" t="s">
        <v>296</v>
      </c>
      <c r="C882" s="10" t="s">
        <v>512</v>
      </c>
      <c r="D882" s="10" t="s">
        <v>3561</v>
      </c>
      <c r="E882" s="10" t="s">
        <v>3544</v>
      </c>
      <c r="F882" s="10" t="s">
        <v>1029</v>
      </c>
      <c r="G882" s="10" t="s">
        <v>2108</v>
      </c>
      <c r="H882" s="10" t="s">
        <v>651</v>
      </c>
      <c r="I882" s="10" t="s">
        <v>1920</v>
      </c>
      <c r="J882" t="e">
        <f>_xlfn.XLOOKUP(C882,Sheet1!S:S,Sheet1!T:T)</f>
        <v>#N/A</v>
      </c>
    </row>
    <row r="883" spans="1:10" x14ac:dyDescent="0.25">
      <c r="A883" s="10" t="s">
        <v>279</v>
      </c>
      <c r="B883" s="10" t="s">
        <v>296</v>
      </c>
      <c r="C883" s="10" t="s">
        <v>512</v>
      </c>
      <c r="D883" s="10" t="s">
        <v>3562</v>
      </c>
      <c r="E883" s="10" t="s">
        <v>3563</v>
      </c>
      <c r="F883" s="10" t="s">
        <v>3564</v>
      </c>
      <c r="G883" s="10" t="s">
        <v>1353</v>
      </c>
      <c r="H883" s="10" t="s">
        <v>825</v>
      </c>
      <c r="I883" s="10" t="s">
        <v>801</v>
      </c>
      <c r="J883" t="e">
        <f>_xlfn.XLOOKUP(C883,Sheet1!S:S,Sheet1!T:T)</f>
        <v>#N/A</v>
      </c>
    </row>
    <row r="884" spans="1:10" x14ac:dyDescent="0.25">
      <c r="A884" s="10" t="s">
        <v>279</v>
      </c>
      <c r="B884" s="10" t="s">
        <v>296</v>
      </c>
      <c r="C884" s="10" t="s">
        <v>512</v>
      </c>
      <c r="D884" s="10" t="s">
        <v>3565</v>
      </c>
      <c r="E884" s="10" t="s">
        <v>3566</v>
      </c>
      <c r="F884" s="10" t="s">
        <v>3567</v>
      </c>
      <c r="G884" s="10" t="s">
        <v>703</v>
      </c>
      <c r="H884" s="10" t="s">
        <v>3568</v>
      </c>
      <c r="I884" s="10" t="s">
        <v>596</v>
      </c>
      <c r="J884" t="e">
        <f>_xlfn.XLOOKUP(C884,Sheet1!S:S,Sheet1!T:T)</f>
        <v>#N/A</v>
      </c>
    </row>
    <row r="885" spans="1:10" x14ac:dyDescent="0.25">
      <c r="A885" s="10" t="s">
        <v>279</v>
      </c>
      <c r="B885" s="10" t="s">
        <v>296</v>
      </c>
      <c r="C885" s="10" t="s">
        <v>103</v>
      </c>
      <c r="D885" s="10" t="s">
        <v>541</v>
      </c>
      <c r="E885" s="10" t="s">
        <v>3569</v>
      </c>
      <c r="F885" s="10" t="s">
        <v>3570</v>
      </c>
      <c r="G885" s="10" t="s">
        <v>3571</v>
      </c>
      <c r="H885" s="10" t="s">
        <v>3572</v>
      </c>
      <c r="I885" s="10" t="s">
        <v>2101</v>
      </c>
      <c r="J885">
        <f>_xlfn.XLOOKUP(C885,Sheet1!S:S,Sheet1!T:T)</f>
        <v>2826056100</v>
      </c>
    </row>
    <row r="886" spans="1:10" x14ac:dyDescent="0.25">
      <c r="A886" s="10" t="s">
        <v>279</v>
      </c>
      <c r="B886" s="10" t="s">
        <v>296</v>
      </c>
      <c r="C886" s="10" t="s">
        <v>512</v>
      </c>
      <c r="D886" s="10" t="s">
        <v>547</v>
      </c>
      <c r="E886" s="10" t="s">
        <v>3420</v>
      </c>
      <c r="F886" s="10" t="s">
        <v>3420</v>
      </c>
      <c r="G886" s="10" t="s">
        <v>2886</v>
      </c>
      <c r="H886" s="10" t="s">
        <v>489</v>
      </c>
      <c r="I886" s="10" t="s">
        <v>1154</v>
      </c>
      <c r="J886" t="e">
        <f>_xlfn.XLOOKUP(C886,Sheet1!S:S,Sheet1!T:T)</f>
        <v>#N/A</v>
      </c>
    </row>
    <row r="887" spans="1:10" x14ac:dyDescent="0.25">
      <c r="A887" s="10" t="s">
        <v>279</v>
      </c>
      <c r="B887" s="10" t="s">
        <v>296</v>
      </c>
      <c r="C887" s="10" t="s">
        <v>512</v>
      </c>
      <c r="D887" s="10" t="s">
        <v>3573</v>
      </c>
      <c r="E887" s="10" t="s">
        <v>2905</v>
      </c>
      <c r="F887" s="10" t="s">
        <v>1997</v>
      </c>
      <c r="G887" s="10" t="s">
        <v>764</v>
      </c>
      <c r="H887" s="10" t="s">
        <v>3111</v>
      </c>
      <c r="I887" s="10" t="s">
        <v>811</v>
      </c>
      <c r="J887" t="e">
        <f>_xlfn.XLOOKUP(C887,Sheet1!S:S,Sheet1!T:T)</f>
        <v>#N/A</v>
      </c>
    </row>
    <row r="888" spans="1:10" x14ac:dyDescent="0.25">
      <c r="A888" s="10" t="s">
        <v>279</v>
      </c>
      <c r="B888" s="10" t="s">
        <v>296</v>
      </c>
      <c r="C888" s="10" t="s">
        <v>512</v>
      </c>
      <c r="D888" s="10" t="s">
        <v>3574</v>
      </c>
      <c r="E888" s="10" t="s">
        <v>3575</v>
      </c>
      <c r="F888" s="10" t="s">
        <v>3576</v>
      </c>
      <c r="G888" s="10" t="s">
        <v>3020</v>
      </c>
      <c r="H888" s="10" t="s">
        <v>2244</v>
      </c>
      <c r="I888" s="10" t="s">
        <v>620</v>
      </c>
      <c r="J888" t="e">
        <f>_xlfn.XLOOKUP(C888,Sheet1!S:S,Sheet1!T:T)</f>
        <v>#N/A</v>
      </c>
    </row>
    <row r="889" spans="1:10" x14ac:dyDescent="0.25">
      <c r="A889" s="10" t="s">
        <v>279</v>
      </c>
      <c r="B889" s="10" t="s">
        <v>296</v>
      </c>
      <c r="C889" s="10" t="s">
        <v>512</v>
      </c>
      <c r="D889" s="10" t="s">
        <v>3577</v>
      </c>
      <c r="E889" s="10" t="s">
        <v>3578</v>
      </c>
      <c r="F889" s="10" t="s">
        <v>3579</v>
      </c>
      <c r="G889" s="10" t="s">
        <v>2266</v>
      </c>
      <c r="H889" s="10" t="s">
        <v>1056</v>
      </c>
      <c r="I889" s="10" t="s">
        <v>557</v>
      </c>
      <c r="J889" t="e">
        <f>_xlfn.XLOOKUP(C889,Sheet1!S:S,Sheet1!T:T)</f>
        <v>#N/A</v>
      </c>
    </row>
    <row r="890" spans="1:10" x14ac:dyDescent="0.25">
      <c r="A890" s="10" t="s">
        <v>279</v>
      </c>
      <c r="B890" s="10" t="s">
        <v>296</v>
      </c>
      <c r="C890" s="10" t="s">
        <v>104</v>
      </c>
      <c r="D890" s="10" t="s">
        <v>541</v>
      </c>
      <c r="E890" s="10" t="s">
        <v>3580</v>
      </c>
      <c r="F890" s="10" t="s">
        <v>3581</v>
      </c>
      <c r="G890" s="10" t="s">
        <v>3582</v>
      </c>
      <c r="H890" s="10" t="s">
        <v>2661</v>
      </c>
      <c r="I890" s="10" t="s">
        <v>3583</v>
      </c>
      <c r="J890">
        <f>_xlfn.XLOOKUP(C890,Sheet1!S:S,Sheet1!T:T)</f>
        <v>2826058000</v>
      </c>
    </row>
    <row r="891" spans="1:10" x14ac:dyDescent="0.25">
      <c r="A891" s="10" t="s">
        <v>279</v>
      </c>
      <c r="B891" s="10" t="s">
        <v>296</v>
      </c>
      <c r="C891" s="10" t="s">
        <v>512</v>
      </c>
      <c r="D891" s="10" t="s">
        <v>547</v>
      </c>
      <c r="E891" s="10" t="s">
        <v>3584</v>
      </c>
      <c r="F891" s="10" t="s">
        <v>3584</v>
      </c>
      <c r="G891" s="10" t="s">
        <v>3585</v>
      </c>
      <c r="H891" s="10" t="s">
        <v>1728</v>
      </c>
      <c r="I891" s="10" t="s">
        <v>1252</v>
      </c>
      <c r="J891" t="e">
        <f>_xlfn.XLOOKUP(C891,Sheet1!S:S,Sheet1!T:T)</f>
        <v>#N/A</v>
      </c>
    </row>
    <row r="892" spans="1:10" x14ac:dyDescent="0.25">
      <c r="A892" s="10" t="s">
        <v>279</v>
      </c>
      <c r="B892" s="10" t="s">
        <v>296</v>
      </c>
      <c r="C892" s="10" t="s">
        <v>512</v>
      </c>
      <c r="D892" s="10" t="s">
        <v>3586</v>
      </c>
      <c r="E892" s="10" t="s">
        <v>3587</v>
      </c>
      <c r="F892" s="10" t="s">
        <v>3527</v>
      </c>
      <c r="G892" s="10" t="s">
        <v>2793</v>
      </c>
      <c r="H892" s="10" t="s">
        <v>1733</v>
      </c>
      <c r="I892" s="10" t="s">
        <v>1371</v>
      </c>
      <c r="J892" t="e">
        <f>_xlfn.XLOOKUP(C892,Sheet1!S:S,Sheet1!T:T)</f>
        <v>#N/A</v>
      </c>
    </row>
    <row r="893" spans="1:10" x14ac:dyDescent="0.25">
      <c r="A893" s="10" t="s">
        <v>279</v>
      </c>
      <c r="B893" s="10" t="s">
        <v>296</v>
      </c>
      <c r="C893" s="10" t="s">
        <v>512</v>
      </c>
      <c r="D893" s="10" t="s">
        <v>3588</v>
      </c>
      <c r="E893" s="10" t="s">
        <v>3589</v>
      </c>
      <c r="F893" s="10" t="s">
        <v>854</v>
      </c>
      <c r="G893" s="10" t="s">
        <v>1633</v>
      </c>
      <c r="H893" s="10" t="s">
        <v>1104</v>
      </c>
      <c r="I893" s="10" t="s">
        <v>668</v>
      </c>
      <c r="J893" t="e">
        <f>_xlfn.XLOOKUP(C893,Sheet1!S:S,Sheet1!T:T)</f>
        <v>#N/A</v>
      </c>
    </row>
    <row r="894" spans="1:10" x14ac:dyDescent="0.25">
      <c r="A894" s="10" t="s">
        <v>279</v>
      </c>
      <c r="B894" s="10" t="s">
        <v>296</v>
      </c>
      <c r="C894" s="10" t="s">
        <v>512</v>
      </c>
      <c r="D894" s="10" t="s">
        <v>3590</v>
      </c>
      <c r="E894" s="10" t="s">
        <v>3591</v>
      </c>
      <c r="F894" s="10" t="s">
        <v>1441</v>
      </c>
      <c r="G894" s="10" t="s">
        <v>1059</v>
      </c>
      <c r="H894" s="10" t="s">
        <v>3592</v>
      </c>
      <c r="I894" s="10" t="s">
        <v>566</v>
      </c>
      <c r="J894" t="e">
        <f>_xlfn.XLOOKUP(C894,Sheet1!S:S,Sheet1!T:T)</f>
        <v>#N/A</v>
      </c>
    </row>
    <row r="895" spans="1:10" x14ac:dyDescent="0.25">
      <c r="A895" s="10" t="s">
        <v>279</v>
      </c>
      <c r="B895" s="10" t="s">
        <v>296</v>
      </c>
      <c r="C895" s="10" t="s">
        <v>105</v>
      </c>
      <c r="D895" s="10" t="s">
        <v>541</v>
      </c>
      <c r="E895" s="10" t="s">
        <v>3593</v>
      </c>
      <c r="F895" s="10" t="s">
        <v>3594</v>
      </c>
      <c r="G895" s="10" t="s">
        <v>3595</v>
      </c>
      <c r="H895" s="10" t="s">
        <v>3596</v>
      </c>
      <c r="I895" s="10" t="s">
        <v>861</v>
      </c>
      <c r="J895">
        <f>_xlfn.XLOOKUP(C895,Sheet1!S:S,Sheet1!T:T)</f>
        <v>2826059000</v>
      </c>
    </row>
    <row r="896" spans="1:10" x14ac:dyDescent="0.25">
      <c r="A896" s="10" t="s">
        <v>279</v>
      </c>
      <c r="B896" s="10" t="s">
        <v>296</v>
      </c>
      <c r="C896" s="10" t="s">
        <v>512</v>
      </c>
      <c r="D896" s="10" t="s">
        <v>547</v>
      </c>
      <c r="E896" s="10" t="s">
        <v>3597</v>
      </c>
      <c r="F896" s="10" t="s">
        <v>3597</v>
      </c>
      <c r="G896" s="10" t="s">
        <v>3598</v>
      </c>
      <c r="H896" s="10" t="s">
        <v>3134</v>
      </c>
      <c r="I896" s="10" t="s">
        <v>2360</v>
      </c>
      <c r="J896" t="e">
        <f>_xlfn.XLOOKUP(C896,Sheet1!S:S,Sheet1!T:T)</f>
        <v>#N/A</v>
      </c>
    </row>
    <row r="897" spans="1:10" x14ac:dyDescent="0.25">
      <c r="A897" s="10" t="s">
        <v>279</v>
      </c>
      <c r="B897" s="10" t="s">
        <v>296</v>
      </c>
      <c r="C897" s="10" t="s">
        <v>512</v>
      </c>
      <c r="D897" s="10" t="s">
        <v>3599</v>
      </c>
      <c r="E897" s="10" t="s">
        <v>593</v>
      </c>
      <c r="F897" s="10" t="s">
        <v>2434</v>
      </c>
      <c r="G897" s="10" t="s">
        <v>1408</v>
      </c>
      <c r="H897" s="10" t="s">
        <v>1381</v>
      </c>
      <c r="I897" s="10" t="s">
        <v>1791</v>
      </c>
      <c r="J897" t="e">
        <f>_xlfn.XLOOKUP(C897,Sheet1!S:S,Sheet1!T:T)</f>
        <v>#N/A</v>
      </c>
    </row>
    <row r="898" spans="1:10" x14ac:dyDescent="0.25">
      <c r="A898" s="10" t="s">
        <v>279</v>
      </c>
      <c r="B898" s="10" t="s">
        <v>296</v>
      </c>
      <c r="C898" s="10" t="s">
        <v>512</v>
      </c>
      <c r="D898" s="10" t="s">
        <v>3600</v>
      </c>
      <c r="E898" s="10" t="s">
        <v>2408</v>
      </c>
      <c r="F898" s="10" t="s">
        <v>2416</v>
      </c>
      <c r="G898" s="10" t="s">
        <v>775</v>
      </c>
      <c r="H898" s="10" t="s">
        <v>2074</v>
      </c>
      <c r="I898" s="10" t="s">
        <v>1389</v>
      </c>
      <c r="J898" t="e">
        <f>_xlfn.XLOOKUP(C898,Sheet1!S:S,Sheet1!T:T)</f>
        <v>#N/A</v>
      </c>
    </row>
    <row r="899" spans="1:10" x14ac:dyDescent="0.25">
      <c r="A899" s="10" t="s">
        <v>279</v>
      </c>
      <c r="B899" s="10" t="s">
        <v>296</v>
      </c>
      <c r="C899" s="10" t="s">
        <v>512</v>
      </c>
      <c r="D899" s="10" t="s">
        <v>3601</v>
      </c>
      <c r="E899" s="10" t="s">
        <v>1327</v>
      </c>
      <c r="F899" s="10" t="s">
        <v>3329</v>
      </c>
      <c r="G899" s="10" t="s">
        <v>3602</v>
      </c>
      <c r="H899" s="10" t="s">
        <v>3603</v>
      </c>
      <c r="I899" s="10" t="s">
        <v>801</v>
      </c>
      <c r="J899" t="e">
        <f>_xlfn.XLOOKUP(C899,Sheet1!S:S,Sheet1!T:T)</f>
        <v>#N/A</v>
      </c>
    </row>
    <row r="900" spans="1:10" x14ac:dyDescent="0.25">
      <c r="A900" s="10" t="s">
        <v>279</v>
      </c>
      <c r="B900" s="10" t="s">
        <v>296</v>
      </c>
      <c r="C900" s="10" t="s">
        <v>512</v>
      </c>
      <c r="D900" s="10" t="s">
        <v>3604</v>
      </c>
      <c r="E900" s="10" t="s">
        <v>3605</v>
      </c>
      <c r="F900" s="10" t="s">
        <v>3606</v>
      </c>
      <c r="G900" s="10" t="s">
        <v>1769</v>
      </c>
      <c r="H900" s="10" t="s">
        <v>3607</v>
      </c>
      <c r="I900" s="10" t="s">
        <v>797</v>
      </c>
      <c r="J900" t="e">
        <f>_xlfn.XLOOKUP(C900,Sheet1!S:S,Sheet1!T:T)</f>
        <v>#N/A</v>
      </c>
    </row>
    <row r="901" spans="1:10" x14ac:dyDescent="0.25">
      <c r="A901" s="10" t="s">
        <v>279</v>
      </c>
      <c r="B901" s="10" t="s">
        <v>296</v>
      </c>
      <c r="C901" s="10" t="s">
        <v>106</v>
      </c>
      <c r="D901" s="10" t="s">
        <v>541</v>
      </c>
      <c r="E901" s="10" t="s">
        <v>3608</v>
      </c>
      <c r="F901" s="10" t="s">
        <v>3609</v>
      </c>
      <c r="G901" s="10" t="s">
        <v>3610</v>
      </c>
      <c r="H901" s="10" t="s">
        <v>1200</v>
      </c>
      <c r="I901" s="10" t="s">
        <v>3611</v>
      </c>
      <c r="J901">
        <f>_xlfn.XLOOKUP(C901,Sheet1!S:S,Sheet1!T:T)</f>
        <v>2826060000</v>
      </c>
    </row>
    <row r="902" spans="1:10" x14ac:dyDescent="0.25">
      <c r="A902" s="10" t="s">
        <v>279</v>
      </c>
      <c r="B902" s="10" t="s">
        <v>296</v>
      </c>
      <c r="C902" s="10" t="s">
        <v>512</v>
      </c>
      <c r="D902" s="10" t="s">
        <v>547</v>
      </c>
      <c r="E902" s="10" t="s">
        <v>3612</v>
      </c>
      <c r="F902" s="10" t="s">
        <v>3612</v>
      </c>
      <c r="G902" s="10" t="s">
        <v>3613</v>
      </c>
      <c r="H902" s="10" t="s">
        <v>1324</v>
      </c>
      <c r="I902" s="10" t="s">
        <v>3284</v>
      </c>
      <c r="J902" t="e">
        <f>_xlfn.XLOOKUP(C902,Sheet1!S:S,Sheet1!T:T)</f>
        <v>#N/A</v>
      </c>
    </row>
    <row r="903" spans="1:10" x14ac:dyDescent="0.25">
      <c r="A903" s="10" t="s">
        <v>279</v>
      </c>
      <c r="B903" s="10" t="s">
        <v>296</v>
      </c>
      <c r="C903" s="10" t="s">
        <v>512</v>
      </c>
      <c r="D903" s="10" t="s">
        <v>3614</v>
      </c>
      <c r="E903" s="10" t="s">
        <v>1356</v>
      </c>
      <c r="F903" s="10" t="s">
        <v>2976</v>
      </c>
      <c r="G903" s="10" t="s">
        <v>2282</v>
      </c>
      <c r="H903" s="10" t="s">
        <v>2766</v>
      </c>
      <c r="I903" s="10" t="s">
        <v>920</v>
      </c>
      <c r="J903" t="e">
        <f>_xlfn.XLOOKUP(C903,Sheet1!S:S,Sheet1!T:T)</f>
        <v>#N/A</v>
      </c>
    </row>
    <row r="904" spans="1:10" x14ac:dyDescent="0.25">
      <c r="A904" s="10" t="s">
        <v>279</v>
      </c>
      <c r="B904" s="10" t="s">
        <v>296</v>
      </c>
      <c r="C904" s="10" t="s">
        <v>512</v>
      </c>
      <c r="D904" s="10" t="s">
        <v>3615</v>
      </c>
      <c r="E904" s="10" t="s">
        <v>3616</v>
      </c>
      <c r="F904" s="10" t="s">
        <v>3617</v>
      </c>
      <c r="G904" s="10" t="s">
        <v>863</v>
      </c>
      <c r="H904" s="10" t="s">
        <v>1373</v>
      </c>
      <c r="I904" s="10" t="s">
        <v>776</v>
      </c>
      <c r="J904" t="e">
        <f>_xlfn.XLOOKUP(C904,Sheet1!S:S,Sheet1!T:T)</f>
        <v>#N/A</v>
      </c>
    </row>
    <row r="905" spans="1:10" x14ac:dyDescent="0.25">
      <c r="A905" s="10" t="s">
        <v>279</v>
      </c>
      <c r="B905" s="10" t="s">
        <v>296</v>
      </c>
      <c r="C905" s="10" t="s">
        <v>512</v>
      </c>
      <c r="D905" s="10" t="s">
        <v>3618</v>
      </c>
      <c r="E905" s="10" t="s">
        <v>2350</v>
      </c>
      <c r="F905" s="10" t="s">
        <v>3619</v>
      </c>
      <c r="G905" s="10" t="s">
        <v>1186</v>
      </c>
      <c r="H905" s="10" t="s">
        <v>1019</v>
      </c>
      <c r="I905" s="10" t="s">
        <v>788</v>
      </c>
      <c r="J905" t="e">
        <f>_xlfn.XLOOKUP(C905,Sheet1!S:S,Sheet1!T:T)</f>
        <v>#N/A</v>
      </c>
    </row>
    <row r="906" spans="1:10" x14ac:dyDescent="0.25">
      <c r="A906" s="10" t="s">
        <v>279</v>
      </c>
      <c r="B906" s="10" t="s">
        <v>296</v>
      </c>
      <c r="C906" s="10" t="s">
        <v>512</v>
      </c>
      <c r="D906" s="10" t="s">
        <v>3620</v>
      </c>
      <c r="E906" s="10" t="s">
        <v>2984</v>
      </c>
      <c r="F906" s="10" t="s">
        <v>1871</v>
      </c>
      <c r="G906" s="10" t="s">
        <v>800</v>
      </c>
      <c r="H906" s="10" t="s">
        <v>3621</v>
      </c>
      <c r="I906" s="10" t="s">
        <v>1161</v>
      </c>
      <c r="J906" t="e">
        <f>_xlfn.XLOOKUP(C906,Sheet1!S:S,Sheet1!T:T)</f>
        <v>#N/A</v>
      </c>
    </row>
    <row r="907" spans="1:10" x14ac:dyDescent="0.25">
      <c r="A907" s="10" t="s">
        <v>279</v>
      </c>
      <c r="B907" s="10" t="s">
        <v>296</v>
      </c>
      <c r="C907" s="10" t="s">
        <v>107</v>
      </c>
      <c r="D907" s="10" t="s">
        <v>541</v>
      </c>
      <c r="E907" s="10" t="s">
        <v>3622</v>
      </c>
      <c r="F907" s="10" t="s">
        <v>3623</v>
      </c>
      <c r="G907" s="10" t="s">
        <v>3624</v>
      </c>
      <c r="H907" s="10" t="s">
        <v>3625</v>
      </c>
      <c r="I907" s="10" t="s">
        <v>3626</v>
      </c>
      <c r="J907">
        <f>_xlfn.XLOOKUP(C907,Sheet1!S:S,Sheet1!T:T)</f>
        <v>2826061000</v>
      </c>
    </row>
    <row r="908" spans="1:10" x14ac:dyDescent="0.25">
      <c r="A908" s="10" t="s">
        <v>279</v>
      </c>
      <c r="B908" s="10" t="s">
        <v>296</v>
      </c>
      <c r="C908" s="10" t="s">
        <v>512</v>
      </c>
      <c r="D908" s="10" t="s">
        <v>547</v>
      </c>
      <c r="E908" s="10" t="s">
        <v>3627</v>
      </c>
      <c r="F908" s="10" t="s">
        <v>3627</v>
      </c>
      <c r="G908" s="10" t="s">
        <v>3628</v>
      </c>
      <c r="H908" s="10" t="s">
        <v>2960</v>
      </c>
      <c r="I908" s="10" t="s">
        <v>782</v>
      </c>
      <c r="J908" t="e">
        <f>_xlfn.XLOOKUP(C908,Sheet1!S:S,Sheet1!T:T)</f>
        <v>#N/A</v>
      </c>
    </row>
    <row r="909" spans="1:10" x14ac:dyDescent="0.25">
      <c r="A909" s="10" t="s">
        <v>279</v>
      </c>
      <c r="B909" s="10" t="s">
        <v>296</v>
      </c>
      <c r="C909" s="10" t="s">
        <v>512</v>
      </c>
      <c r="D909" s="10" t="s">
        <v>3629</v>
      </c>
      <c r="E909" s="10" t="s">
        <v>1165</v>
      </c>
      <c r="F909" s="10" t="s">
        <v>3630</v>
      </c>
      <c r="G909" s="10" t="s">
        <v>1018</v>
      </c>
      <c r="H909" s="10" t="s">
        <v>3078</v>
      </c>
      <c r="I909" s="10" t="s">
        <v>1791</v>
      </c>
      <c r="J909" t="e">
        <f>_xlfn.XLOOKUP(C909,Sheet1!S:S,Sheet1!T:T)</f>
        <v>#N/A</v>
      </c>
    </row>
    <row r="910" spans="1:10" x14ac:dyDescent="0.25">
      <c r="A910" s="10" t="s">
        <v>279</v>
      </c>
      <c r="B910" s="10" t="s">
        <v>296</v>
      </c>
      <c r="C910" s="10" t="s">
        <v>512</v>
      </c>
      <c r="D910" s="10" t="s">
        <v>3631</v>
      </c>
      <c r="E910" s="10" t="s">
        <v>2065</v>
      </c>
      <c r="F910" s="10" t="s">
        <v>2485</v>
      </c>
      <c r="G910" s="10" t="s">
        <v>3632</v>
      </c>
      <c r="H910" s="10" t="s">
        <v>573</v>
      </c>
      <c r="I910" s="10" t="s">
        <v>1072</v>
      </c>
      <c r="J910" t="e">
        <f>_xlfn.XLOOKUP(C910,Sheet1!S:S,Sheet1!T:T)</f>
        <v>#N/A</v>
      </c>
    </row>
    <row r="911" spans="1:10" x14ac:dyDescent="0.25">
      <c r="A911" s="10" t="s">
        <v>279</v>
      </c>
      <c r="B911" s="10" t="s">
        <v>296</v>
      </c>
      <c r="C911" s="10" t="s">
        <v>512</v>
      </c>
      <c r="D911" s="10" t="s">
        <v>3633</v>
      </c>
      <c r="E911" s="10" t="s">
        <v>3432</v>
      </c>
      <c r="F911" s="10" t="s">
        <v>3634</v>
      </c>
      <c r="G911" s="10" t="s">
        <v>3635</v>
      </c>
      <c r="H911" s="10" t="s">
        <v>637</v>
      </c>
      <c r="I911" s="10" t="s">
        <v>557</v>
      </c>
      <c r="J911" t="e">
        <f>_xlfn.XLOOKUP(C911,Sheet1!S:S,Sheet1!T:T)</f>
        <v>#N/A</v>
      </c>
    </row>
    <row r="912" spans="1:10" x14ac:dyDescent="0.25">
      <c r="A912" s="10" t="s">
        <v>279</v>
      </c>
      <c r="B912" s="10" t="s">
        <v>296</v>
      </c>
      <c r="C912" s="10" t="s">
        <v>110</v>
      </c>
      <c r="D912" s="10" t="s">
        <v>541</v>
      </c>
      <c r="E912" s="10" t="s">
        <v>3636</v>
      </c>
      <c r="F912" s="10" t="s">
        <v>3637</v>
      </c>
      <c r="G912" s="10" t="s">
        <v>3638</v>
      </c>
      <c r="H912" s="10" t="s">
        <v>3639</v>
      </c>
      <c r="I912" s="10" t="s">
        <v>1078</v>
      </c>
      <c r="J912">
        <f>_xlfn.XLOOKUP(C912,Sheet1!S:S,Sheet1!T:T)</f>
        <v>2826053700</v>
      </c>
    </row>
    <row r="913" spans="1:10" x14ac:dyDescent="0.25">
      <c r="A913" s="10" t="s">
        <v>279</v>
      </c>
      <c r="B913" s="10" t="s">
        <v>296</v>
      </c>
      <c r="C913" s="10" t="s">
        <v>512</v>
      </c>
      <c r="D913" s="10" t="s">
        <v>547</v>
      </c>
      <c r="E913" s="10" t="s">
        <v>3640</v>
      </c>
      <c r="F913" s="10" t="s">
        <v>3640</v>
      </c>
      <c r="G913" s="10" t="s">
        <v>3641</v>
      </c>
      <c r="H913" s="10" t="s">
        <v>3477</v>
      </c>
      <c r="I913" s="10" t="s">
        <v>3418</v>
      </c>
      <c r="J913" t="e">
        <f>_xlfn.XLOOKUP(C913,Sheet1!S:S,Sheet1!T:T)</f>
        <v>#N/A</v>
      </c>
    </row>
    <row r="914" spans="1:10" x14ac:dyDescent="0.25">
      <c r="A914" s="10" t="s">
        <v>279</v>
      </c>
      <c r="B914" s="10" t="s">
        <v>296</v>
      </c>
      <c r="C914" s="10" t="s">
        <v>512</v>
      </c>
      <c r="D914" s="10" t="s">
        <v>3642</v>
      </c>
      <c r="E914" s="10" t="s">
        <v>3643</v>
      </c>
      <c r="F914" s="10" t="s">
        <v>3644</v>
      </c>
      <c r="G914" s="10" t="s">
        <v>1207</v>
      </c>
      <c r="H914" s="10" t="s">
        <v>3645</v>
      </c>
      <c r="I914" s="10" t="s">
        <v>1384</v>
      </c>
      <c r="J914" t="e">
        <f>_xlfn.XLOOKUP(C914,Sheet1!S:S,Sheet1!T:T)</f>
        <v>#N/A</v>
      </c>
    </row>
    <row r="915" spans="1:10" x14ac:dyDescent="0.25">
      <c r="A915" s="10" t="s">
        <v>279</v>
      </c>
      <c r="B915" s="10" t="s">
        <v>296</v>
      </c>
      <c r="C915" s="10" t="s">
        <v>512</v>
      </c>
      <c r="D915" s="10" t="s">
        <v>3646</v>
      </c>
      <c r="E915" s="10" t="s">
        <v>2786</v>
      </c>
      <c r="F915" s="10" t="s">
        <v>2713</v>
      </c>
      <c r="G915" s="10" t="s">
        <v>3146</v>
      </c>
      <c r="H915" s="10" t="s">
        <v>651</v>
      </c>
      <c r="I915" s="10" t="s">
        <v>680</v>
      </c>
      <c r="J915" t="e">
        <f>_xlfn.XLOOKUP(C915,Sheet1!S:S,Sheet1!T:T)</f>
        <v>#N/A</v>
      </c>
    </row>
    <row r="916" spans="1:10" x14ac:dyDescent="0.25">
      <c r="A916" s="10" t="s">
        <v>279</v>
      </c>
      <c r="B916" s="10" t="s">
        <v>296</v>
      </c>
      <c r="C916" s="10" t="s">
        <v>512</v>
      </c>
      <c r="D916" s="10" t="s">
        <v>3647</v>
      </c>
      <c r="E916" s="10" t="s">
        <v>1806</v>
      </c>
      <c r="F916" s="10" t="s">
        <v>2208</v>
      </c>
      <c r="G916" s="10" t="s">
        <v>769</v>
      </c>
      <c r="H916" s="10" t="s">
        <v>2119</v>
      </c>
      <c r="I916" s="10" t="s">
        <v>770</v>
      </c>
      <c r="J916" t="e">
        <f>_xlfn.XLOOKUP(C916,Sheet1!S:S,Sheet1!T:T)</f>
        <v>#N/A</v>
      </c>
    </row>
    <row r="917" spans="1:10" x14ac:dyDescent="0.25">
      <c r="A917" s="10" t="s">
        <v>279</v>
      </c>
      <c r="B917" s="10" t="s">
        <v>296</v>
      </c>
      <c r="C917" s="10" t="s">
        <v>512</v>
      </c>
      <c r="D917" s="10" t="s">
        <v>3648</v>
      </c>
      <c r="E917" s="10" t="s">
        <v>2347</v>
      </c>
      <c r="F917" s="10" t="s">
        <v>1325</v>
      </c>
      <c r="G917" s="10" t="s">
        <v>3635</v>
      </c>
      <c r="H917" s="10" t="s">
        <v>651</v>
      </c>
      <c r="I917" s="10" t="s">
        <v>740</v>
      </c>
      <c r="J917" t="e">
        <f>_xlfn.XLOOKUP(C917,Sheet1!S:S,Sheet1!T:T)</f>
        <v>#N/A</v>
      </c>
    </row>
    <row r="918" spans="1:10" x14ac:dyDescent="0.25">
      <c r="A918" s="10" t="s">
        <v>279</v>
      </c>
      <c r="B918" s="10" t="s">
        <v>296</v>
      </c>
      <c r="C918" s="10" t="s">
        <v>512</v>
      </c>
      <c r="D918" s="10" t="s">
        <v>3649</v>
      </c>
      <c r="E918" s="10" t="s">
        <v>3650</v>
      </c>
      <c r="F918" s="10" t="s">
        <v>3168</v>
      </c>
      <c r="G918" s="10" t="s">
        <v>3651</v>
      </c>
      <c r="H918" s="10" t="s">
        <v>1982</v>
      </c>
      <c r="I918" s="10" t="s">
        <v>630</v>
      </c>
      <c r="J918" t="e">
        <f>_xlfn.XLOOKUP(C918,Sheet1!S:S,Sheet1!T:T)</f>
        <v>#N/A</v>
      </c>
    </row>
    <row r="919" spans="1:10" x14ac:dyDescent="0.25">
      <c r="A919" s="10" t="s">
        <v>279</v>
      </c>
      <c r="B919" s="10" t="s">
        <v>296</v>
      </c>
      <c r="C919" s="10" t="s">
        <v>512</v>
      </c>
      <c r="D919" s="10" t="s">
        <v>3652</v>
      </c>
      <c r="E919" s="10" t="s">
        <v>3653</v>
      </c>
      <c r="F919" s="10" t="s">
        <v>1768</v>
      </c>
      <c r="G919" s="10" t="s">
        <v>1582</v>
      </c>
      <c r="H919" s="10" t="s">
        <v>651</v>
      </c>
      <c r="I919" s="10" t="s">
        <v>842</v>
      </c>
      <c r="J919" t="e">
        <f>_xlfn.XLOOKUP(C919,Sheet1!S:S,Sheet1!T:T)</f>
        <v>#N/A</v>
      </c>
    </row>
    <row r="920" spans="1:10" x14ac:dyDescent="0.25">
      <c r="A920" s="10" t="s">
        <v>279</v>
      </c>
      <c r="B920" s="10" t="s">
        <v>296</v>
      </c>
      <c r="C920" s="10" t="s">
        <v>512</v>
      </c>
      <c r="D920" s="10" t="s">
        <v>3654</v>
      </c>
      <c r="E920" s="10" t="s">
        <v>3655</v>
      </c>
      <c r="F920" s="10" t="s">
        <v>3656</v>
      </c>
      <c r="G920" s="10" t="s">
        <v>3657</v>
      </c>
      <c r="H920" s="10" t="s">
        <v>2006</v>
      </c>
      <c r="I920" s="10" t="s">
        <v>634</v>
      </c>
      <c r="J920" t="e">
        <f>_xlfn.XLOOKUP(C920,Sheet1!S:S,Sheet1!T:T)</f>
        <v>#N/A</v>
      </c>
    </row>
    <row r="921" spans="1:10" x14ac:dyDescent="0.25">
      <c r="A921" s="10" t="s">
        <v>279</v>
      </c>
      <c r="B921" s="10" t="s">
        <v>296</v>
      </c>
      <c r="C921" s="10" t="s">
        <v>512</v>
      </c>
      <c r="D921" s="10" t="s">
        <v>3658</v>
      </c>
      <c r="E921" s="10" t="s">
        <v>3659</v>
      </c>
      <c r="F921" s="10" t="s">
        <v>1913</v>
      </c>
      <c r="G921" s="10" t="s">
        <v>1479</v>
      </c>
      <c r="H921" s="10" t="s">
        <v>1766</v>
      </c>
      <c r="I921" s="10" t="s">
        <v>830</v>
      </c>
      <c r="J921" t="e">
        <f>_xlfn.XLOOKUP(C921,Sheet1!S:S,Sheet1!T:T)</f>
        <v>#N/A</v>
      </c>
    </row>
    <row r="922" spans="1:10" x14ac:dyDescent="0.25">
      <c r="A922" s="10" t="s">
        <v>279</v>
      </c>
      <c r="B922" s="10" t="s">
        <v>296</v>
      </c>
      <c r="C922" s="10" t="s">
        <v>512</v>
      </c>
      <c r="D922" s="10" t="s">
        <v>3660</v>
      </c>
      <c r="E922" s="10" t="s">
        <v>3661</v>
      </c>
      <c r="F922" s="10" t="s">
        <v>3662</v>
      </c>
      <c r="G922" s="10" t="s">
        <v>2031</v>
      </c>
      <c r="H922" s="10" t="s">
        <v>2232</v>
      </c>
      <c r="I922" s="10" t="s">
        <v>2569</v>
      </c>
      <c r="J922" t="e">
        <f>_xlfn.XLOOKUP(C922,Sheet1!S:S,Sheet1!T:T)</f>
        <v>#N/A</v>
      </c>
    </row>
    <row r="923" spans="1:10" x14ac:dyDescent="0.25">
      <c r="A923" s="10" t="s">
        <v>279</v>
      </c>
      <c r="B923" s="10" t="s">
        <v>296</v>
      </c>
      <c r="C923" s="10" t="s">
        <v>111</v>
      </c>
      <c r="D923" s="10" t="s">
        <v>541</v>
      </c>
      <c r="E923" s="10" t="s">
        <v>3663</v>
      </c>
      <c r="F923" s="10" t="s">
        <v>3664</v>
      </c>
      <c r="G923" s="10" t="s">
        <v>3665</v>
      </c>
      <c r="H923" s="10" t="s">
        <v>3666</v>
      </c>
      <c r="I923" s="10" t="s">
        <v>725</v>
      </c>
      <c r="J923">
        <f>_xlfn.XLOOKUP(C923,Sheet1!S:S,Sheet1!T:T)</f>
        <v>2826053900</v>
      </c>
    </row>
    <row r="924" spans="1:10" x14ac:dyDescent="0.25">
      <c r="A924" s="10" t="s">
        <v>279</v>
      </c>
      <c r="B924" s="10" t="s">
        <v>296</v>
      </c>
      <c r="C924" s="10" t="s">
        <v>512</v>
      </c>
      <c r="D924" s="10" t="s">
        <v>547</v>
      </c>
      <c r="E924" s="10" t="s">
        <v>3667</v>
      </c>
      <c r="F924" s="10" t="s">
        <v>3668</v>
      </c>
      <c r="G924" s="10" t="s">
        <v>3669</v>
      </c>
      <c r="H924" s="10" t="s">
        <v>3670</v>
      </c>
      <c r="I924" s="10" t="s">
        <v>731</v>
      </c>
      <c r="J924" t="e">
        <f>_xlfn.XLOOKUP(C924,Sheet1!S:S,Sheet1!T:T)</f>
        <v>#N/A</v>
      </c>
    </row>
    <row r="925" spans="1:10" x14ac:dyDescent="0.25">
      <c r="A925" s="10" t="s">
        <v>279</v>
      </c>
      <c r="B925" s="10" t="s">
        <v>296</v>
      </c>
      <c r="C925" s="10" t="s">
        <v>512</v>
      </c>
      <c r="D925" s="10" t="s">
        <v>3671</v>
      </c>
      <c r="E925" s="10" t="s">
        <v>838</v>
      </c>
      <c r="F925" s="10" t="s">
        <v>3672</v>
      </c>
      <c r="G925" s="10" t="s">
        <v>3194</v>
      </c>
      <c r="H925" s="10" t="s">
        <v>3673</v>
      </c>
      <c r="I925" s="10" t="s">
        <v>596</v>
      </c>
      <c r="J925" t="e">
        <f>_xlfn.XLOOKUP(C925,Sheet1!S:S,Sheet1!T:T)</f>
        <v>#N/A</v>
      </c>
    </row>
    <row r="926" spans="1:10" x14ac:dyDescent="0.25">
      <c r="A926" s="10" t="s">
        <v>279</v>
      </c>
      <c r="B926" s="10" t="s">
        <v>296</v>
      </c>
      <c r="C926" s="10" t="s">
        <v>512</v>
      </c>
      <c r="D926" s="10" t="s">
        <v>3674</v>
      </c>
      <c r="E926" s="10" t="s">
        <v>3675</v>
      </c>
      <c r="F926" s="10" t="s">
        <v>3676</v>
      </c>
      <c r="G926" s="10" t="s">
        <v>3677</v>
      </c>
      <c r="H926" s="10" t="s">
        <v>2976</v>
      </c>
      <c r="I926" s="10" t="s">
        <v>737</v>
      </c>
      <c r="J926" t="e">
        <f>_xlfn.XLOOKUP(C926,Sheet1!S:S,Sheet1!T:T)</f>
        <v>#N/A</v>
      </c>
    </row>
    <row r="927" spans="1:10" x14ac:dyDescent="0.25">
      <c r="A927" s="10" t="s">
        <v>279</v>
      </c>
      <c r="B927" s="10" t="s">
        <v>296</v>
      </c>
      <c r="C927" s="10" t="s">
        <v>512</v>
      </c>
      <c r="D927" s="10" t="s">
        <v>3678</v>
      </c>
      <c r="E927" s="10" t="s">
        <v>3679</v>
      </c>
      <c r="F927" s="10" t="s">
        <v>3253</v>
      </c>
      <c r="G927" s="10" t="s">
        <v>2599</v>
      </c>
      <c r="H927" s="10" t="s">
        <v>3251</v>
      </c>
      <c r="I927" s="10" t="s">
        <v>842</v>
      </c>
      <c r="J927" t="e">
        <f>_xlfn.XLOOKUP(C927,Sheet1!S:S,Sheet1!T:T)</f>
        <v>#N/A</v>
      </c>
    </row>
    <row r="928" spans="1:10" x14ac:dyDescent="0.25">
      <c r="A928" s="10" t="s">
        <v>279</v>
      </c>
      <c r="B928" s="10" t="s">
        <v>296</v>
      </c>
      <c r="C928" s="10" t="s">
        <v>512</v>
      </c>
      <c r="D928" s="10" t="s">
        <v>3680</v>
      </c>
      <c r="E928" s="10" t="s">
        <v>3681</v>
      </c>
      <c r="F928" s="10" t="s">
        <v>2396</v>
      </c>
      <c r="G928" s="10" t="s">
        <v>1408</v>
      </c>
      <c r="H928" s="10" t="s">
        <v>1663</v>
      </c>
      <c r="I928" s="10" t="s">
        <v>801</v>
      </c>
      <c r="J928" t="e">
        <f>_xlfn.XLOOKUP(C928,Sheet1!S:S,Sheet1!T:T)</f>
        <v>#N/A</v>
      </c>
    </row>
    <row r="929" spans="1:10" x14ac:dyDescent="0.25">
      <c r="A929" s="10" t="s">
        <v>279</v>
      </c>
      <c r="B929" s="10" t="s">
        <v>296</v>
      </c>
      <c r="C929" s="10" t="s">
        <v>512</v>
      </c>
      <c r="D929" s="10" t="s">
        <v>3682</v>
      </c>
      <c r="E929" s="10" t="s">
        <v>1338</v>
      </c>
      <c r="F929" s="10" t="s">
        <v>3683</v>
      </c>
      <c r="G929" s="10" t="s">
        <v>2997</v>
      </c>
      <c r="H929" s="10" t="s">
        <v>1143</v>
      </c>
      <c r="I929" s="10" t="s">
        <v>811</v>
      </c>
      <c r="J929" t="e">
        <f>_xlfn.XLOOKUP(C929,Sheet1!S:S,Sheet1!T:T)</f>
        <v>#N/A</v>
      </c>
    </row>
    <row r="930" spans="1:10" x14ac:dyDescent="0.25">
      <c r="A930" s="10" t="s">
        <v>279</v>
      </c>
      <c r="B930" s="10" t="s">
        <v>296</v>
      </c>
      <c r="C930" s="10" t="s">
        <v>512</v>
      </c>
      <c r="D930" s="10" t="s">
        <v>3684</v>
      </c>
      <c r="E930" s="10" t="s">
        <v>3685</v>
      </c>
      <c r="F930" s="10" t="s">
        <v>1650</v>
      </c>
      <c r="G930" s="10" t="s">
        <v>2472</v>
      </c>
      <c r="H930" s="10" t="s">
        <v>1965</v>
      </c>
      <c r="I930" s="10" t="s">
        <v>770</v>
      </c>
      <c r="J930" t="e">
        <f>_xlfn.XLOOKUP(C930,Sheet1!S:S,Sheet1!T:T)</f>
        <v>#N/A</v>
      </c>
    </row>
    <row r="931" spans="1:10" x14ac:dyDescent="0.25">
      <c r="A931" s="10" t="s">
        <v>279</v>
      </c>
      <c r="B931" s="10" t="s">
        <v>296</v>
      </c>
      <c r="C931" s="10" t="s">
        <v>112</v>
      </c>
      <c r="D931" s="10" t="s">
        <v>541</v>
      </c>
      <c r="E931" s="10" t="s">
        <v>3686</v>
      </c>
      <c r="F931" s="10" t="s">
        <v>3687</v>
      </c>
      <c r="G931" s="10" t="s">
        <v>3688</v>
      </c>
      <c r="H931" s="10" t="s">
        <v>3689</v>
      </c>
      <c r="I931" s="10" t="s">
        <v>3690</v>
      </c>
      <c r="J931">
        <f>_xlfn.XLOOKUP(C931,Sheet1!S:S,Sheet1!T:T)</f>
        <v>2826068000</v>
      </c>
    </row>
    <row r="932" spans="1:10" x14ac:dyDescent="0.25">
      <c r="A932" s="10" t="s">
        <v>279</v>
      </c>
      <c r="B932" s="10" t="s">
        <v>296</v>
      </c>
      <c r="C932" s="10" t="s">
        <v>512</v>
      </c>
      <c r="D932" s="10" t="s">
        <v>547</v>
      </c>
      <c r="E932" s="10" t="s">
        <v>3691</v>
      </c>
      <c r="F932" s="10" t="s">
        <v>3691</v>
      </c>
      <c r="G932" s="10" t="s">
        <v>3692</v>
      </c>
      <c r="H932" s="10" t="s">
        <v>3693</v>
      </c>
      <c r="I932" s="10" t="s">
        <v>3694</v>
      </c>
      <c r="J932" t="e">
        <f>_xlfn.XLOOKUP(C932,Sheet1!S:S,Sheet1!T:T)</f>
        <v>#N/A</v>
      </c>
    </row>
    <row r="933" spans="1:10" x14ac:dyDescent="0.25">
      <c r="A933" s="10" t="s">
        <v>279</v>
      </c>
      <c r="B933" s="10" t="s">
        <v>296</v>
      </c>
      <c r="C933" s="10" t="s">
        <v>512</v>
      </c>
      <c r="D933" s="10" t="s">
        <v>3695</v>
      </c>
      <c r="E933" s="10" t="s">
        <v>3696</v>
      </c>
      <c r="F933" s="10" t="s">
        <v>3697</v>
      </c>
      <c r="G933" s="10" t="s">
        <v>3698</v>
      </c>
      <c r="H933" s="10" t="s">
        <v>3699</v>
      </c>
      <c r="I933" s="10" t="s">
        <v>1154</v>
      </c>
      <c r="J933" t="e">
        <f>_xlfn.XLOOKUP(C933,Sheet1!S:S,Sheet1!T:T)</f>
        <v>#N/A</v>
      </c>
    </row>
    <row r="934" spans="1:10" x14ac:dyDescent="0.25">
      <c r="A934" s="10" t="s">
        <v>279</v>
      </c>
      <c r="B934" s="10" t="s">
        <v>296</v>
      </c>
      <c r="C934" s="10" t="s">
        <v>512</v>
      </c>
      <c r="D934" s="10" t="s">
        <v>3700</v>
      </c>
      <c r="E934" s="10" t="s">
        <v>2959</v>
      </c>
      <c r="F934" s="10" t="s">
        <v>642</v>
      </c>
      <c r="G934" s="10" t="s">
        <v>1101</v>
      </c>
      <c r="H934" s="10" t="s">
        <v>2005</v>
      </c>
      <c r="I934" s="10" t="s">
        <v>740</v>
      </c>
      <c r="J934" t="e">
        <f>_xlfn.XLOOKUP(C934,Sheet1!S:S,Sheet1!T:T)</f>
        <v>#N/A</v>
      </c>
    </row>
    <row r="935" spans="1:10" x14ac:dyDescent="0.25">
      <c r="A935" s="10" t="s">
        <v>279</v>
      </c>
      <c r="B935" s="10" t="s">
        <v>296</v>
      </c>
      <c r="C935" s="10" t="s">
        <v>512</v>
      </c>
      <c r="D935" s="10" t="s">
        <v>3701</v>
      </c>
      <c r="E935" s="10" t="s">
        <v>3702</v>
      </c>
      <c r="F935" s="10" t="s">
        <v>3342</v>
      </c>
      <c r="G935" s="10" t="s">
        <v>3703</v>
      </c>
      <c r="H935" s="10" t="s">
        <v>3673</v>
      </c>
      <c r="I935" s="10" t="s">
        <v>1389</v>
      </c>
      <c r="J935" t="e">
        <f>_xlfn.XLOOKUP(C935,Sheet1!S:S,Sheet1!T:T)</f>
        <v>#N/A</v>
      </c>
    </row>
    <row r="936" spans="1:10" x14ac:dyDescent="0.25">
      <c r="A936" s="10" t="s">
        <v>279</v>
      </c>
      <c r="B936" s="10" t="s">
        <v>296</v>
      </c>
      <c r="C936" s="10" t="s">
        <v>512</v>
      </c>
      <c r="D936" s="10" t="s">
        <v>3704</v>
      </c>
      <c r="E936" s="10" t="s">
        <v>3705</v>
      </c>
      <c r="F936" s="10" t="s">
        <v>3706</v>
      </c>
      <c r="G936" s="10" t="s">
        <v>3656</v>
      </c>
      <c r="H936" s="10" t="s">
        <v>3444</v>
      </c>
      <c r="I936" s="10" t="s">
        <v>596</v>
      </c>
      <c r="J936" t="e">
        <f>_xlfn.XLOOKUP(C936,Sheet1!S:S,Sheet1!T:T)</f>
        <v>#N/A</v>
      </c>
    </row>
    <row r="937" spans="1:10" x14ac:dyDescent="0.25">
      <c r="A937" s="10" t="s">
        <v>279</v>
      </c>
      <c r="B937" s="10" t="s">
        <v>296</v>
      </c>
      <c r="C937" s="10" t="s">
        <v>512</v>
      </c>
      <c r="D937" s="10" t="s">
        <v>3707</v>
      </c>
      <c r="E937" s="10" t="s">
        <v>3708</v>
      </c>
      <c r="F937" s="10" t="s">
        <v>3709</v>
      </c>
      <c r="G937" s="10" t="s">
        <v>3710</v>
      </c>
      <c r="H937" s="10" t="s">
        <v>3711</v>
      </c>
      <c r="I937" s="10" t="s">
        <v>754</v>
      </c>
      <c r="J937" t="e">
        <f>_xlfn.XLOOKUP(C937,Sheet1!S:S,Sheet1!T:T)</f>
        <v>#N/A</v>
      </c>
    </row>
    <row r="938" spans="1:10" x14ac:dyDescent="0.25">
      <c r="A938" s="10" t="s">
        <v>279</v>
      </c>
      <c r="B938" s="10" t="s">
        <v>296</v>
      </c>
      <c r="C938" s="10" t="s">
        <v>512</v>
      </c>
      <c r="D938" s="10" t="s">
        <v>3712</v>
      </c>
      <c r="E938" s="10" t="s">
        <v>3040</v>
      </c>
      <c r="F938" s="10" t="s">
        <v>3713</v>
      </c>
      <c r="G938" s="10" t="s">
        <v>2766</v>
      </c>
      <c r="H938" s="10" t="s">
        <v>3186</v>
      </c>
      <c r="I938" s="10" t="s">
        <v>848</v>
      </c>
      <c r="J938" t="e">
        <f>_xlfn.XLOOKUP(C938,Sheet1!S:S,Sheet1!T:T)</f>
        <v>#N/A</v>
      </c>
    </row>
    <row r="939" spans="1:10" x14ac:dyDescent="0.25">
      <c r="A939" s="10" t="s">
        <v>279</v>
      </c>
      <c r="B939" s="10" t="s">
        <v>296</v>
      </c>
      <c r="C939" s="10" t="s">
        <v>113</v>
      </c>
      <c r="D939" s="10" t="s">
        <v>541</v>
      </c>
      <c r="E939" s="10" t="s">
        <v>3714</v>
      </c>
      <c r="F939" s="10" t="s">
        <v>3715</v>
      </c>
      <c r="G939" s="10" t="s">
        <v>3716</v>
      </c>
      <c r="H939" s="10" t="s">
        <v>3717</v>
      </c>
      <c r="I939" s="10" t="s">
        <v>3718</v>
      </c>
      <c r="J939">
        <f>_xlfn.XLOOKUP(C939,Sheet1!S:S,Sheet1!T:T)</f>
        <v>2826069000</v>
      </c>
    </row>
    <row r="940" spans="1:10" x14ac:dyDescent="0.25">
      <c r="A940" s="10" t="s">
        <v>279</v>
      </c>
      <c r="B940" s="10" t="s">
        <v>296</v>
      </c>
      <c r="C940" s="10" t="s">
        <v>512</v>
      </c>
      <c r="D940" s="10" t="s">
        <v>547</v>
      </c>
      <c r="E940" s="10" t="s">
        <v>3719</v>
      </c>
      <c r="F940" s="10" t="s">
        <v>3720</v>
      </c>
      <c r="G940" s="10" t="s">
        <v>3440</v>
      </c>
      <c r="H940" s="10" t="s">
        <v>3721</v>
      </c>
      <c r="I940" s="10" t="s">
        <v>2462</v>
      </c>
      <c r="J940" t="e">
        <f>_xlfn.XLOOKUP(C940,Sheet1!S:S,Sheet1!T:T)</f>
        <v>#N/A</v>
      </c>
    </row>
    <row r="941" spans="1:10" x14ac:dyDescent="0.25">
      <c r="A941" s="10" t="s">
        <v>279</v>
      </c>
      <c r="B941" s="10" t="s">
        <v>296</v>
      </c>
      <c r="C941" s="10" t="s">
        <v>512</v>
      </c>
      <c r="D941" s="10" t="s">
        <v>3722</v>
      </c>
      <c r="E941" s="10" t="s">
        <v>2748</v>
      </c>
      <c r="F941" s="10" t="s">
        <v>474</v>
      </c>
      <c r="G941" s="10" t="s">
        <v>1257</v>
      </c>
      <c r="H941" s="10" t="s">
        <v>3603</v>
      </c>
      <c r="I941" s="10" t="s">
        <v>754</v>
      </c>
      <c r="J941" t="e">
        <f>_xlfn.XLOOKUP(C941,Sheet1!S:S,Sheet1!T:T)</f>
        <v>#N/A</v>
      </c>
    </row>
    <row r="942" spans="1:10" x14ac:dyDescent="0.25">
      <c r="A942" s="10" t="s">
        <v>279</v>
      </c>
      <c r="B942" s="10" t="s">
        <v>296</v>
      </c>
      <c r="C942" s="10" t="s">
        <v>512</v>
      </c>
      <c r="D942" s="10" t="s">
        <v>3723</v>
      </c>
      <c r="E942" s="10" t="s">
        <v>3724</v>
      </c>
      <c r="F942" s="10" t="s">
        <v>3725</v>
      </c>
      <c r="G942" s="10" t="s">
        <v>2295</v>
      </c>
      <c r="H942" s="10" t="s">
        <v>1018</v>
      </c>
      <c r="I942" s="10" t="s">
        <v>788</v>
      </c>
      <c r="J942" t="e">
        <f>_xlfn.XLOOKUP(C942,Sheet1!S:S,Sheet1!T:T)</f>
        <v>#N/A</v>
      </c>
    </row>
    <row r="943" spans="1:10" x14ac:dyDescent="0.25">
      <c r="A943" s="10" t="s">
        <v>279</v>
      </c>
      <c r="B943" s="10" t="s">
        <v>296</v>
      </c>
      <c r="C943" s="10" t="s">
        <v>512</v>
      </c>
      <c r="D943" s="10" t="s">
        <v>3726</v>
      </c>
      <c r="E943" s="10" t="s">
        <v>543</v>
      </c>
      <c r="F943" s="10" t="s">
        <v>3023</v>
      </c>
      <c r="G943" s="10" t="s">
        <v>2061</v>
      </c>
      <c r="H943" s="10" t="s">
        <v>3673</v>
      </c>
      <c r="I943" s="10" t="s">
        <v>966</v>
      </c>
      <c r="J943" t="e">
        <f>_xlfn.XLOOKUP(C943,Sheet1!S:S,Sheet1!T:T)</f>
        <v>#N/A</v>
      </c>
    </row>
    <row r="944" spans="1:10" x14ac:dyDescent="0.25">
      <c r="A944" s="10" t="s">
        <v>279</v>
      </c>
      <c r="B944" s="10" t="s">
        <v>296</v>
      </c>
      <c r="C944" s="10" t="s">
        <v>512</v>
      </c>
      <c r="D944" s="10" t="s">
        <v>3727</v>
      </c>
      <c r="E944" s="10" t="s">
        <v>2916</v>
      </c>
      <c r="F944" s="10" t="s">
        <v>1937</v>
      </c>
      <c r="G944" s="10" t="s">
        <v>1098</v>
      </c>
      <c r="H944" s="10" t="s">
        <v>1729</v>
      </c>
      <c r="I944" s="10" t="s">
        <v>842</v>
      </c>
      <c r="J944" t="e">
        <f>_xlfn.XLOOKUP(C944,Sheet1!S:S,Sheet1!T:T)</f>
        <v>#N/A</v>
      </c>
    </row>
    <row r="945" spans="1:10" x14ac:dyDescent="0.25">
      <c r="A945" s="10" t="s">
        <v>279</v>
      </c>
      <c r="B945" s="10" t="s">
        <v>296</v>
      </c>
      <c r="C945" s="10" t="s">
        <v>117</v>
      </c>
      <c r="D945" s="10" t="s">
        <v>541</v>
      </c>
      <c r="E945" s="10" t="s">
        <v>3728</v>
      </c>
      <c r="F945" s="10" t="s">
        <v>3729</v>
      </c>
      <c r="G945" s="10" t="s">
        <v>3730</v>
      </c>
      <c r="H945" s="10" t="s">
        <v>3731</v>
      </c>
      <c r="I945" s="10" t="s">
        <v>3732</v>
      </c>
      <c r="J945">
        <f>_xlfn.XLOOKUP(C945,Sheet1!S:S,Sheet1!T:T)</f>
        <v>2826070000</v>
      </c>
    </row>
    <row r="946" spans="1:10" x14ac:dyDescent="0.25">
      <c r="A946" s="10" t="s">
        <v>279</v>
      </c>
      <c r="B946" s="10" t="s">
        <v>296</v>
      </c>
      <c r="C946" s="10" t="s">
        <v>512</v>
      </c>
      <c r="D946" s="10" t="s">
        <v>547</v>
      </c>
      <c r="E946" s="10" t="s">
        <v>3733</v>
      </c>
      <c r="F946" s="10" t="s">
        <v>3734</v>
      </c>
      <c r="G946" s="10" t="s">
        <v>3735</v>
      </c>
      <c r="H946" s="10" t="s">
        <v>3004</v>
      </c>
      <c r="I946" s="10" t="s">
        <v>2382</v>
      </c>
      <c r="J946" t="e">
        <f>_xlfn.XLOOKUP(C946,Sheet1!S:S,Sheet1!T:T)</f>
        <v>#N/A</v>
      </c>
    </row>
    <row r="947" spans="1:10" x14ac:dyDescent="0.25">
      <c r="A947" s="10" t="s">
        <v>279</v>
      </c>
      <c r="B947" s="10" t="s">
        <v>296</v>
      </c>
      <c r="C947" s="10" t="s">
        <v>512</v>
      </c>
      <c r="D947" s="10" t="s">
        <v>3736</v>
      </c>
      <c r="E947" s="10" t="s">
        <v>3193</v>
      </c>
      <c r="F947" s="10" t="s">
        <v>1279</v>
      </c>
      <c r="G947" s="10" t="s">
        <v>2517</v>
      </c>
      <c r="H947" s="10" t="s">
        <v>2201</v>
      </c>
      <c r="I947" s="10" t="s">
        <v>557</v>
      </c>
      <c r="J947" t="e">
        <f>_xlfn.XLOOKUP(C947,Sheet1!S:S,Sheet1!T:T)</f>
        <v>#N/A</v>
      </c>
    </row>
    <row r="948" spans="1:10" x14ac:dyDescent="0.25">
      <c r="A948" s="10" t="s">
        <v>279</v>
      </c>
      <c r="B948" s="10" t="s">
        <v>296</v>
      </c>
      <c r="C948" s="10" t="s">
        <v>512</v>
      </c>
      <c r="D948" s="10" t="s">
        <v>3737</v>
      </c>
      <c r="E948" s="10" t="s">
        <v>3738</v>
      </c>
      <c r="F948" s="10" t="s">
        <v>2809</v>
      </c>
      <c r="G948" s="10" t="s">
        <v>3296</v>
      </c>
      <c r="H948" s="10" t="s">
        <v>2650</v>
      </c>
      <c r="I948" s="10" t="s">
        <v>630</v>
      </c>
      <c r="J948" t="e">
        <f>_xlfn.XLOOKUP(C948,Sheet1!S:S,Sheet1!T:T)</f>
        <v>#N/A</v>
      </c>
    </row>
    <row r="949" spans="1:10" x14ac:dyDescent="0.25">
      <c r="A949" s="10" t="s">
        <v>279</v>
      </c>
      <c r="B949" s="10" t="s">
        <v>296</v>
      </c>
      <c r="C949" s="10" t="s">
        <v>512</v>
      </c>
      <c r="D949" s="10" t="s">
        <v>3739</v>
      </c>
      <c r="E949" s="10" t="s">
        <v>3740</v>
      </c>
      <c r="F949" s="10" t="s">
        <v>1913</v>
      </c>
      <c r="G949" s="10" t="s">
        <v>1899</v>
      </c>
      <c r="H949" s="10" t="s">
        <v>2472</v>
      </c>
      <c r="I949" s="10" t="s">
        <v>842</v>
      </c>
      <c r="J949" t="e">
        <f>_xlfn.XLOOKUP(C949,Sheet1!S:S,Sheet1!T:T)</f>
        <v>#N/A</v>
      </c>
    </row>
    <row r="950" spans="1:10" x14ac:dyDescent="0.25">
      <c r="A950" s="10" t="s">
        <v>279</v>
      </c>
      <c r="B950" s="10" t="s">
        <v>296</v>
      </c>
      <c r="C950" s="10" t="s">
        <v>512</v>
      </c>
      <c r="D950" s="10" t="s">
        <v>3741</v>
      </c>
      <c r="E950" s="10" t="s">
        <v>3742</v>
      </c>
      <c r="F950" s="10" t="s">
        <v>2746</v>
      </c>
      <c r="G950" s="10" t="s">
        <v>1599</v>
      </c>
      <c r="H950" s="10" t="s">
        <v>906</v>
      </c>
      <c r="I950" s="10" t="s">
        <v>700</v>
      </c>
      <c r="J950" t="e">
        <f>_xlfn.XLOOKUP(C950,Sheet1!S:S,Sheet1!T:T)</f>
        <v>#N/A</v>
      </c>
    </row>
    <row r="951" spans="1:10" x14ac:dyDescent="0.25">
      <c r="A951" s="10" t="s">
        <v>279</v>
      </c>
      <c r="B951" s="10" t="s">
        <v>296</v>
      </c>
      <c r="C951" s="10" t="s">
        <v>512</v>
      </c>
      <c r="D951" s="10" t="s">
        <v>3743</v>
      </c>
      <c r="E951" s="10" t="s">
        <v>3744</v>
      </c>
      <c r="F951" s="10" t="s">
        <v>2492</v>
      </c>
      <c r="G951" s="10" t="s">
        <v>1799</v>
      </c>
      <c r="H951" s="10" t="s">
        <v>3745</v>
      </c>
      <c r="I951" s="10" t="s">
        <v>680</v>
      </c>
      <c r="J951" t="e">
        <f>_xlfn.XLOOKUP(C951,Sheet1!S:S,Sheet1!T:T)</f>
        <v>#N/A</v>
      </c>
    </row>
    <row r="952" spans="1:10" x14ac:dyDescent="0.25">
      <c r="A952" s="10" t="s">
        <v>279</v>
      </c>
      <c r="B952" s="10" t="s">
        <v>296</v>
      </c>
      <c r="C952" s="10" t="s">
        <v>115</v>
      </c>
      <c r="D952" s="10" t="s">
        <v>541</v>
      </c>
      <c r="E952" s="10" t="s">
        <v>3746</v>
      </c>
      <c r="F952" s="10" t="s">
        <v>3747</v>
      </c>
      <c r="G952" s="10" t="s">
        <v>3748</v>
      </c>
      <c r="H952" s="10" t="s">
        <v>3749</v>
      </c>
      <c r="I952" s="10" t="s">
        <v>1679</v>
      </c>
      <c r="J952">
        <f>_xlfn.XLOOKUP(C952,Sheet1!S:S,Sheet1!T:T)</f>
        <v>2826071000</v>
      </c>
    </row>
    <row r="953" spans="1:10" x14ac:dyDescent="0.25">
      <c r="A953" s="10" t="s">
        <v>279</v>
      </c>
      <c r="B953" s="10" t="s">
        <v>296</v>
      </c>
      <c r="C953" s="10" t="s">
        <v>512</v>
      </c>
      <c r="D953" s="10" t="s">
        <v>547</v>
      </c>
      <c r="E953" s="10" t="s">
        <v>3750</v>
      </c>
      <c r="F953" s="10" t="s">
        <v>3750</v>
      </c>
      <c r="G953" s="10" t="s">
        <v>3751</v>
      </c>
      <c r="H953" s="10" t="s">
        <v>3446</v>
      </c>
      <c r="I953" s="10" t="s">
        <v>1002</v>
      </c>
      <c r="J953" t="e">
        <f>_xlfn.XLOOKUP(C953,Sheet1!S:S,Sheet1!T:T)</f>
        <v>#N/A</v>
      </c>
    </row>
    <row r="954" spans="1:10" x14ac:dyDescent="0.25">
      <c r="A954" s="10" t="s">
        <v>279</v>
      </c>
      <c r="B954" s="10" t="s">
        <v>296</v>
      </c>
      <c r="C954" s="10" t="s">
        <v>512</v>
      </c>
      <c r="D954" s="10" t="s">
        <v>3752</v>
      </c>
      <c r="E954" s="10" t="s">
        <v>3753</v>
      </c>
      <c r="F954" s="10" t="s">
        <v>1467</v>
      </c>
      <c r="G954" s="10" t="s">
        <v>1852</v>
      </c>
      <c r="H954" s="10" t="s">
        <v>3146</v>
      </c>
      <c r="I954" s="10" t="s">
        <v>1188</v>
      </c>
      <c r="J954" t="e">
        <f>_xlfn.XLOOKUP(C954,Sheet1!S:S,Sheet1!T:T)</f>
        <v>#N/A</v>
      </c>
    </row>
    <row r="955" spans="1:10" x14ac:dyDescent="0.25">
      <c r="A955" s="10" t="s">
        <v>279</v>
      </c>
      <c r="B955" s="10" t="s">
        <v>296</v>
      </c>
      <c r="C955" s="10" t="s">
        <v>512</v>
      </c>
      <c r="D955" s="10" t="s">
        <v>3754</v>
      </c>
      <c r="E955" s="10" t="s">
        <v>3755</v>
      </c>
      <c r="F955" s="10" t="s">
        <v>3756</v>
      </c>
      <c r="G955" s="10" t="s">
        <v>3757</v>
      </c>
      <c r="H955" s="10" t="s">
        <v>1383</v>
      </c>
      <c r="I955" s="10" t="s">
        <v>526</v>
      </c>
      <c r="J955" t="e">
        <f>_xlfn.XLOOKUP(C955,Sheet1!S:S,Sheet1!T:T)</f>
        <v>#N/A</v>
      </c>
    </row>
    <row r="956" spans="1:10" x14ac:dyDescent="0.25">
      <c r="A956" s="10" t="s">
        <v>279</v>
      </c>
      <c r="B956" s="10" t="s">
        <v>296</v>
      </c>
      <c r="C956" s="10" t="s">
        <v>512</v>
      </c>
      <c r="D956" s="10" t="s">
        <v>3758</v>
      </c>
      <c r="E956" s="10" t="s">
        <v>3759</v>
      </c>
      <c r="F956" s="10" t="s">
        <v>2495</v>
      </c>
      <c r="G956" s="10" t="s">
        <v>2000</v>
      </c>
      <c r="H956" s="10" t="s">
        <v>3394</v>
      </c>
      <c r="I956" s="10" t="s">
        <v>566</v>
      </c>
      <c r="J956" t="e">
        <f>_xlfn.XLOOKUP(C956,Sheet1!S:S,Sheet1!T:T)</f>
        <v>#N/A</v>
      </c>
    </row>
    <row r="957" spans="1:10" x14ac:dyDescent="0.25">
      <c r="A957" s="10" t="s">
        <v>279</v>
      </c>
      <c r="B957" s="10" t="s">
        <v>296</v>
      </c>
      <c r="C957" s="10" t="s">
        <v>512</v>
      </c>
      <c r="D957" s="10" t="s">
        <v>3760</v>
      </c>
      <c r="E957" s="10" t="s">
        <v>3761</v>
      </c>
      <c r="F957" s="10" t="s">
        <v>3443</v>
      </c>
      <c r="G957" s="10" t="s">
        <v>1011</v>
      </c>
      <c r="H957" s="10" t="s">
        <v>3343</v>
      </c>
      <c r="I957" s="10" t="s">
        <v>782</v>
      </c>
      <c r="J957" t="e">
        <f>_xlfn.XLOOKUP(C957,Sheet1!S:S,Sheet1!T:T)</f>
        <v>#N/A</v>
      </c>
    </row>
    <row r="958" spans="1:10" x14ac:dyDescent="0.25">
      <c r="A958" s="10" t="s">
        <v>279</v>
      </c>
      <c r="B958" s="10" t="s">
        <v>296</v>
      </c>
      <c r="C958" s="10" t="s">
        <v>512</v>
      </c>
      <c r="D958" s="10" t="s">
        <v>3762</v>
      </c>
      <c r="E958" s="10" t="s">
        <v>3427</v>
      </c>
      <c r="F958" s="10" t="s">
        <v>2657</v>
      </c>
      <c r="G958" s="10" t="s">
        <v>3050</v>
      </c>
      <c r="H958" s="10" t="s">
        <v>1974</v>
      </c>
      <c r="I958" s="10" t="s">
        <v>557</v>
      </c>
      <c r="J958" t="e">
        <f>_xlfn.XLOOKUP(C958,Sheet1!S:S,Sheet1!T:T)</f>
        <v>#N/A</v>
      </c>
    </row>
    <row r="959" spans="1:10" x14ac:dyDescent="0.25">
      <c r="A959" s="10" t="s">
        <v>279</v>
      </c>
      <c r="B959" s="10" t="s">
        <v>296</v>
      </c>
      <c r="C959" s="10" t="s">
        <v>114</v>
      </c>
      <c r="D959" s="10" t="s">
        <v>541</v>
      </c>
      <c r="E959" s="10" t="s">
        <v>3763</v>
      </c>
      <c r="F959" s="10" t="s">
        <v>316</v>
      </c>
      <c r="G959" s="10" t="s">
        <v>3764</v>
      </c>
      <c r="H959" s="10" t="s">
        <v>3765</v>
      </c>
      <c r="I959" s="10" t="s">
        <v>624</v>
      </c>
      <c r="J959">
        <f>_xlfn.XLOOKUP(C959,Sheet1!S:S,Sheet1!T:T)</f>
        <v>2826072000</v>
      </c>
    </row>
    <row r="960" spans="1:10" x14ac:dyDescent="0.25">
      <c r="A960" s="10" t="s">
        <v>279</v>
      </c>
      <c r="B960" s="10" t="s">
        <v>296</v>
      </c>
      <c r="C960" s="10" t="s">
        <v>512</v>
      </c>
      <c r="D960" s="10" t="s">
        <v>547</v>
      </c>
      <c r="E960" s="10" t="s">
        <v>3766</v>
      </c>
      <c r="F960" s="10" t="s">
        <v>3767</v>
      </c>
      <c r="G960" s="10" t="s">
        <v>3768</v>
      </c>
      <c r="H960" s="10" t="s">
        <v>2068</v>
      </c>
      <c r="I960" s="10" t="s">
        <v>949</v>
      </c>
      <c r="J960" t="e">
        <f>_xlfn.XLOOKUP(C960,Sheet1!S:S,Sheet1!T:T)</f>
        <v>#N/A</v>
      </c>
    </row>
    <row r="961" spans="1:10" x14ac:dyDescent="0.25">
      <c r="A961" s="10" t="s">
        <v>279</v>
      </c>
      <c r="B961" s="10" t="s">
        <v>296</v>
      </c>
      <c r="C961" s="10" t="s">
        <v>512</v>
      </c>
      <c r="D961" s="10" t="s">
        <v>3769</v>
      </c>
      <c r="E961" s="10" t="s">
        <v>3770</v>
      </c>
      <c r="F961" s="10" t="s">
        <v>3771</v>
      </c>
      <c r="G961" s="10" t="s">
        <v>1369</v>
      </c>
      <c r="H961" s="10" t="s">
        <v>1899</v>
      </c>
      <c r="I961" s="10" t="s">
        <v>1384</v>
      </c>
      <c r="J961" t="e">
        <f>_xlfn.XLOOKUP(C961,Sheet1!S:S,Sheet1!T:T)</f>
        <v>#N/A</v>
      </c>
    </row>
    <row r="962" spans="1:10" x14ac:dyDescent="0.25">
      <c r="A962" s="10" t="s">
        <v>279</v>
      </c>
      <c r="B962" s="10" t="s">
        <v>296</v>
      </c>
      <c r="C962" s="10" t="s">
        <v>512</v>
      </c>
      <c r="D962" s="10" t="s">
        <v>3772</v>
      </c>
      <c r="E962" s="10" t="s">
        <v>3773</v>
      </c>
      <c r="F962" s="10" t="s">
        <v>3774</v>
      </c>
      <c r="G962" s="10" t="s">
        <v>1357</v>
      </c>
      <c r="H962" s="10" t="s">
        <v>996</v>
      </c>
      <c r="I962" s="10" t="s">
        <v>566</v>
      </c>
      <c r="J962" t="e">
        <f>_xlfn.XLOOKUP(C962,Sheet1!S:S,Sheet1!T:T)</f>
        <v>#N/A</v>
      </c>
    </row>
    <row r="963" spans="1:10" x14ac:dyDescent="0.25">
      <c r="A963" s="10" t="s">
        <v>279</v>
      </c>
      <c r="B963" s="10" t="s">
        <v>296</v>
      </c>
      <c r="C963" s="10" t="s">
        <v>512</v>
      </c>
      <c r="D963" s="10" t="s">
        <v>3775</v>
      </c>
      <c r="E963" s="10" t="s">
        <v>1346</v>
      </c>
      <c r="F963" s="10" t="s">
        <v>1722</v>
      </c>
      <c r="G963" s="10" t="s">
        <v>3776</v>
      </c>
      <c r="H963" s="10" t="s">
        <v>1181</v>
      </c>
      <c r="I963" s="10" t="s">
        <v>1252</v>
      </c>
      <c r="J963" t="e">
        <f>_xlfn.XLOOKUP(C963,Sheet1!S:S,Sheet1!T:T)</f>
        <v>#N/A</v>
      </c>
    </row>
    <row r="964" spans="1:10" x14ac:dyDescent="0.25">
      <c r="A964" s="10" t="s">
        <v>279</v>
      </c>
      <c r="B964" s="10" t="s">
        <v>296</v>
      </c>
      <c r="C964" s="10" t="s">
        <v>512</v>
      </c>
      <c r="D964" s="10" t="s">
        <v>3777</v>
      </c>
      <c r="E964" s="10" t="s">
        <v>319</v>
      </c>
      <c r="F964" s="10" t="s">
        <v>3314</v>
      </c>
      <c r="G964" s="10" t="s">
        <v>2788</v>
      </c>
      <c r="H964" s="10" t="s">
        <v>2139</v>
      </c>
      <c r="I964" s="10" t="s">
        <v>820</v>
      </c>
      <c r="J964" t="e">
        <f>_xlfn.XLOOKUP(C964,Sheet1!S:S,Sheet1!T:T)</f>
        <v>#N/A</v>
      </c>
    </row>
    <row r="965" spans="1:10" x14ac:dyDescent="0.25">
      <c r="A965" s="10" t="s">
        <v>279</v>
      </c>
      <c r="B965" s="10" t="s">
        <v>296</v>
      </c>
      <c r="C965" s="10" t="s">
        <v>116</v>
      </c>
      <c r="D965" s="10" t="s">
        <v>541</v>
      </c>
      <c r="E965" s="10" t="s">
        <v>3778</v>
      </c>
      <c r="F965" s="10" t="s">
        <v>3779</v>
      </c>
      <c r="G965" s="10" t="s">
        <v>3780</v>
      </c>
      <c r="H965" s="10" t="s">
        <v>3781</v>
      </c>
      <c r="I965" s="10" t="s">
        <v>3782</v>
      </c>
      <c r="J965">
        <f>_xlfn.XLOOKUP(C965,Sheet1!S:S,Sheet1!T:T)</f>
        <v>2826073000</v>
      </c>
    </row>
    <row r="966" spans="1:10" x14ac:dyDescent="0.25">
      <c r="A966" s="10" t="s">
        <v>279</v>
      </c>
      <c r="B966" s="10" t="s">
        <v>296</v>
      </c>
      <c r="C966" s="10" t="s">
        <v>512</v>
      </c>
      <c r="D966" s="10" t="s">
        <v>547</v>
      </c>
      <c r="E966" s="10" t="s">
        <v>3783</v>
      </c>
      <c r="F966" s="10" t="s">
        <v>3783</v>
      </c>
      <c r="G966" s="10" t="s">
        <v>3784</v>
      </c>
      <c r="H966" s="10" t="s">
        <v>3785</v>
      </c>
      <c r="I966" s="10" t="s">
        <v>592</v>
      </c>
      <c r="J966" t="e">
        <f>_xlfn.XLOOKUP(C966,Sheet1!S:S,Sheet1!T:T)</f>
        <v>#N/A</v>
      </c>
    </row>
    <row r="967" spans="1:10" x14ac:dyDescent="0.25">
      <c r="A967" s="10" t="s">
        <v>279</v>
      </c>
      <c r="B967" s="10" t="s">
        <v>296</v>
      </c>
      <c r="C967" s="10" t="s">
        <v>512</v>
      </c>
      <c r="D967" s="10" t="s">
        <v>3786</v>
      </c>
      <c r="E967" s="10" t="s">
        <v>3787</v>
      </c>
      <c r="F967" s="10" t="s">
        <v>1312</v>
      </c>
      <c r="G967" s="10" t="s">
        <v>1290</v>
      </c>
      <c r="H967" s="10" t="s">
        <v>2652</v>
      </c>
      <c r="I967" s="10" t="s">
        <v>737</v>
      </c>
      <c r="J967" t="e">
        <f>_xlfn.XLOOKUP(C967,Sheet1!S:S,Sheet1!T:T)</f>
        <v>#N/A</v>
      </c>
    </row>
    <row r="968" spans="1:10" x14ac:dyDescent="0.25">
      <c r="A968" s="10" t="s">
        <v>279</v>
      </c>
      <c r="B968" s="10" t="s">
        <v>296</v>
      </c>
      <c r="C968" s="10" t="s">
        <v>512</v>
      </c>
      <c r="D968" s="10" t="s">
        <v>3788</v>
      </c>
      <c r="E968" s="10" t="s">
        <v>3789</v>
      </c>
      <c r="F968" s="10" t="s">
        <v>3086</v>
      </c>
      <c r="G968" s="10" t="s">
        <v>1852</v>
      </c>
      <c r="H968" s="10" t="s">
        <v>898</v>
      </c>
      <c r="I968" s="10" t="s">
        <v>820</v>
      </c>
      <c r="J968" t="e">
        <f>_xlfn.XLOOKUP(C968,Sheet1!S:S,Sheet1!T:T)</f>
        <v>#N/A</v>
      </c>
    </row>
    <row r="969" spans="1:10" x14ac:dyDescent="0.25">
      <c r="A969" s="10" t="s">
        <v>279</v>
      </c>
      <c r="B969" s="10" t="s">
        <v>296</v>
      </c>
      <c r="C969" s="10" t="s">
        <v>512</v>
      </c>
      <c r="D969" s="10" t="s">
        <v>3790</v>
      </c>
      <c r="E969" s="10" t="s">
        <v>3791</v>
      </c>
      <c r="F969" s="10" t="s">
        <v>1649</v>
      </c>
      <c r="G969" s="10" t="s">
        <v>2156</v>
      </c>
      <c r="H969" s="10" t="s">
        <v>2071</v>
      </c>
      <c r="I969" s="10" t="s">
        <v>546</v>
      </c>
      <c r="J969" t="e">
        <f>_xlfn.XLOOKUP(C969,Sheet1!S:S,Sheet1!T:T)</f>
        <v>#N/A</v>
      </c>
    </row>
    <row r="970" spans="1:10" x14ac:dyDescent="0.25">
      <c r="A970" s="10" t="s">
        <v>279</v>
      </c>
      <c r="B970" s="10" t="s">
        <v>296</v>
      </c>
      <c r="C970" s="10" t="s">
        <v>512</v>
      </c>
      <c r="D970" s="10" t="s">
        <v>3792</v>
      </c>
      <c r="E970" s="10" t="s">
        <v>3793</v>
      </c>
      <c r="F970" s="10" t="s">
        <v>2815</v>
      </c>
      <c r="G970" s="10" t="s">
        <v>759</v>
      </c>
      <c r="H970" s="10" t="s">
        <v>937</v>
      </c>
      <c r="I970" s="10" t="s">
        <v>1371</v>
      </c>
      <c r="J970" t="e">
        <f>_xlfn.XLOOKUP(C970,Sheet1!S:S,Sheet1!T:T)</f>
        <v>#N/A</v>
      </c>
    </row>
    <row r="971" spans="1:10" x14ac:dyDescent="0.25">
      <c r="A971" s="10" t="s">
        <v>279</v>
      </c>
      <c r="B971" s="10" t="s">
        <v>296</v>
      </c>
      <c r="C971" s="10" t="s">
        <v>118</v>
      </c>
      <c r="D971" s="10" t="s">
        <v>541</v>
      </c>
      <c r="E971" s="10" t="s">
        <v>3794</v>
      </c>
      <c r="F971" s="10" t="s">
        <v>3795</v>
      </c>
      <c r="G971" s="10" t="s">
        <v>3796</v>
      </c>
      <c r="H971" s="10" t="s">
        <v>3797</v>
      </c>
      <c r="I971" s="10" t="s">
        <v>1015</v>
      </c>
      <c r="J971">
        <f>_xlfn.XLOOKUP(C971,Sheet1!S:S,Sheet1!T:T)</f>
        <v>2826074000</v>
      </c>
    </row>
    <row r="972" spans="1:10" x14ac:dyDescent="0.25">
      <c r="A972" s="10" t="s">
        <v>279</v>
      </c>
      <c r="B972" s="10" t="s">
        <v>296</v>
      </c>
      <c r="C972" s="10" t="s">
        <v>512</v>
      </c>
      <c r="D972" s="10" t="s">
        <v>547</v>
      </c>
      <c r="E972" s="10" t="s">
        <v>3798</v>
      </c>
      <c r="F972" s="10" t="s">
        <v>3798</v>
      </c>
      <c r="G972" s="10" t="s">
        <v>3799</v>
      </c>
      <c r="H972" s="10" t="s">
        <v>622</v>
      </c>
      <c r="I972" s="10" t="s">
        <v>1807</v>
      </c>
      <c r="J972" t="e">
        <f>_xlfn.XLOOKUP(C972,Sheet1!S:S,Sheet1!T:T)</f>
        <v>#N/A</v>
      </c>
    </row>
    <row r="973" spans="1:10" x14ac:dyDescent="0.25">
      <c r="A973" s="10" t="s">
        <v>279</v>
      </c>
      <c r="B973" s="10" t="s">
        <v>296</v>
      </c>
      <c r="C973" s="10" t="s">
        <v>512</v>
      </c>
      <c r="D973" s="10" t="s">
        <v>3800</v>
      </c>
      <c r="E973" s="10" t="s">
        <v>2125</v>
      </c>
      <c r="F973" s="10" t="s">
        <v>3801</v>
      </c>
      <c r="G973" s="10" t="s">
        <v>927</v>
      </c>
      <c r="H973" s="10" t="s">
        <v>2267</v>
      </c>
      <c r="I973" s="10" t="s">
        <v>557</v>
      </c>
      <c r="J973" t="e">
        <f>_xlfn.XLOOKUP(C973,Sheet1!S:S,Sheet1!T:T)</f>
        <v>#N/A</v>
      </c>
    </row>
    <row r="974" spans="1:10" x14ac:dyDescent="0.25">
      <c r="A974" s="10" t="s">
        <v>279</v>
      </c>
      <c r="B974" s="10" t="s">
        <v>296</v>
      </c>
      <c r="C974" s="10" t="s">
        <v>512</v>
      </c>
      <c r="D974" s="10" t="s">
        <v>3802</v>
      </c>
      <c r="E974" s="10" t="s">
        <v>3803</v>
      </c>
      <c r="F974" s="10" t="s">
        <v>3804</v>
      </c>
      <c r="G974" s="10" t="s">
        <v>3805</v>
      </c>
      <c r="H974" s="10" t="s">
        <v>3677</v>
      </c>
      <c r="I974" s="10" t="s">
        <v>1252</v>
      </c>
      <c r="J974" t="e">
        <f>_xlfn.XLOOKUP(C974,Sheet1!S:S,Sheet1!T:T)</f>
        <v>#N/A</v>
      </c>
    </row>
    <row r="975" spans="1:10" x14ac:dyDescent="0.25">
      <c r="A975" s="10" t="s">
        <v>279</v>
      </c>
      <c r="B975" s="10" t="s">
        <v>296</v>
      </c>
      <c r="C975" s="10" t="s">
        <v>512</v>
      </c>
      <c r="D975" s="10" t="s">
        <v>3806</v>
      </c>
      <c r="E975" s="10" t="s">
        <v>3807</v>
      </c>
      <c r="F975" s="10" t="s">
        <v>3567</v>
      </c>
      <c r="G975" s="10" t="s">
        <v>1197</v>
      </c>
      <c r="H975" s="10" t="s">
        <v>1012</v>
      </c>
      <c r="I975" s="10" t="s">
        <v>714</v>
      </c>
      <c r="J975" t="e">
        <f>_xlfn.XLOOKUP(C975,Sheet1!S:S,Sheet1!T:T)</f>
        <v>#N/A</v>
      </c>
    </row>
    <row r="976" spans="1:10" x14ac:dyDescent="0.25">
      <c r="A976" s="10" t="s">
        <v>279</v>
      </c>
      <c r="B976" s="10" t="s">
        <v>296</v>
      </c>
      <c r="C976" s="10" t="s">
        <v>512</v>
      </c>
      <c r="D976" s="10" t="s">
        <v>3808</v>
      </c>
      <c r="E976" s="10" t="s">
        <v>2153</v>
      </c>
      <c r="F976" s="10" t="s">
        <v>1227</v>
      </c>
      <c r="G976" s="10" t="s">
        <v>653</v>
      </c>
      <c r="H976" s="10" t="s">
        <v>2553</v>
      </c>
      <c r="I976" s="10" t="s">
        <v>1210</v>
      </c>
      <c r="J976" t="e">
        <f>_xlfn.XLOOKUP(C976,Sheet1!S:S,Sheet1!T:T)</f>
        <v>#N/A</v>
      </c>
    </row>
    <row r="977" spans="1:10" x14ac:dyDescent="0.25">
      <c r="A977" s="10" t="s">
        <v>279</v>
      </c>
      <c r="B977" s="10" t="s">
        <v>296</v>
      </c>
      <c r="C977" s="10" t="s">
        <v>4006</v>
      </c>
      <c r="D977" s="10" t="s">
        <v>512</v>
      </c>
      <c r="E977" s="10" t="s">
        <v>327</v>
      </c>
      <c r="F977" s="10" t="s">
        <v>2080</v>
      </c>
      <c r="G977" s="10" t="s">
        <v>884</v>
      </c>
      <c r="H977" s="10" t="s">
        <v>884</v>
      </c>
      <c r="I977" s="10" t="s">
        <v>327</v>
      </c>
      <c r="J977" t="e">
        <f>_xlfn.XLOOKUP(C977,Sheet1!S:S,Sheet1!T:T)</f>
        <v>#N/A</v>
      </c>
    </row>
    <row r="978" spans="1:10" x14ac:dyDescent="0.25">
      <c r="A978" s="10" t="s">
        <v>279</v>
      </c>
      <c r="B978" s="10" t="s">
        <v>298</v>
      </c>
      <c r="C978" s="10" t="s">
        <v>518</v>
      </c>
      <c r="D978" s="10" t="s">
        <v>512</v>
      </c>
      <c r="E978" s="10" t="s">
        <v>3809</v>
      </c>
      <c r="F978" s="10" t="s">
        <v>3810</v>
      </c>
      <c r="G978" s="10" t="s">
        <v>3811</v>
      </c>
      <c r="H978" s="10" t="s">
        <v>3812</v>
      </c>
      <c r="I978" s="10" t="s">
        <v>3813</v>
      </c>
      <c r="J978" t="e">
        <f>_xlfn.XLOOKUP(C978,Sheet1!S:S,Sheet1!T:T)</f>
        <v>#N/A</v>
      </c>
    </row>
    <row r="979" spans="1:10" x14ac:dyDescent="0.25">
      <c r="A979" s="10" t="s">
        <v>279</v>
      </c>
      <c r="B979" s="10" t="s">
        <v>298</v>
      </c>
      <c r="C979" s="10" t="s">
        <v>4005</v>
      </c>
      <c r="D979" s="10" t="s">
        <v>512</v>
      </c>
      <c r="E979" s="10" t="s">
        <v>561</v>
      </c>
      <c r="F979" s="10" t="s">
        <v>1565</v>
      </c>
      <c r="G979" s="10" t="s">
        <v>1313</v>
      </c>
      <c r="H979" s="10" t="s">
        <v>3814</v>
      </c>
      <c r="I979" s="10" t="s">
        <v>654</v>
      </c>
      <c r="J979" t="e">
        <f>_xlfn.XLOOKUP(C979,Sheet1!S:S,Sheet1!T:T)</f>
        <v>#N/A</v>
      </c>
    </row>
    <row r="980" spans="1:10" x14ac:dyDescent="0.25">
      <c r="A980" s="10" t="s">
        <v>279</v>
      </c>
      <c r="B980" s="10" t="s">
        <v>298</v>
      </c>
      <c r="C980" s="10" t="s">
        <v>529</v>
      </c>
      <c r="D980" s="10" t="s">
        <v>512</v>
      </c>
      <c r="E980" s="10" t="s">
        <v>3815</v>
      </c>
      <c r="F980" s="10" t="s">
        <v>3815</v>
      </c>
      <c r="G980" s="10" t="s">
        <v>3816</v>
      </c>
      <c r="H980" s="10" t="s">
        <v>3817</v>
      </c>
      <c r="I980" s="10" t="s">
        <v>2845</v>
      </c>
      <c r="J980" t="e">
        <f>_xlfn.XLOOKUP(C980,Sheet1!S:S,Sheet1!T:T)</f>
        <v>#N/A</v>
      </c>
    </row>
    <row r="981" spans="1:10" x14ac:dyDescent="0.25">
      <c r="A981" s="10" t="s">
        <v>279</v>
      </c>
      <c r="B981" s="10" t="s">
        <v>298</v>
      </c>
      <c r="C981" s="10" t="s">
        <v>535</v>
      </c>
      <c r="D981" s="10" t="s">
        <v>512</v>
      </c>
      <c r="E981" s="10" t="s">
        <v>3818</v>
      </c>
      <c r="F981" s="10" t="s">
        <v>644</v>
      </c>
      <c r="G981" s="10" t="s">
        <v>3819</v>
      </c>
      <c r="H981" s="10" t="s">
        <v>1384</v>
      </c>
      <c r="I981" s="10" t="s">
        <v>867</v>
      </c>
      <c r="J981" t="e">
        <f>_xlfn.XLOOKUP(C981,Sheet1!S:S,Sheet1!T:T)</f>
        <v>#N/A</v>
      </c>
    </row>
    <row r="982" spans="1:10" x14ac:dyDescent="0.25">
      <c r="A982" s="10" t="s">
        <v>279</v>
      </c>
      <c r="B982" s="10" t="s">
        <v>298</v>
      </c>
      <c r="C982" s="10" t="s">
        <v>137</v>
      </c>
      <c r="D982" s="10" t="s">
        <v>541</v>
      </c>
      <c r="E982" s="10" t="s">
        <v>3820</v>
      </c>
      <c r="F982" s="10" t="s">
        <v>3821</v>
      </c>
      <c r="G982" s="10" t="s">
        <v>3822</v>
      </c>
      <c r="H982" s="10" t="s">
        <v>3823</v>
      </c>
      <c r="I982" s="10" t="s">
        <v>638</v>
      </c>
      <c r="J982">
        <f>_xlfn.XLOOKUP(C982,Sheet1!S:S,Sheet1!T:T)</f>
        <v>2871025000</v>
      </c>
    </row>
    <row r="983" spans="1:10" x14ac:dyDescent="0.25">
      <c r="A983" s="10" t="s">
        <v>279</v>
      </c>
      <c r="B983" s="10" t="s">
        <v>298</v>
      </c>
      <c r="C983" s="10" t="s">
        <v>512</v>
      </c>
      <c r="D983" s="10" t="s">
        <v>547</v>
      </c>
      <c r="E983" s="10" t="s">
        <v>3824</v>
      </c>
      <c r="F983" s="10" t="s">
        <v>3824</v>
      </c>
      <c r="G983" s="10" t="s">
        <v>3825</v>
      </c>
      <c r="H983" s="10" t="s">
        <v>1936</v>
      </c>
      <c r="I983" s="10" t="s">
        <v>726</v>
      </c>
      <c r="J983" t="e">
        <f>_xlfn.XLOOKUP(C983,Sheet1!S:S,Sheet1!T:T)</f>
        <v>#N/A</v>
      </c>
    </row>
    <row r="984" spans="1:10" x14ac:dyDescent="0.25">
      <c r="A984" s="10" t="s">
        <v>279</v>
      </c>
      <c r="B984" s="10" t="s">
        <v>298</v>
      </c>
      <c r="C984" s="10" t="s">
        <v>512</v>
      </c>
      <c r="D984" s="10" t="s">
        <v>3826</v>
      </c>
      <c r="E984" s="10" t="s">
        <v>1889</v>
      </c>
      <c r="F984" s="10" t="s">
        <v>1138</v>
      </c>
      <c r="G984" s="10" t="s">
        <v>534</v>
      </c>
      <c r="H984" s="10" t="s">
        <v>1571</v>
      </c>
      <c r="I984" s="10" t="s">
        <v>654</v>
      </c>
      <c r="J984" t="e">
        <f>_xlfn.XLOOKUP(C984,Sheet1!S:S,Sheet1!T:T)</f>
        <v>#N/A</v>
      </c>
    </row>
    <row r="985" spans="1:10" x14ac:dyDescent="0.25">
      <c r="A985" s="10" t="s">
        <v>279</v>
      </c>
      <c r="B985" s="10" t="s">
        <v>298</v>
      </c>
      <c r="C985" s="10" t="s">
        <v>512</v>
      </c>
      <c r="D985" s="10" t="s">
        <v>3827</v>
      </c>
      <c r="E985" s="10" t="s">
        <v>2077</v>
      </c>
      <c r="F985" s="10" t="s">
        <v>3828</v>
      </c>
      <c r="G985" s="10" t="s">
        <v>1070</v>
      </c>
      <c r="H985" s="10" t="s">
        <v>703</v>
      </c>
      <c r="I985" s="10" t="s">
        <v>920</v>
      </c>
      <c r="J985" t="e">
        <f>_xlfn.XLOOKUP(C985,Sheet1!S:S,Sheet1!T:T)</f>
        <v>#N/A</v>
      </c>
    </row>
    <row r="986" spans="1:10" x14ac:dyDescent="0.25">
      <c r="A986" s="10" t="s">
        <v>279</v>
      </c>
      <c r="B986" s="10" t="s">
        <v>298</v>
      </c>
      <c r="C986" s="10" t="s">
        <v>512</v>
      </c>
      <c r="D986" s="10" t="s">
        <v>3829</v>
      </c>
      <c r="E986" s="10" t="s">
        <v>3830</v>
      </c>
      <c r="F986" s="10" t="s">
        <v>2417</v>
      </c>
      <c r="G986" s="10" t="s">
        <v>1071</v>
      </c>
      <c r="H986" s="10" t="s">
        <v>2911</v>
      </c>
      <c r="I986" s="10" t="s">
        <v>3831</v>
      </c>
      <c r="J986" t="e">
        <f>_xlfn.XLOOKUP(C986,Sheet1!S:S,Sheet1!T:T)</f>
        <v>#N/A</v>
      </c>
    </row>
    <row r="987" spans="1:10" x14ac:dyDescent="0.25">
      <c r="A987" s="10" t="s">
        <v>279</v>
      </c>
      <c r="B987" s="10" t="s">
        <v>298</v>
      </c>
      <c r="C987" s="10" t="s">
        <v>512</v>
      </c>
      <c r="D987" s="10" t="s">
        <v>3832</v>
      </c>
      <c r="E987" s="10" t="s">
        <v>1137</v>
      </c>
      <c r="F987" s="10" t="s">
        <v>3833</v>
      </c>
      <c r="G987" s="10" t="s">
        <v>2554</v>
      </c>
      <c r="H987" s="10" t="s">
        <v>2243</v>
      </c>
      <c r="I987" s="10" t="s">
        <v>1371</v>
      </c>
      <c r="J987" t="e">
        <f>_xlfn.XLOOKUP(C987,Sheet1!S:S,Sheet1!T:T)</f>
        <v>#N/A</v>
      </c>
    </row>
    <row r="988" spans="1:10" x14ac:dyDescent="0.25">
      <c r="A988" s="10" t="s">
        <v>279</v>
      </c>
      <c r="B988" s="10" t="s">
        <v>298</v>
      </c>
      <c r="C988" s="10" t="s">
        <v>512</v>
      </c>
      <c r="D988" s="10" t="s">
        <v>3834</v>
      </c>
      <c r="E988" s="10" t="s">
        <v>3835</v>
      </c>
      <c r="F988" s="10" t="s">
        <v>3301</v>
      </c>
      <c r="G988" s="10" t="s">
        <v>805</v>
      </c>
      <c r="H988" s="10" t="s">
        <v>3050</v>
      </c>
      <c r="I988" s="10" t="s">
        <v>596</v>
      </c>
      <c r="J988" t="e">
        <f>_xlfn.XLOOKUP(C988,Sheet1!S:S,Sheet1!T:T)</f>
        <v>#N/A</v>
      </c>
    </row>
    <row r="989" spans="1:10" x14ac:dyDescent="0.25">
      <c r="A989" s="10" t="s">
        <v>279</v>
      </c>
      <c r="B989" s="10" t="s">
        <v>298</v>
      </c>
      <c r="C989" s="10" t="s">
        <v>512</v>
      </c>
      <c r="D989" s="10" t="s">
        <v>3836</v>
      </c>
      <c r="E989" s="10" t="s">
        <v>2168</v>
      </c>
      <c r="F989" s="10" t="s">
        <v>1842</v>
      </c>
      <c r="G989" s="10" t="s">
        <v>534</v>
      </c>
      <c r="H989" s="10" t="s">
        <v>2345</v>
      </c>
      <c r="I989" s="10" t="s">
        <v>634</v>
      </c>
      <c r="J989" t="e">
        <f>_xlfn.XLOOKUP(C989,Sheet1!S:S,Sheet1!T:T)</f>
        <v>#N/A</v>
      </c>
    </row>
    <row r="990" spans="1:10" x14ac:dyDescent="0.25">
      <c r="A990" s="10" t="s">
        <v>279</v>
      </c>
      <c r="B990" s="10" t="s">
        <v>298</v>
      </c>
      <c r="C990" s="10" t="s">
        <v>512</v>
      </c>
      <c r="D990" s="10" t="s">
        <v>3837</v>
      </c>
      <c r="E990" s="10" t="s">
        <v>3838</v>
      </c>
      <c r="F990" s="10" t="s">
        <v>677</v>
      </c>
      <c r="G990" s="10" t="s">
        <v>639</v>
      </c>
      <c r="H990" s="10" t="s">
        <v>1164</v>
      </c>
      <c r="I990" s="10" t="s">
        <v>668</v>
      </c>
      <c r="J990" t="e">
        <f>_xlfn.XLOOKUP(C990,Sheet1!S:S,Sheet1!T:T)</f>
        <v>#N/A</v>
      </c>
    </row>
    <row r="991" spans="1:10" x14ac:dyDescent="0.25">
      <c r="A991" s="10" t="s">
        <v>279</v>
      </c>
      <c r="B991" s="10" t="s">
        <v>298</v>
      </c>
      <c r="C991" s="10" t="s">
        <v>138</v>
      </c>
      <c r="D991" s="10" t="s">
        <v>541</v>
      </c>
      <c r="E991" s="10" t="s">
        <v>3839</v>
      </c>
      <c r="F991" s="10" t="s">
        <v>3840</v>
      </c>
      <c r="G991" s="10" t="s">
        <v>3841</v>
      </c>
      <c r="H991" s="10" t="s">
        <v>3249</v>
      </c>
      <c r="I991" s="10" t="s">
        <v>949</v>
      </c>
      <c r="J991">
        <f>_xlfn.XLOOKUP(C991,Sheet1!S:S,Sheet1!T:T)</f>
        <v>2871031000</v>
      </c>
    </row>
    <row r="992" spans="1:10" x14ac:dyDescent="0.25">
      <c r="A992" s="10" t="s">
        <v>279</v>
      </c>
      <c r="B992" s="10" t="s">
        <v>298</v>
      </c>
      <c r="C992" s="10" t="s">
        <v>512</v>
      </c>
      <c r="D992" s="10" t="s">
        <v>547</v>
      </c>
      <c r="E992" s="10" t="s">
        <v>3842</v>
      </c>
      <c r="F992" s="10" t="s">
        <v>3842</v>
      </c>
      <c r="G992" s="10" t="s">
        <v>3155</v>
      </c>
      <c r="H992" s="10" t="s">
        <v>1142</v>
      </c>
      <c r="I992" s="10" t="s">
        <v>630</v>
      </c>
      <c r="J992" t="e">
        <f>_xlfn.XLOOKUP(C992,Sheet1!S:S,Sheet1!T:T)</f>
        <v>#N/A</v>
      </c>
    </row>
    <row r="993" spans="1:10" x14ac:dyDescent="0.25">
      <c r="A993" s="10" t="s">
        <v>279</v>
      </c>
      <c r="B993" s="10" t="s">
        <v>298</v>
      </c>
      <c r="C993" s="10" t="s">
        <v>512</v>
      </c>
      <c r="D993" s="10" t="s">
        <v>3843</v>
      </c>
      <c r="E993" s="10" t="s">
        <v>3844</v>
      </c>
      <c r="F993" s="10" t="s">
        <v>724</v>
      </c>
      <c r="G993" s="10" t="s">
        <v>1080</v>
      </c>
      <c r="H993" s="10" t="s">
        <v>863</v>
      </c>
      <c r="I993" s="10" t="s">
        <v>654</v>
      </c>
      <c r="J993" t="e">
        <f>_xlfn.XLOOKUP(C993,Sheet1!S:S,Sheet1!T:T)</f>
        <v>#N/A</v>
      </c>
    </row>
    <row r="994" spans="1:10" x14ac:dyDescent="0.25">
      <c r="A994" s="10" t="s">
        <v>279</v>
      </c>
      <c r="B994" s="10" t="s">
        <v>298</v>
      </c>
      <c r="C994" s="10" t="s">
        <v>512</v>
      </c>
      <c r="D994" s="10" t="s">
        <v>3845</v>
      </c>
      <c r="E994" s="10" t="s">
        <v>3846</v>
      </c>
      <c r="F994" s="10" t="s">
        <v>3847</v>
      </c>
      <c r="G994" s="10" t="s">
        <v>759</v>
      </c>
      <c r="H994" s="10" t="s">
        <v>1197</v>
      </c>
      <c r="I994" s="10" t="s">
        <v>668</v>
      </c>
      <c r="J994" t="e">
        <f>_xlfn.XLOOKUP(C994,Sheet1!S:S,Sheet1!T:T)</f>
        <v>#N/A</v>
      </c>
    </row>
    <row r="995" spans="1:10" x14ac:dyDescent="0.25">
      <c r="A995" s="10" t="s">
        <v>279</v>
      </c>
      <c r="B995" s="10" t="s">
        <v>298</v>
      </c>
      <c r="C995" s="10" t="s">
        <v>139</v>
      </c>
      <c r="D995" s="10" t="s">
        <v>541</v>
      </c>
      <c r="E995" s="10" t="s">
        <v>3848</v>
      </c>
      <c r="F995" s="10" t="s">
        <v>3849</v>
      </c>
      <c r="G995" s="10" t="s">
        <v>2568</v>
      </c>
      <c r="H995" s="10" t="s">
        <v>647</v>
      </c>
      <c r="I995" s="10" t="s">
        <v>1139</v>
      </c>
      <c r="J995">
        <f>_xlfn.XLOOKUP(C995,Sheet1!S:S,Sheet1!T:T)</f>
        <v>2871032000</v>
      </c>
    </row>
    <row r="996" spans="1:10" x14ac:dyDescent="0.25">
      <c r="A996" s="10" t="s">
        <v>279</v>
      </c>
      <c r="B996" s="10" t="s">
        <v>298</v>
      </c>
      <c r="C996" s="10" t="s">
        <v>512</v>
      </c>
      <c r="D996" s="10" t="s">
        <v>547</v>
      </c>
      <c r="E996" s="10" t="s">
        <v>3850</v>
      </c>
      <c r="F996" s="10" t="s">
        <v>3850</v>
      </c>
      <c r="G996" s="10" t="s">
        <v>1770</v>
      </c>
      <c r="H996" s="10" t="s">
        <v>2650</v>
      </c>
      <c r="I996" s="10" t="s">
        <v>634</v>
      </c>
      <c r="J996" t="e">
        <f>_xlfn.XLOOKUP(C996,Sheet1!S:S,Sheet1!T:T)</f>
        <v>#N/A</v>
      </c>
    </row>
    <row r="997" spans="1:10" x14ac:dyDescent="0.25">
      <c r="A997" s="10" t="s">
        <v>279</v>
      </c>
      <c r="B997" s="10" t="s">
        <v>298</v>
      </c>
      <c r="C997" s="10" t="s">
        <v>512</v>
      </c>
      <c r="D997" s="10" t="s">
        <v>3851</v>
      </c>
      <c r="E997" s="10" t="s">
        <v>3852</v>
      </c>
      <c r="F997" s="10" t="s">
        <v>840</v>
      </c>
      <c r="G997" s="10" t="s">
        <v>538</v>
      </c>
      <c r="H997" s="10" t="s">
        <v>1530</v>
      </c>
      <c r="I997" s="10" t="s">
        <v>674</v>
      </c>
      <c r="J997" t="e">
        <f>_xlfn.XLOOKUP(C997,Sheet1!S:S,Sheet1!T:T)</f>
        <v>#N/A</v>
      </c>
    </row>
    <row r="998" spans="1:10" x14ac:dyDescent="0.25">
      <c r="A998" s="10" t="s">
        <v>279</v>
      </c>
      <c r="B998" s="10" t="s">
        <v>298</v>
      </c>
      <c r="C998" s="10" t="s">
        <v>512</v>
      </c>
      <c r="D998" s="10" t="s">
        <v>3853</v>
      </c>
      <c r="E998" s="10" t="s">
        <v>649</v>
      </c>
      <c r="F998" s="10" t="s">
        <v>3635</v>
      </c>
      <c r="G998" s="10" t="s">
        <v>3854</v>
      </c>
      <c r="H998" s="10" t="s">
        <v>3782</v>
      </c>
      <c r="I998" s="10" t="s">
        <v>3523</v>
      </c>
      <c r="J998" t="e">
        <f>_xlfn.XLOOKUP(C998,Sheet1!S:S,Sheet1!T:T)</f>
        <v>#N/A</v>
      </c>
    </row>
    <row r="999" spans="1:10" x14ac:dyDescent="0.25">
      <c r="A999" s="10" t="s">
        <v>279</v>
      </c>
      <c r="B999" s="10" t="s">
        <v>298</v>
      </c>
      <c r="C999" s="10" t="s">
        <v>140</v>
      </c>
      <c r="D999" s="10" t="s">
        <v>541</v>
      </c>
      <c r="E999" s="10" t="s">
        <v>3855</v>
      </c>
      <c r="F999" s="10" t="s">
        <v>3856</v>
      </c>
      <c r="G999" s="10" t="s">
        <v>3655</v>
      </c>
      <c r="H999" s="10" t="s">
        <v>3857</v>
      </c>
      <c r="I999" s="10" t="s">
        <v>2977</v>
      </c>
      <c r="J999">
        <f>_xlfn.XLOOKUP(C999,Sheet1!S:S,Sheet1!T:T)</f>
        <v>2871033000</v>
      </c>
    </row>
    <row r="1000" spans="1:10" x14ac:dyDescent="0.25">
      <c r="A1000" s="10" t="s">
        <v>279</v>
      </c>
      <c r="B1000" s="10" t="s">
        <v>298</v>
      </c>
      <c r="C1000" s="10" t="s">
        <v>512</v>
      </c>
      <c r="D1000" s="10" t="s">
        <v>547</v>
      </c>
      <c r="E1000" s="10" t="s">
        <v>3858</v>
      </c>
      <c r="F1000" s="10" t="s">
        <v>3858</v>
      </c>
      <c r="G1000" s="10" t="s">
        <v>2439</v>
      </c>
      <c r="H1000" s="10" t="s">
        <v>3859</v>
      </c>
      <c r="I1000" s="10" t="s">
        <v>1033</v>
      </c>
      <c r="J1000" t="e">
        <f>_xlfn.XLOOKUP(C1000,Sheet1!S:S,Sheet1!T:T)</f>
        <v>#N/A</v>
      </c>
    </row>
    <row r="1001" spans="1:10" x14ac:dyDescent="0.25">
      <c r="A1001" s="10" t="s">
        <v>279</v>
      </c>
      <c r="B1001" s="10" t="s">
        <v>298</v>
      </c>
      <c r="C1001" s="10" t="s">
        <v>512</v>
      </c>
      <c r="D1001" s="10" t="s">
        <v>3860</v>
      </c>
      <c r="E1001" s="10" t="s">
        <v>3861</v>
      </c>
      <c r="F1001" s="10" t="s">
        <v>623</v>
      </c>
      <c r="G1001" s="10" t="s">
        <v>835</v>
      </c>
      <c r="H1001" s="10" t="s">
        <v>1724</v>
      </c>
      <c r="I1001" s="10" t="s">
        <v>587</v>
      </c>
      <c r="J1001" t="e">
        <f>_xlfn.XLOOKUP(C1001,Sheet1!S:S,Sheet1!T:T)</f>
        <v>#N/A</v>
      </c>
    </row>
    <row r="1002" spans="1:10" x14ac:dyDescent="0.25">
      <c r="A1002" s="10" t="s">
        <v>279</v>
      </c>
      <c r="B1002" s="10" t="s">
        <v>298</v>
      </c>
      <c r="C1002" s="10" t="s">
        <v>512</v>
      </c>
      <c r="D1002" s="10" t="s">
        <v>3862</v>
      </c>
      <c r="E1002" s="10" t="s">
        <v>2582</v>
      </c>
      <c r="F1002" s="10" t="s">
        <v>2518</v>
      </c>
      <c r="G1002" s="10" t="s">
        <v>1465</v>
      </c>
      <c r="H1002" s="10" t="s">
        <v>1317</v>
      </c>
      <c r="I1002" s="10" t="s">
        <v>587</v>
      </c>
      <c r="J1002" t="e">
        <f>_xlfn.XLOOKUP(C1002,Sheet1!S:S,Sheet1!T:T)</f>
        <v>#N/A</v>
      </c>
    </row>
    <row r="1003" spans="1:10" x14ac:dyDescent="0.25">
      <c r="A1003" s="10" t="s">
        <v>279</v>
      </c>
      <c r="B1003" s="10" t="s">
        <v>298</v>
      </c>
      <c r="C1003" s="10" t="s">
        <v>512</v>
      </c>
      <c r="D1003" s="10" t="s">
        <v>3863</v>
      </c>
      <c r="E1003" s="10" t="s">
        <v>3864</v>
      </c>
      <c r="F1003" s="10" t="s">
        <v>659</v>
      </c>
      <c r="G1003" s="10" t="s">
        <v>890</v>
      </c>
      <c r="H1003" s="10" t="s">
        <v>2385</v>
      </c>
      <c r="I1003" s="10" t="s">
        <v>1072</v>
      </c>
      <c r="J1003" t="e">
        <f>_xlfn.XLOOKUP(C1003,Sheet1!S:S,Sheet1!T:T)</f>
        <v>#N/A</v>
      </c>
    </row>
    <row r="1004" spans="1:10" x14ac:dyDescent="0.25">
      <c r="A1004" s="10" t="s">
        <v>279</v>
      </c>
      <c r="B1004" s="10" t="s">
        <v>298</v>
      </c>
      <c r="C1004" s="10" t="s">
        <v>512</v>
      </c>
      <c r="D1004" s="10" t="s">
        <v>3865</v>
      </c>
      <c r="E1004" s="10" t="s">
        <v>1016</v>
      </c>
      <c r="F1004" s="10" t="s">
        <v>3866</v>
      </c>
      <c r="G1004" s="10" t="s">
        <v>612</v>
      </c>
      <c r="H1004" s="10" t="s">
        <v>685</v>
      </c>
      <c r="I1004" s="10" t="s">
        <v>528</v>
      </c>
      <c r="J1004" t="e">
        <f>_xlfn.XLOOKUP(C1004,Sheet1!S:S,Sheet1!T:T)</f>
        <v>#N/A</v>
      </c>
    </row>
    <row r="1005" spans="1:10" x14ac:dyDescent="0.25">
      <c r="A1005" s="10" t="s">
        <v>279</v>
      </c>
      <c r="B1005" s="10" t="s">
        <v>298</v>
      </c>
      <c r="C1005" s="10" t="s">
        <v>141</v>
      </c>
      <c r="D1005" s="10" t="s">
        <v>541</v>
      </c>
      <c r="E1005" s="10" t="s">
        <v>3053</v>
      </c>
      <c r="F1005" s="10" t="s">
        <v>1382</v>
      </c>
      <c r="G1005" s="10" t="s">
        <v>1974</v>
      </c>
      <c r="H1005" s="10" t="s">
        <v>3793</v>
      </c>
      <c r="I1005" s="10" t="s">
        <v>811</v>
      </c>
      <c r="J1005">
        <f>_xlfn.XLOOKUP(C1005,Sheet1!S:S,Sheet1!T:T)</f>
        <v>2871034000</v>
      </c>
    </row>
    <row r="1006" spans="1:10" x14ac:dyDescent="0.25">
      <c r="A1006" s="10" t="s">
        <v>279</v>
      </c>
      <c r="B1006" s="10" t="s">
        <v>298</v>
      </c>
      <c r="C1006" s="10" t="s">
        <v>512</v>
      </c>
      <c r="D1006" s="10" t="s">
        <v>547</v>
      </c>
      <c r="E1006" s="10" t="s">
        <v>3833</v>
      </c>
      <c r="F1006" s="10" t="s">
        <v>3833</v>
      </c>
      <c r="G1006" s="10" t="s">
        <v>3867</v>
      </c>
      <c r="H1006" s="10" t="s">
        <v>1534</v>
      </c>
      <c r="I1006" s="10" t="s">
        <v>602</v>
      </c>
      <c r="J1006" t="e">
        <f>_xlfn.XLOOKUP(C1006,Sheet1!S:S,Sheet1!T:T)</f>
        <v>#N/A</v>
      </c>
    </row>
    <row r="1007" spans="1:10" x14ac:dyDescent="0.25">
      <c r="A1007" s="10" t="s">
        <v>279</v>
      </c>
      <c r="B1007" s="10" t="s">
        <v>298</v>
      </c>
      <c r="C1007" s="10" t="s">
        <v>512</v>
      </c>
      <c r="D1007" s="10" t="s">
        <v>3868</v>
      </c>
      <c r="E1007" s="10" t="s">
        <v>3274</v>
      </c>
      <c r="F1007" s="10" t="s">
        <v>1826</v>
      </c>
      <c r="G1007" s="10" t="s">
        <v>1465</v>
      </c>
      <c r="H1007" s="10" t="s">
        <v>481</v>
      </c>
      <c r="I1007" s="10" t="s">
        <v>581</v>
      </c>
      <c r="J1007" t="e">
        <f>_xlfn.XLOOKUP(C1007,Sheet1!S:S,Sheet1!T:T)</f>
        <v>#N/A</v>
      </c>
    </row>
    <row r="1008" spans="1:10" x14ac:dyDescent="0.25">
      <c r="A1008" s="10" t="s">
        <v>279</v>
      </c>
      <c r="B1008" s="10" t="s">
        <v>298</v>
      </c>
      <c r="C1008" s="10" t="s">
        <v>512</v>
      </c>
      <c r="D1008" s="10" t="s">
        <v>3869</v>
      </c>
      <c r="E1008" s="10" t="s">
        <v>2040</v>
      </c>
      <c r="F1008" s="10" t="s">
        <v>993</v>
      </c>
      <c r="G1008" s="10" t="s">
        <v>1720</v>
      </c>
      <c r="H1008" s="10" t="s">
        <v>1883</v>
      </c>
      <c r="I1008" s="10" t="s">
        <v>3523</v>
      </c>
      <c r="J1008" t="e">
        <f>_xlfn.XLOOKUP(C1008,Sheet1!S:S,Sheet1!T:T)</f>
        <v>#N/A</v>
      </c>
    </row>
    <row r="1009" spans="1:10" x14ac:dyDescent="0.25">
      <c r="A1009" s="10" t="s">
        <v>279</v>
      </c>
      <c r="B1009" s="10" t="s">
        <v>298</v>
      </c>
      <c r="C1009" s="10" t="s">
        <v>512</v>
      </c>
      <c r="D1009" s="10" t="s">
        <v>3870</v>
      </c>
      <c r="E1009" s="10" t="s">
        <v>793</v>
      </c>
      <c r="F1009" s="10" t="s">
        <v>3499</v>
      </c>
      <c r="G1009" s="10" t="s">
        <v>574</v>
      </c>
      <c r="H1009" s="10" t="s">
        <v>3871</v>
      </c>
      <c r="I1009" s="10" t="s">
        <v>2080</v>
      </c>
      <c r="J1009" t="e">
        <f>_xlfn.XLOOKUP(C1009,Sheet1!S:S,Sheet1!T:T)</f>
        <v>#N/A</v>
      </c>
    </row>
    <row r="1010" spans="1:10" x14ac:dyDescent="0.25">
      <c r="A1010" s="10" t="s">
        <v>279</v>
      </c>
      <c r="B1010" s="10" t="s">
        <v>298</v>
      </c>
      <c r="C1010" s="10" t="s">
        <v>512</v>
      </c>
      <c r="D1010" s="10" t="s">
        <v>3872</v>
      </c>
      <c r="E1010" s="10" t="s">
        <v>730</v>
      </c>
      <c r="F1010" s="10" t="s">
        <v>3873</v>
      </c>
      <c r="G1010" s="10" t="s">
        <v>830</v>
      </c>
      <c r="H1010" s="10" t="s">
        <v>3583</v>
      </c>
      <c r="I1010" s="10" t="s">
        <v>728</v>
      </c>
      <c r="J1010" t="e">
        <f>_xlfn.XLOOKUP(C1010,Sheet1!S:S,Sheet1!T:T)</f>
        <v>#N/A</v>
      </c>
    </row>
    <row r="1011" spans="1:10" x14ac:dyDescent="0.25">
      <c r="A1011" s="10" t="s">
        <v>279</v>
      </c>
      <c r="B1011" s="10" t="s">
        <v>298</v>
      </c>
      <c r="C1011" s="10" t="s">
        <v>142</v>
      </c>
      <c r="D1011" s="10" t="s">
        <v>541</v>
      </c>
      <c r="E1011" s="10" t="s">
        <v>3874</v>
      </c>
      <c r="F1011" s="10" t="s">
        <v>3875</v>
      </c>
      <c r="G1011" s="10" t="s">
        <v>2457</v>
      </c>
      <c r="H1011" s="10" t="s">
        <v>2231</v>
      </c>
      <c r="I1011" s="10" t="s">
        <v>557</v>
      </c>
      <c r="J1011">
        <f>_xlfn.XLOOKUP(C1011,Sheet1!S:S,Sheet1!T:T)</f>
        <v>2871035000</v>
      </c>
    </row>
    <row r="1012" spans="1:10" x14ac:dyDescent="0.25">
      <c r="A1012" s="10" t="s">
        <v>279</v>
      </c>
      <c r="B1012" s="10" t="s">
        <v>298</v>
      </c>
      <c r="C1012" s="10" t="s">
        <v>512</v>
      </c>
      <c r="D1012" s="10" t="s">
        <v>547</v>
      </c>
      <c r="E1012" s="10" t="s">
        <v>3876</v>
      </c>
      <c r="F1012" s="10" t="s">
        <v>3876</v>
      </c>
      <c r="G1012" s="10" t="s">
        <v>586</v>
      </c>
      <c r="H1012" s="10" t="s">
        <v>870</v>
      </c>
      <c r="I1012" s="10" t="s">
        <v>836</v>
      </c>
      <c r="J1012" t="e">
        <f>_xlfn.XLOOKUP(C1012,Sheet1!S:S,Sheet1!T:T)</f>
        <v>#N/A</v>
      </c>
    </row>
    <row r="1013" spans="1:10" x14ac:dyDescent="0.25">
      <c r="A1013" s="10" t="s">
        <v>279</v>
      </c>
      <c r="B1013" s="10" t="s">
        <v>298</v>
      </c>
      <c r="C1013" s="10" t="s">
        <v>512</v>
      </c>
      <c r="D1013" s="10" t="s">
        <v>3877</v>
      </c>
      <c r="E1013" s="10" t="s">
        <v>2249</v>
      </c>
      <c r="F1013" s="10" t="s">
        <v>2997</v>
      </c>
      <c r="G1013" s="10" t="s">
        <v>3878</v>
      </c>
      <c r="H1013" s="10" t="s">
        <v>720</v>
      </c>
      <c r="I1013" s="10" t="s">
        <v>581</v>
      </c>
      <c r="J1013" t="e">
        <f>_xlfn.XLOOKUP(C1013,Sheet1!S:S,Sheet1!T:T)</f>
        <v>#N/A</v>
      </c>
    </row>
    <row r="1014" spans="1:10" x14ac:dyDescent="0.25">
      <c r="A1014" s="10" t="s">
        <v>279</v>
      </c>
      <c r="B1014" s="10" t="s">
        <v>298</v>
      </c>
      <c r="C1014" s="10" t="s">
        <v>512</v>
      </c>
      <c r="D1014" s="10" t="s">
        <v>3879</v>
      </c>
      <c r="E1014" s="10" t="s">
        <v>819</v>
      </c>
      <c r="F1014" s="10" t="s">
        <v>3880</v>
      </c>
      <c r="G1014" s="10" t="s">
        <v>3881</v>
      </c>
      <c r="H1014" s="10" t="s">
        <v>968</v>
      </c>
      <c r="I1014" s="10" t="s">
        <v>614</v>
      </c>
      <c r="J1014" t="e">
        <f>_xlfn.XLOOKUP(C1014,Sheet1!S:S,Sheet1!T:T)</f>
        <v>#N/A</v>
      </c>
    </row>
    <row r="1015" spans="1:10" x14ac:dyDescent="0.25">
      <c r="A1015" s="10" t="s">
        <v>279</v>
      </c>
      <c r="B1015" s="10" t="s">
        <v>298</v>
      </c>
      <c r="C1015" s="10" t="s">
        <v>143</v>
      </c>
      <c r="D1015" s="10" t="s">
        <v>541</v>
      </c>
      <c r="E1015" s="10" t="s">
        <v>1238</v>
      </c>
      <c r="F1015" s="10" t="s">
        <v>3882</v>
      </c>
      <c r="G1015" s="10" t="s">
        <v>764</v>
      </c>
      <c r="H1015" s="10" t="s">
        <v>1948</v>
      </c>
      <c r="I1015" s="10" t="s">
        <v>848</v>
      </c>
      <c r="J1015">
        <f>_xlfn.XLOOKUP(C1015,Sheet1!S:S,Sheet1!T:T)</f>
        <v>2871036000</v>
      </c>
    </row>
    <row r="1016" spans="1:10" x14ac:dyDescent="0.25">
      <c r="A1016" s="10" t="s">
        <v>279</v>
      </c>
      <c r="B1016" s="10" t="s">
        <v>298</v>
      </c>
      <c r="C1016" s="10" t="s">
        <v>512</v>
      </c>
      <c r="D1016" s="10" t="s">
        <v>547</v>
      </c>
      <c r="E1016" s="10" t="s">
        <v>1250</v>
      </c>
      <c r="F1016" s="10" t="s">
        <v>1250</v>
      </c>
      <c r="G1016" s="10" t="s">
        <v>977</v>
      </c>
      <c r="H1016" s="10" t="s">
        <v>2131</v>
      </c>
      <c r="I1016" s="10" t="s">
        <v>722</v>
      </c>
      <c r="J1016" t="e">
        <f>_xlfn.XLOOKUP(C1016,Sheet1!S:S,Sheet1!T:T)</f>
        <v>#N/A</v>
      </c>
    </row>
    <row r="1017" spans="1:10" x14ac:dyDescent="0.25">
      <c r="A1017" s="10" t="s">
        <v>279</v>
      </c>
      <c r="B1017" s="10" t="s">
        <v>298</v>
      </c>
      <c r="C1017" s="10" t="s">
        <v>512</v>
      </c>
      <c r="D1017" s="10" t="s">
        <v>3883</v>
      </c>
      <c r="E1017" s="10" t="s">
        <v>1030</v>
      </c>
      <c r="F1017" s="10" t="s">
        <v>2666</v>
      </c>
      <c r="G1017" s="10" t="s">
        <v>3884</v>
      </c>
      <c r="H1017" s="10" t="s">
        <v>3885</v>
      </c>
      <c r="I1017" s="10" t="s">
        <v>654</v>
      </c>
      <c r="J1017" t="e">
        <f>_xlfn.XLOOKUP(C1017,Sheet1!S:S,Sheet1!T:T)</f>
        <v>#N/A</v>
      </c>
    </row>
    <row r="1018" spans="1:10" x14ac:dyDescent="0.25">
      <c r="A1018" s="10" t="s">
        <v>279</v>
      </c>
      <c r="B1018" s="10" t="s">
        <v>298</v>
      </c>
      <c r="C1018" s="10" t="s">
        <v>512</v>
      </c>
      <c r="D1018" s="10" t="s">
        <v>3886</v>
      </c>
      <c r="E1018" s="10" t="s">
        <v>3887</v>
      </c>
      <c r="F1018" s="10" t="s">
        <v>834</v>
      </c>
      <c r="G1018" s="10" t="s">
        <v>1198</v>
      </c>
      <c r="H1018" s="10" t="s">
        <v>3033</v>
      </c>
      <c r="I1018" s="10" t="s">
        <v>867</v>
      </c>
      <c r="J1018" t="e">
        <f>_xlfn.XLOOKUP(C1018,Sheet1!S:S,Sheet1!T:T)</f>
        <v>#N/A</v>
      </c>
    </row>
    <row r="1019" spans="1:10" x14ac:dyDescent="0.25">
      <c r="A1019" s="10" t="s">
        <v>279</v>
      </c>
      <c r="B1019" s="10" t="s">
        <v>298</v>
      </c>
      <c r="C1019" s="10" t="s">
        <v>512</v>
      </c>
      <c r="D1019" s="10" t="s">
        <v>3888</v>
      </c>
      <c r="E1019" s="10" t="s">
        <v>3254</v>
      </c>
      <c r="F1019" s="10" t="s">
        <v>1309</v>
      </c>
      <c r="G1019" s="10" t="s">
        <v>1393</v>
      </c>
      <c r="H1019" s="10" t="s">
        <v>3889</v>
      </c>
      <c r="I1019" s="10" t="s">
        <v>528</v>
      </c>
      <c r="J1019" t="e">
        <f>_xlfn.XLOOKUP(C1019,Sheet1!S:S,Sheet1!T:T)</f>
        <v>#N/A</v>
      </c>
    </row>
    <row r="1020" spans="1:10" x14ac:dyDescent="0.25">
      <c r="A1020" s="10" t="s">
        <v>279</v>
      </c>
      <c r="B1020" s="10" t="s">
        <v>298</v>
      </c>
      <c r="C1020" s="10" t="s">
        <v>144</v>
      </c>
      <c r="D1020" s="10" t="s">
        <v>541</v>
      </c>
      <c r="E1020" s="10" t="s">
        <v>3890</v>
      </c>
      <c r="F1020" s="10" t="s">
        <v>3891</v>
      </c>
      <c r="G1020" s="10" t="s">
        <v>1026</v>
      </c>
      <c r="H1020" s="10" t="s">
        <v>3892</v>
      </c>
      <c r="I1020" s="10" t="s">
        <v>1389</v>
      </c>
      <c r="J1020">
        <f>_xlfn.XLOOKUP(C1020,Sheet1!S:S,Sheet1!T:T)</f>
        <v>2871037000</v>
      </c>
    </row>
    <row r="1021" spans="1:10" x14ac:dyDescent="0.25">
      <c r="A1021" s="10" t="s">
        <v>279</v>
      </c>
      <c r="B1021" s="10" t="s">
        <v>298</v>
      </c>
      <c r="C1021" s="10" t="s">
        <v>512</v>
      </c>
      <c r="D1021" s="10" t="s">
        <v>547</v>
      </c>
      <c r="E1021" s="10" t="s">
        <v>2516</v>
      </c>
      <c r="F1021" s="10" t="s">
        <v>2516</v>
      </c>
      <c r="G1021" s="10" t="s">
        <v>3348</v>
      </c>
      <c r="H1021" s="10" t="s">
        <v>549</v>
      </c>
      <c r="I1021" s="10" t="s">
        <v>1210</v>
      </c>
      <c r="J1021" t="e">
        <f>_xlfn.XLOOKUP(C1021,Sheet1!S:S,Sheet1!T:T)</f>
        <v>#N/A</v>
      </c>
    </row>
    <row r="1022" spans="1:10" x14ac:dyDescent="0.25">
      <c r="A1022" s="10" t="s">
        <v>279</v>
      </c>
      <c r="B1022" s="10" t="s">
        <v>298</v>
      </c>
      <c r="C1022" s="10" t="s">
        <v>512</v>
      </c>
      <c r="D1022" s="10" t="s">
        <v>3893</v>
      </c>
      <c r="E1022" s="10" t="s">
        <v>3894</v>
      </c>
      <c r="F1022" s="10" t="s">
        <v>764</v>
      </c>
      <c r="G1022" s="10" t="s">
        <v>3895</v>
      </c>
      <c r="H1022" s="10" t="s">
        <v>3896</v>
      </c>
      <c r="I1022" s="10" t="s">
        <v>892</v>
      </c>
      <c r="J1022" t="e">
        <f>_xlfn.XLOOKUP(C1022,Sheet1!S:S,Sheet1!T:T)</f>
        <v>#N/A</v>
      </c>
    </row>
    <row r="1023" spans="1:10" x14ac:dyDescent="0.25">
      <c r="A1023" s="10" t="s">
        <v>279</v>
      </c>
      <c r="B1023" s="10" t="s">
        <v>298</v>
      </c>
      <c r="C1023" s="10" t="s">
        <v>512</v>
      </c>
      <c r="D1023" s="10" t="s">
        <v>3897</v>
      </c>
      <c r="E1023" s="10" t="s">
        <v>764</v>
      </c>
      <c r="F1023" s="10" t="s">
        <v>875</v>
      </c>
      <c r="G1023" s="10" t="s">
        <v>3898</v>
      </c>
      <c r="H1023" s="10" t="s">
        <v>3899</v>
      </c>
      <c r="I1023" s="10" t="s">
        <v>654</v>
      </c>
      <c r="J1023" t="e">
        <f>_xlfn.XLOOKUP(C1023,Sheet1!S:S,Sheet1!T:T)</f>
        <v>#N/A</v>
      </c>
    </row>
    <row r="1024" spans="1:10" x14ac:dyDescent="0.25">
      <c r="A1024" s="10" t="s">
        <v>279</v>
      </c>
      <c r="B1024" s="10" t="s">
        <v>298</v>
      </c>
      <c r="C1024" s="10" t="s">
        <v>512</v>
      </c>
      <c r="D1024" s="10" t="s">
        <v>3900</v>
      </c>
      <c r="E1024" s="10" t="s">
        <v>1295</v>
      </c>
      <c r="F1024" s="10" t="s">
        <v>2553</v>
      </c>
      <c r="G1024" s="10" t="s">
        <v>613</v>
      </c>
      <c r="H1024" s="10" t="s">
        <v>3871</v>
      </c>
      <c r="I1024" s="10" t="s">
        <v>867</v>
      </c>
      <c r="J1024" t="e">
        <f>_xlfn.XLOOKUP(C1024,Sheet1!S:S,Sheet1!T:T)</f>
        <v>#N/A</v>
      </c>
    </row>
    <row r="1025" spans="1:10" x14ac:dyDescent="0.25">
      <c r="A1025" s="10" t="s">
        <v>279</v>
      </c>
      <c r="B1025" s="10" t="s">
        <v>298</v>
      </c>
      <c r="C1025" s="10" t="s">
        <v>145</v>
      </c>
      <c r="D1025" s="10" t="s">
        <v>541</v>
      </c>
      <c r="E1025" s="10" t="s">
        <v>1441</v>
      </c>
      <c r="F1025" s="10" t="s">
        <v>3901</v>
      </c>
      <c r="G1025" s="10" t="s">
        <v>1062</v>
      </c>
      <c r="H1025" s="10" t="s">
        <v>2896</v>
      </c>
      <c r="I1025" s="10" t="s">
        <v>1081</v>
      </c>
      <c r="J1025">
        <f>_xlfn.XLOOKUP(C1025,Sheet1!S:S,Sheet1!T:T)</f>
        <v>2871038000</v>
      </c>
    </row>
    <row r="1026" spans="1:10" x14ac:dyDescent="0.25">
      <c r="A1026" s="10" t="s">
        <v>279</v>
      </c>
      <c r="B1026" s="10" t="s">
        <v>298</v>
      </c>
      <c r="C1026" s="10" t="s">
        <v>512</v>
      </c>
      <c r="D1026" s="10" t="s">
        <v>547</v>
      </c>
      <c r="E1026" s="10" t="s">
        <v>1571</v>
      </c>
      <c r="F1026" s="10" t="s">
        <v>1571</v>
      </c>
      <c r="G1026" s="10" t="s">
        <v>3902</v>
      </c>
      <c r="H1026" s="10" t="s">
        <v>1309</v>
      </c>
      <c r="I1026" s="10" t="s">
        <v>3523</v>
      </c>
      <c r="J1026" t="e">
        <f>_xlfn.XLOOKUP(C1026,Sheet1!S:S,Sheet1!T:T)</f>
        <v>#N/A</v>
      </c>
    </row>
    <row r="1027" spans="1:10" x14ac:dyDescent="0.25">
      <c r="A1027" s="10" t="s">
        <v>279</v>
      </c>
      <c r="B1027" s="10" t="s">
        <v>298</v>
      </c>
      <c r="C1027" s="10" t="s">
        <v>512</v>
      </c>
      <c r="D1027" s="10" t="s">
        <v>3903</v>
      </c>
      <c r="E1027" s="10" t="s">
        <v>2553</v>
      </c>
      <c r="F1027" s="10" t="s">
        <v>3904</v>
      </c>
      <c r="G1027" s="10" t="s">
        <v>2569</v>
      </c>
      <c r="H1027" s="10" t="s">
        <v>2845</v>
      </c>
      <c r="I1027" s="10" t="s">
        <v>528</v>
      </c>
      <c r="J1027" t="e">
        <f>_xlfn.XLOOKUP(C1027,Sheet1!S:S,Sheet1!T:T)</f>
        <v>#N/A</v>
      </c>
    </row>
    <row r="1028" spans="1:10" x14ac:dyDescent="0.25">
      <c r="A1028" s="10" t="s">
        <v>279</v>
      </c>
      <c r="B1028" s="10" t="s">
        <v>298</v>
      </c>
      <c r="C1028" s="10" t="s">
        <v>512</v>
      </c>
      <c r="D1028" s="10" t="s">
        <v>3905</v>
      </c>
      <c r="E1028" s="10" t="s">
        <v>953</v>
      </c>
      <c r="F1028" s="10" t="s">
        <v>1591</v>
      </c>
      <c r="G1028" s="10" t="s">
        <v>3906</v>
      </c>
      <c r="H1028" s="10" t="s">
        <v>3907</v>
      </c>
      <c r="I1028" s="10" t="s">
        <v>867</v>
      </c>
      <c r="J1028" t="e">
        <f>_xlfn.XLOOKUP(C1028,Sheet1!S:S,Sheet1!T:T)</f>
        <v>#N/A</v>
      </c>
    </row>
    <row r="1029" spans="1:10" x14ac:dyDescent="0.25">
      <c r="A1029" s="10" t="s">
        <v>279</v>
      </c>
      <c r="B1029" s="10" t="s">
        <v>298</v>
      </c>
      <c r="C1029" s="10" t="s">
        <v>512</v>
      </c>
      <c r="D1029" s="10" t="s">
        <v>3908</v>
      </c>
      <c r="E1029" s="10" t="s">
        <v>3871</v>
      </c>
      <c r="F1029" s="10" t="s">
        <v>3909</v>
      </c>
      <c r="G1029" s="10" t="s">
        <v>680</v>
      </c>
      <c r="H1029" s="10" t="s">
        <v>2258</v>
      </c>
      <c r="I1029" s="10" t="s">
        <v>892</v>
      </c>
      <c r="J1029" t="e">
        <f>_xlfn.XLOOKUP(C1029,Sheet1!S:S,Sheet1!T:T)</f>
        <v>#N/A</v>
      </c>
    </row>
    <row r="1030" spans="1:10" x14ac:dyDescent="0.25">
      <c r="A1030" s="10" t="s">
        <v>279</v>
      </c>
      <c r="B1030" s="10" t="s">
        <v>298</v>
      </c>
      <c r="C1030" s="10" t="s">
        <v>146</v>
      </c>
      <c r="D1030" s="10" t="s">
        <v>541</v>
      </c>
      <c r="E1030" s="10" t="s">
        <v>2615</v>
      </c>
      <c r="F1030" s="10" t="s">
        <v>2883</v>
      </c>
      <c r="G1030" s="10" t="s">
        <v>1019</v>
      </c>
      <c r="H1030" s="10" t="s">
        <v>3910</v>
      </c>
      <c r="I1030" s="10" t="s">
        <v>801</v>
      </c>
      <c r="J1030">
        <f>_xlfn.XLOOKUP(C1030,Sheet1!S:S,Sheet1!T:T)</f>
        <v>2871039000</v>
      </c>
    </row>
    <row r="1031" spans="1:10" x14ac:dyDescent="0.25">
      <c r="A1031" s="10" t="s">
        <v>279</v>
      </c>
      <c r="B1031" s="10" t="s">
        <v>298</v>
      </c>
      <c r="C1031" s="10" t="s">
        <v>512</v>
      </c>
      <c r="D1031" s="10" t="s">
        <v>547</v>
      </c>
      <c r="E1031" s="10" t="s">
        <v>3911</v>
      </c>
      <c r="F1031" s="10" t="s">
        <v>3911</v>
      </c>
      <c r="G1031" s="10" t="s">
        <v>1483</v>
      </c>
      <c r="H1031" s="10" t="s">
        <v>3912</v>
      </c>
      <c r="I1031" s="10" t="s">
        <v>718</v>
      </c>
      <c r="J1031" t="e">
        <f>_xlfn.XLOOKUP(C1031,Sheet1!S:S,Sheet1!T:T)</f>
        <v>#N/A</v>
      </c>
    </row>
    <row r="1032" spans="1:10" x14ac:dyDescent="0.25">
      <c r="A1032" s="10" t="s">
        <v>279</v>
      </c>
      <c r="B1032" s="10" t="s">
        <v>298</v>
      </c>
      <c r="C1032" s="10" t="s">
        <v>512</v>
      </c>
      <c r="D1032" s="10" t="s">
        <v>3913</v>
      </c>
      <c r="E1032" s="10" t="s">
        <v>3914</v>
      </c>
      <c r="F1032" s="10" t="s">
        <v>1640</v>
      </c>
      <c r="G1032" s="10" t="s">
        <v>1071</v>
      </c>
      <c r="H1032" s="10" t="s">
        <v>606</v>
      </c>
      <c r="I1032" s="10" t="s">
        <v>587</v>
      </c>
      <c r="J1032" t="e">
        <f>_xlfn.XLOOKUP(C1032,Sheet1!S:S,Sheet1!T:T)</f>
        <v>#N/A</v>
      </c>
    </row>
    <row r="1033" spans="1:10" x14ac:dyDescent="0.25">
      <c r="A1033" s="10" t="s">
        <v>279</v>
      </c>
      <c r="B1033" s="10" t="s">
        <v>298</v>
      </c>
      <c r="C1033" s="10" t="s">
        <v>147</v>
      </c>
      <c r="D1033" s="10" t="s">
        <v>541</v>
      </c>
      <c r="E1033" s="10" t="s">
        <v>2164</v>
      </c>
      <c r="F1033" s="10" t="s">
        <v>2438</v>
      </c>
      <c r="G1033" s="10" t="s">
        <v>1101</v>
      </c>
      <c r="H1033" s="10" t="s">
        <v>2468</v>
      </c>
      <c r="I1033" s="10" t="s">
        <v>668</v>
      </c>
      <c r="J1033">
        <f>_xlfn.XLOOKUP(C1033,Sheet1!S:S,Sheet1!T:T)</f>
        <v>2871040000</v>
      </c>
    </row>
    <row r="1034" spans="1:10" x14ac:dyDescent="0.25">
      <c r="A1034" s="10" t="s">
        <v>279</v>
      </c>
      <c r="B1034" s="10" t="s">
        <v>298</v>
      </c>
      <c r="C1034" s="10" t="s">
        <v>512</v>
      </c>
      <c r="D1034" s="10" t="s">
        <v>547</v>
      </c>
      <c r="E1034" s="10" t="s">
        <v>2831</v>
      </c>
      <c r="F1034" s="10" t="s">
        <v>2831</v>
      </c>
      <c r="G1034" s="10" t="s">
        <v>3915</v>
      </c>
      <c r="H1034" s="10" t="s">
        <v>1438</v>
      </c>
      <c r="I1034" s="10" t="s">
        <v>722</v>
      </c>
      <c r="J1034" t="e">
        <f>_xlfn.XLOOKUP(C1034,Sheet1!S:S,Sheet1!T:T)</f>
        <v>#N/A</v>
      </c>
    </row>
    <row r="1035" spans="1:10" x14ac:dyDescent="0.25">
      <c r="A1035" s="10" t="s">
        <v>279</v>
      </c>
      <c r="B1035" s="10" t="s">
        <v>298</v>
      </c>
      <c r="C1035" s="10" t="s">
        <v>512</v>
      </c>
      <c r="D1035" s="10" t="s">
        <v>3916</v>
      </c>
      <c r="E1035" s="10" t="s">
        <v>1958</v>
      </c>
      <c r="F1035" s="10" t="s">
        <v>1483</v>
      </c>
      <c r="G1035" s="10" t="s">
        <v>527</v>
      </c>
      <c r="H1035" s="10" t="s">
        <v>3917</v>
      </c>
      <c r="I1035" s="10" t="s">
        <v>733</v>
      </c>
      <c r="J1035" t="e">
        <f>_xlfn.XLOOKUP(C1035,Sheet1!S:S,Sheet1!T:T)</f>
        <v>#N/A</v>
      </c>
    </row>
    <row r="1036" spans="1:10" x14ac:dyDescent="0.25">
      <c r="A1036" s="10" t="s">
        <v>279</v>
      </c>
      <c r="B1036" s="10" t="s">
        <v>298</v>
      </c>
      <c r="C1036" s="10" t="s">
        <v>512</v>
      </c>
      <c r="D1036" s="10" t="s">
        <v>3918</v>
      </c>
      <c r="E1036" s="10" t="s">
        <v>2209</v>
      </c>
      <c r="F1036" s="10" t="s">
        <v>2629</v>
      </c>
      <c r="G1036" s="10" t="s">
        <v>2977</v>
      </c>
      <c r="H1036" s="10" t="s">
        <v>539</v>
      </c>
      <c r="I1036" s="10" t="s">
        <v>867</v>
      </c>
      <c r="J1036" t="e">
        <f>_xlfn.XLOOKUP(C1036,Sheet1!S:S,Sheet1!T:T)</f>
        <v>#N/A</v>
      </c>
    </row>
    <row r="1037" spans="1:10" x14ac:dyDescent="0.25">
      <c r="A1037" s="10" t="s">
        <v>279</v>
      </c>
      <c r="B1037" s="10" t="s">
        <v>298</v>
      </c>
      <c r="C1037" s="10" t="s">
        <v>512</v>
      </c>
      <c r="D1037" s="10" t="s">
        <v>3919</v>
      </c>
      <c r="E1037" s="10" t="s">
        <v>601</v>
      </c>
      <c r="F1037" s="10" t="s">
        <v>3920</v>
      </c>
      <c r="G1037" s="10" t="s">
        <v>883</v>
      </c>
      <c r="H1037" s="10" t="s">
        <v>1002</v>
      </c>
      <c r="I1037" s="10" t="s">
        <v>728</v>
      </c>
      <c r="J1037" t="e">
        <f>_xlfn.XLOOKUP(C1037,Sheet1!S:S,Sheet1!T:T)</f>
        <v>#N/A</v>
      </c>
    </row>
    <row r="1038" spans="1:10" x14ac:dyDescent="0.25">
      <c r="A1038" s="10" t="s">
        <v>279</v>
      </c>
      <c r="B1038" s="10" t="s">
        <v>298</v>
      </c>
      <c r="C1038" s="10" t="s">
        <v>148</v>
      </c>
      <c r="D1038" s="10" t="s">
        <v>541</v>
      </c>
      <c r="E1038" s="10" t="s">
        <v>1058</v>
      </c>
      <c r="F1038" s="10" t="s">
        <v>2690</v>
      </c>
      <c r="G1038" s="10" t="s">
        <v>1032</v>
      </c>
      <c r="H1038" s="10" t="s">
        <v>1899</v>
      </c>
      <c r="I1038" s="10" t="s">
        <v>1081</v>
      </c>
      <c r="J1038">
        <f>_xlfn.XLOOKUP(C1038,Sheet1!S:S,Sheet1!T:T)</f>
        <v>2871041000</v>
      </c>
    </row>
    <row r="1039" spans="1:10" x14ac:dyDescent="0.25">
      <c r="A1039" s="10" t="s">
        <v>279</v>
      </c>
      <c r="B1039" s="10" t="s">
        <v>298</v>
      </c>
      <c r="C1039" s="10" t="s">
        <v>512</v>
      </c>
      <c r="D1039" s="10" t="s">
        <v>547</v>
      </c>
      <c r="E1039" s="10" t="s">
        <v>1408</v>
      </c>
      <c r="F1039" s="10" t="s">
        <v>1408</v>
      </c>
      <c r="G1039" s="10" t="s">
        <v>2460</v>
      </c>
      <c r="H1039" s="10" t="s">
        <v>1370</v>
      </c>
      <c r="I1039" s="10" t="s">
        <v>1072</v>
      </c>
      <c r="J1039" t="e">
        <f>_xlfn.XLOOKUP(C1039,Sheet1!S:S,Sheet1!T:T)</f>
        <v>#N/A</v>
      </c>
    </row>
    <row r="1040" spans="1:10" x14ac:dyDescent="0.25">
      <c r="A1040" s="10" t="s">
        <v>279</v>
      </c>
      <c r="B1040" s="10" t="s">
        <v>298</v>
      </c>
      <c r="C1040" s="10" t="s">
        <v>512</v>
      </c>
      <c r="D1040" s="10" t="s">
        <v>3921</v>
      </c>
      <c r="E1040" s="10" t="s">
        <v>3866</v>
      </c>
      <c r="F1040" s="10" t="s">
        <v>3922</v>
      </c>
      <c r="G1040" s="10" t="s">
        <v>566</v>
      </c>
      <c r="H1040" s="10" t="s">
        <v>1720</v>
      </c>
      <c r="I1040" s="10" t="s">
        <v>884</v>
      </c>
      <c r="J1040" t="e">
        <f>_xlfn.XLOOKUP(C1040,Sheet1!S:S,Sheet1!T:T)</f>
        <v>#N/A</v>
      </c>
    </row>
    <row r="1041" spans="1:10" x14ac:dyDescent="0.25">
      <c r="A1041" s="10" t="s">
        <v>279</v>
      </c>
      <c r="B1041" s="10" t="s">
        <v>298</v>
      </c>
      <c r="C1041" s="10" t="s">
        <v>512</v>
      </c>
      <c r="D1041" s="10" t="s">
        <v>3923</v>
      </c>
      <c r="E1041" s="10" t="s">
        <v>3878</v>
      </c>
      <c r="F1041" s="10" t="s">
        <v>2166</v>
      </c>
      <c r="G1041" s="10" t="s">
        <v>1161</v>
      </c>
      <c r="H1041" s="10" t="s">
        <v>882</v>
      </c>
      <c r="I1041" s="10" t="s">
        <v>884</v>
      </c>
      <c r="J1041" t="e">
        <f>_xlfn.XLOOKUP(C1041,Sheet1!S:S,Sheet1!T:T)</f>
        <v>#N/A</v>
      </c>
    </row>
    <row r="1042" spans="1:10" x14ac:dyDescent="0.25">
      <c r="A1042" s="10" t="s">
        <v>279</v>
      </c>
      <c r="B1042" s="10" t="s">
        <v>298</v>
      </c>
      <c r="C1042" s="10" t="s">
        <v>512</v>
      </c>
      <c r="D1042" s="10" t="s">
        <v>3924</v>
      </c>
      <c r="E1042" s="10" t="s">
        <v>2243</v>
      </c>
      <c r="F1042" s="10" t="s">
        <v>1744</v>
      </c>
      <c r="G1042" s="10" t="s">
        <v>1198</v>
      </c>
      <c r="H1042" s="10" t="s">
        <v>998</v>
      </c>
      <c r="I1042" s="10" t="s">
        <v>581</v>
      </c>
      <c r="J1042" t="e">
        <f>_xlfn.XLOOKUP(C1042,Sheet1!S:S,Sheet1!T:T)</f>
        <v>#N/A</v>
      </c>
    </row>
    <row r="1043" spans="1:10" x14ac:dyDescent="0.25">
      <c r="A1043" s="10" t="s">
        <v>279</v>
      </c>
      <c r="B1043" s="10" t="s">
        <v>298</v>
      </c>
      <c r="C1043" s="10" t="s">
        <v>512</v>
      </c>
      <c r="D1043" s="10" t="s">
        <v>3925</v>
      </c>
      <c r="E1043" s="10" t="s">
        <v>788</v>
      </c>
      <c r="F1043" s="10" t="s">
        <v>620</v>
      </c>
      <c r="G1043" s="10" t="s">
        <v>3523</v>
      </c>
      <c r="H1043" s="10" t="s">
        <v>660</v>
      </c>
      <c r="I1043" s="10" t="s">
        <v>327</v>
      </c>
      <c r="J1043" t="e">
        <f>_xlfn.XLOOKUP(C1043,Sheet1!S:S,Sheet1!T:T)</f>
        <v>#N/A</v>
      </c>
    </row>
    <row r="1044" spans="1:10" x14ac:dyDescent="0.25">
      <c r="A1044" s="10" t="s">
        <v>279</v>
      </c>
      <c r="B1044" s="10" t="s">
        <v>298</v>
      </c>
      <c r="C1044" s="10" t="s">
        <v>149</v>
      </c>
      <c r="D1044" s="10" t="s">
        <v>541</v>
      </c>
      <c r="E1044" s="10" t="s">
        <v>1016</v>
      </c>
      <c r="F1044" s="10" t="s">
        <v>872</v>
      </c>
      <c r="G1044" s="10" t="s">
        <v>1340</v>
      </c>
      <c r="H1044" s="10" t="s">
        <v>988</v>
      </c>
      <c r="I1044" s="10" t="s">
        <v>867</v>
      </c>
      <c r="J1044">
        <f>_xlfn.XLOOKUP(C1044,Sheet1!S:S,Sheet1!T:T)</f>
        <v>2871042000</v>
      </c>
    </row>
    <row r="1045" spans="1:10" x14ac:dyDescent="0.25">
      <c r="A1045" s="10" t="s">
        <v>279</v>
      </c>
      <c r="B1045" s="10" t="s">
        <v>298</v>
      </c>
      <c r="C1045" s="10" t="s">
        <v>512</v>
      </c>
      <c r="D1045" s="10" t="s">
        <v>547</v>
      </c>
      <c r="E1045" s="10" t="s">
        <v>949</v>
      </c>
      <c r="F1045" s="10" t="s">
        <v>949</v>
      </c>
      <c r="G1045" s="10" t="s">
        <v>660</v>
      </c>
      <c r="H1045" s="10" t="s">
        <v>853</v>
      </c>
      <c r="I1045" s="10" t="s">
        <v>884</v>
      </c>
      <c r="J1045" t="e">
        <f>_xlfn.XLOOKUP(C1045,Sheet1!S:S,Sheet1!T:T)</f>
        <v>#N/A</v>
      </c>
    </row>
    <row r="1046" spans="1:10" x14ac:dyDescent="0.25">
      <c r="A1046" s="10" t="s">
        <v>279</v>
      </c>
      <c r="B1046" s="10" t="s">
        <v>298</v>
      </c>
      <c r="C1046" s="10" t="s">
        <v>512</v>
      </c>
      <c r="D1046" s="10" t="s">
        <v>3926</v>
      </c>
      <c r="E1046" s="10" t="s">
        <v>3927</v>
      </c>
      <c r="F1046" s="10" t="s">
        <v>3352</v>
      </c>
      <c r="G1046" s="10" t="s">
        <v>668</v>
      </c>
      <c r="H1046" s="10" t="s">
        <v>1402</v>
      </c>
      <c r="I1046" s="10" t="s">
        <v>884</v>
      </c>
      <c r="J1046" t="e">
        <f>_xlfn.XLOOKUP(C1046,Sheet1!S:S,Sheet1!T:T)</f>
        <v>#N/A</v>
      </c>
    </row>
    <row r="1047" spans="1:10" x14ac:dyDescent="0.25">
      <c r="A1047" s="10" t="s">
        <v>279</v>
      </c>
      <c r="B1047" s="10" t="s">
        <v>298</v>
      </c>
      <c r="C1047" s="10" t="s">
        <v>512</v>
      </c>
      <c r="D1047" s="10" t="s">
        <v>3928</v>
      </c>
      <c r="E1047" s="10" t="s">
        <v>3929</v>
      </c>
      <c r="F1047" s="10" t="s">
        <v>1754</v>
      </c>
      <c r="G1047" s="10" t="s">
        <v>640</v>
      </c>
      <c r="H1047" s="10" t="s">
        <v>1043</v>
      </c>
      <c r="I1047" s="10" t="s">
        <v>528</v>
      </c>
      <c r="J1047" t="e">
        <f>_xlfn.XLOOKUP(C1047,Sheet1!S:S,Sheet1!T:T)</f>
        <v>#N/A</v>
      </c>
    </row>
    <row r="1048" spans="1:10" x14ac:dyDescent="0.25">
      <c r="A1048" s="10" t="s">
        <v>279</v>
      </c>
      <c r="B1048" s="10" t="s">
        <v>298</v>
      </c>
      <c r="C1048" s="10" t="s">
        <v>4006</v>
      </c>
      <c r="D1048" s="10" t="s">
        <v>512</v>
      </c>
      <c r="E1048" s="10" t="s">
        <v>327</v>
      </c>
      <c r="F1048" s="10" t="s">
        <v>327</v>
      </c>
      <c r="G1048" s="10" t="s">
        <v>327</v>
      </c>
      <c r="H1048" s="10" t="s">
        <v>327</v>
      </c>
      <c r="I1048" s="10" t="s">
        <v>327</v>
      </c>
      <c r="J1048" t="e">
        <f>_xlfn.XLOOKUP(C1048,Sheet1!S:S,Sheet1!T:T)</f>
        <v>#N/A</v>
      </c>
    </row>
    <row r="1049" spans="1:10" x14ac:dyDescent="0.25">
      <c r="A1049" s="10" t="s">
        <v>279</v>
      </c>
      <c r="B1049" s="10" t="s">
        <v>300</v>
      </c>
      <c r="C1049" s="10" t="s">
        <v>518</v>
      </c>
      <c r="D1049" s="10" t="s">
        <v>512</v>
      </c>
      <c r="E1049" s="10" t="s">
        <v>3930</v>
      </c>
      <c r="F1049" s="10" t="s">
        <v>3931</v>
      </c>
      <c r="G1049" s="10" t="s">
        <v>3932</v>
      </c>
      <c r="H1049" s="10" t="s">
        <v>3933</v>
      </c>
      <c r="I1049" s="10" t="s">
        <v>3934</v>
      </c>
      <c r="J1049" t="e">
        <f>_xlfn.XLOOKUP(C1049,Sheet1!S:S,Sheet1!T:T)</f>
        <v>#N/A</v>
      </c>
    </row>
    <row r="1050" spans="1:10" x14ac:dyDescent="0.25">
      <c r="A1050" s="10" t="s">
        <v>279</v>
      </c>
      <c r="B1050" s="10" t="s">
        <v>300</v>
      </c>
      <c r="C1050" s="10" t="s">
        <v>4005</v>
      </c>
      <c r="D1050" s="10" t="s">
        <v>512</v>
      </c>
      <c r="E1050" s="10" t="s">
        <v>1134</v>
      </c>
      <c r="F1050" s="10" t="s">
        <v>527</v>
      </c>
      <c r="G1050" s="10" t="s">
        <v>1161</v>
      </c>
      <c r="H1050" s="10" t="s">
        <v>700</v>
      </c>
      <c r="I1050" s="10" t="s">
        <v>884</v>
      </c>
      <c r="J1050" t="e">
        <f>_xlfn.XLOOKUP(C1050,Sheet1!S:S,Sheet1!T:T)</f>
        <v>#N/A</v>
      </c>
    </row>
    <row r="1051" spans="1:10" x14ac:dyDescent="0.25">
      <c r="A1051" s="10" t="s">
        <v>279</v>
      </c>
      <c r="B1051" s="10" t="s">
        <v>300</v>
      </c>
      <c r="C1051" s="10" t="s">
        <v>529</v>
      </c>
      <c r="D1051" s="10" t="s">
        <v>512</v>
      </c>
      <c r="E1051" s="10" t="s">
        <v>3935</v>
      </c>
      <c r="F1051" s="10" t="s">
        <v>3936</v>
      </c>
      <c r="G1051" s="10" t="s">
        <v>3937</v>
      </c>
      <c r="H1051" s="10" t="s">
        <v>604</v>
      </c>
      <c r="I1051" s="10" t="s">
        <v>883</v>
      </c>
      <c r="J1051" t="e">
        <f>_xlfn.XLOOKUP(C1051,Sheet1!S:S,Sheet1!T:T)</f>
        <v>#N/A</v>
      </c>
    </row>
    <row r="1052" spans="1:10" x14ac:dyDescent="0.25">
      <c r="A1052" s="10" t="s">
        <v>279</v>
      </c>
      <c r="B1052" s="10" t="s">
        <v>300</v>
      </c>
      <c r="C1052" s="10" t="s">
        <v>535</v>
      </c>
      <c r="D1052" s="10" t="s">
        <v>512</v>
      </c>
      <c r="E1052" s="10" t="s">
        <v>596</v>
      </c>
      <c r="F1052" s="10" t="s">
        <v>680</v>
      </c>
      <c r="G1052" s="10" t="s">
        <v>608</v>
      </c>
      <c r="H1052" s="10" t="s">
        <v>614</v>
      </c>
      <c r="I1052" s="10" t="s">
        <v>884</v>
      </c>
      <c r="J1052" t="e">
        <f>_xlfn.XLOOKUP(C1052,Sheet1!S:S,Sheet1!T:T)</f>
        <v>#N/A</v>
      </c>
    </row>
    <row r="1053" spans="1:10" x14ac:dyDescent="0.25">
      <c r="A1053" s="10" t="s">
        <v>279</v>
      </c>
      <c r="B1053" s="10" t="s">
        <v>300</v>
      </c>
      <c r="C1053" s="10" t="s">
        <v>150</v>
      </c>
      <c r="D1053" s="10" t="s">
        <v>541</v>
      </c>
      <c r="E1053" s="10" t="s">
        <v>3938</v>
      </c>
      <c r="F1053" s="10" t="s">
        <v>3550</v>
      </c>
      <c r="G1053" s="10" t="s">
        <v>1591</v>
      </c>
      <c r="H1053" s="10" t="s">
        <v>599</v>
      </c>
      <c r="I1053" s="10" t="s">
        <v>587</v>
      </c>
      <c r="J1053">
        <f>_xlfn.XLOOKUP(C1053,Sheet1!S:S,Sheet1!T:T)</f>
        <v>2872031000</v>
      </c>
    </row>
    <row r="1054" spans="1:10" x14ac:dyDescent="0.25">
      <c r="A1054" s="10" t="s">
        <v>279</v>
      </c>
      <c r="B1054" s="10" t="s">
        <v>300</v>
      </c>
      <c r="C1054" s="10" t="s">
        <v>512</v>
      </c>
      <c r="D1054" s="10" t="s">
        <v>547</v>
      </c>
      <c r="E1054" s="10" t="s">
        <v>481</v>
      </c>
      <c r="F1054" s="10" t="s">
        <v>481</v>
      </c>
      <c r="G1054" s="10" t="s">
        <v>1784</v>
      </c>
      <c r="H1054" s="10" t="s">
        <v>1591</v>
      </c>
      <c r="I1054" s="10" t="s">
        <v>733</v>
      </c>
      <c r="J1054" t="e">
        <f>_xlfn.XLOOKUP(C1054,Sheet1!S:S,Sheet1!T:T)</f>
        <v>#N/A</v>
      </c>
    </row>
    <row r="1055" spans="1:10" x14ac:dyDescent="0.25">
      <c r="A1055" s="10" t="s">
        <v>279</v>
      </c>
      <c r="B1055" s="10" t="s">
        <v>300</v>
      </c>
      <c r="C1055" s="10" t="s">
        <v>512</v>
      </c>
      <c r="D1055" s="10" t="s">
        <v>3939</v>
      </c>
      <c r="E1055" s="10" t="s">
        <v>672</v>
      </c>
      <c r="F1055" s="10" t="s">
        <v>1274</v>
      </c>
      <c r="G1055" s="10" t="s">
        <v>700</v>
      </c>
      <c r="H1055" s="10" t="s">
        <v>3940</v>
      </c>
      <c r="I1055" s="10" t="s">
        <v>2080</v>
      </c>
      <c r="J1055" t="e">
        <f>_xlfn.XLOOKUP(C1055,Sheet1!S:S,Sheet1!T:T)</f>
        <v>#N/A</v>
      </c>
    </row>
    <row r="1056" spans="1:10" x14ac:dyDescent="0.25">
      <c r="A1056" s="10" t="s">
        <v>279</v>
      </c>
      <c r="B1056" s="10" t="s">
        <v>300</v>
      </c>
      <c r="C1056" s="10" t="s">
        <v>512</v>
      </c>
      <c r="D1056" s="10" t="s">
        <v>3941</v>
      </c>
      <c r="E1056" s="10" t="s">
        <v>1754</v>
      </c>
      <c r="F1056" s="10" t="s">
        <v>1359</v>
      </c>
      <c r="G1056" s="10" t="s">
        <v>722</v>
      </c>
      <c r="H1056" s="10" t="s">
        <v>801</v>
      </c>
      <c r="I1056" s="10" t="s">
        <v>884</v>
      </c>
      <c r="J1056" t="e">
        <f>_xlfn.XLOOKUP(C1056,Sheet1!S:S,Sheet1!T:T)</f>
        <v>#N/A</v>
      </c>
    </row>
    <row r="1057" spans="1:10" x14ac:dyDescent="0.25">
      <c r="A1057" s="10" t="s">
        <v>279</v>
      </c>
      <c r="B1057" s="10" t="s">
        <v>300</v>
      </c>
      <c r="C1057" s="10" t="s">
        <v>512</v>
      </c>
      <c r="D1057" s="10" t="s">
        <v>3942</v>
      </c>
      <c r="E1057" s="10" t="s">
        <v>2074</v>
      </c>
      <c r="F1057" s="10" t="s">
        <v>1890</v>
      </c>
      <c r="G1057" s="10" t="s">
        <v>925</v>
      </c>
      <c r="H1057" s="10" t="s">
        <v>1556</v>
      </c>
      <c r="I1057" s="10" t="s">
        <v>733</v>
      </c>
      <c r="J1057" t="e">
        <f>_xlfn.XLOOKUP(C1057,Sheet1!S:S,Sheet1!T:T)</f>
        <v>#N/A</v>
      </c>
    </row>
    <row r="1058" spans="1:10" x14ac:dyDescent="0.25">
      <c r="A1058" s="10" t="s">
        <v>279</v>
      </c>
      <c r="B1058" s="10" t="s">
        <v>300</v>
      </c>
      <c r="C1058" s="10" t="s">
        <v>151</v>
      </c>
      <c r="D1058" s="10" t="s">
        <v>541</v>
      </c>
      <c r="E1058" s="10" t="s">
        <v>3943</v>
      </c>
      <c r="F1058" s="10" t="s">
        <v>3276</v>
      </c>
      <c r="G1058" s="10" t="s">
        <v>3944</v>
      </c>
      <c r="H1058" s="10" t="s">
        <v>3410</v>
      </c>
      <c r="I1058" s="10" t="s">
        <v>718</v>
      </c>
      <c r="J1058">
        <f>_xlfn.XLOOKUP(C1058,Sheet1!S:S,Sheet1!T:T)</f>
        <v>2872038000</v>
      </c>
    </row>
    <row r="1059" spans="1:10" x14ac:dyDescent="0.25">
      <c r="A1059" s="10" t="s">
        <v>279</v>
      </c>
      <c r="B1059" s="10" t="s">
        <v>300</v>
      </c>
      <c r="C1059" s="10" t="s">
        <v>512</v>
      </c>
      <c r="D1059" s="10" t="s">
        <v>547</v>
      </c>
      <c r="E1059" s="10" t="s">
        <v>2896</v>
      </c>
      <c r="F1059" s="10" t="s">
        <v>2896</v>
      </c>
      <c r="G1059" s="10" t="s">
        <v>3945</v>
      </c>
      <c r="H1059" s="10" t="s">
        <v>2679</v>
      </c>
      <c r="I1059" s="10" t="s">
        <v>587</v>
      </c>
      <c r="J1059" t="e">
        <f>_xlfn.XLOOKUP(C1059,Sheet1!S:S,Sheet1!T:T)</f>
        <v>#N/A</v>
      </c>
    </row>
    <row r="1060" spans="1:10" x14ac:dyDescent="0.25">
      <c r="A1060" s="10" t="s">
        <v>279</v>
      </c>
      <c r="B1060" s="10" t="s">
        <v>300</v>
      </c>
      <c r="C1060" s="10" t="s">
        <v>512</v>
      </c>
      <c r="D1060" s="10" t="s">
        <v>3946</v>
      </c>
      <c r="E1060" s="10" t="s">
        <v>1627</v>
      </c>
      <c r="F1060" s="10" t="s">
        <v>3083</v>
      </c>
      <c r="G1060" s="10" t="s">
        <v>1134</v>
      </c>
      <c r="H1060" s="10" t="s">
        <v>3947</v>
      </c>
      <c r="I1060" s="10" t="s">
        <v>581</v>
      </c>
      <c r="J1060" t="e">
        <f>_xlfn.XLOOKUP(C1060,Sheet1!S:S,Sheet1!T:T)</f>
        <v>#N/A</v>
      </c>
    </row>
    <row r="1061" spans="1:10" x14ac:dyDescent="0.25">
      <c r="A1061" s="10" t="s">
        <v>279</v>
      </c>
      <c r="B1061" s="10" t="s">
        <v>300</v>
      </c>
      <c r="C1061" s="10" t="s">
        <v>512</v>
      </c>
      <c r="D1061" s="10" t="s">
        <v>3948</v>
      </c>
      <c r="E1061" s="10" t="s">
        <v>2365</v>
      </c>
      <c r="F1061" s="10" t="s">
        <v>557</v>
      </c>
      <c r="G1061" s="10" t="s">
        <v>674</v>
      </c>
      <c r="H1061" s="10" t="s">
        <v>608</v>
      </c>
      <c r="I1061" s="10" t="s">
        <v>884</v>
      </c>
      <c r="J1061" t="e">
        <f>_xlfn.XLOOKUP(C1061,Sheet1!S:S,Sheet1!T:T)</f>
        <v>#N/A</v>
      </c>
    </row>
    <row r="1062" spans="1:10" x14ac:dyDescent="0.25">
      <c r="A1062" s="10" t="s">
        <v>279</v>
      </c>
      <c r="B1062" s="10" t="s">
        <v>300</v>
      </c>
      <c r="C1062" s="10" t="s">
        <v>152</v>
      </c>
      <c r="D1062" s="10" t="s">
        <v>541</v>
      </c>
      <c r="E1062" s="10" t="s">
        <v>3949</v>
      </c>
      <c r="F1062" s="10" t="s">
        <v>2362</v>
      </c>
      <c r="G1062" s="10" t="s">
        <v>964</v>
      </c>
      <c r="H1062" s="10" t="s">
        <v>1137</v>
      </c>
      <c r="I1062" s="10" t="s">
        <v>630</v>
      </c>
      <c r="J1062">
        <f>_xlfn.XLOOKUP(C1062,Sheet1!S:S,Sheet1!T:T)</f>
        <v>2872033000</v>
      </c>
    </row>
    <row r="1063" spans="1:10" x14ac:dyDescent="0.25">
      <c r="A1063" s="10" t="s">
        <v>279</v>
      </c>
      <c r="B1063" s="10" t="s">
        <v>300</v>
      </c>
      <c r="C1063" s="10" t="s">
        <v>512</v>
      </c>
      <c r="D1063" s="10" t="s">
        <v>547</v>
      </c>
      <c r="E1063" s="10" t="s">
        <v>3950</v>
      </c>
      <c r="F1063" s="10" t="s">
        <v>3950</v>
      </c>
      <c r="G1063" s="10" t="s">
        <v>2023</v>
      </c>
      <c r="H1063" s="10" t="s">
        <v>2115</v>
      </c>
      <c r="I1063" s="10" t="s">
        <v>770</v>
      </c>
      <c r="J1063" t="e">
        <f>_xlfn.XLOOKUP(C1063,Sheet1!S:S,Sheet1!T:T)</f>
        <v>#N/A</v>
      </c>
    </row>
    <row r="1064" spans="1:10" x14ac:dyDescent="0.25">
      <c r="A1064" s="10" t="s">
        <v>279</v>
      </c>
      <c r="B1064" s="10" t="s">
        <v>300</v>
      </c>
      <c r="C1064" s="10" t="s">
        <v>512</v>
      </c>
      <c r="D1064" s="10" t="s">
        <v>3951</v>
      </c>
      <c r="E1064" s="10" t="s">
        <v>3444</v>
      </c>
      <c r="F1064" s="10" t="s">
        <v>1038</v>
      </c>
      <c r="G1064" s="10" t="s">
        <v>3626</v>
      </c>
      <c r="H1064" s="10" t="s">
        <v>1173</v>
      </c>
      <c r="I1064" s="10" t="s">
        <v>867</v>
      </c>
      <c r="J1064" t="e">
        <f>_xlfn.XLOOKUP(C1064,Sheet1!S:S,Sheet1!T:T)</f>
        <v>#N/A</v>
      </c>
    </row>
    <row r="1065" spans="1:10" x14ac:dyDescent="0.25">
      <c r="A1065" s="10" t="s">
        <v>279</v>
      </c>
      <c r="B1065" s="10" t="s">
        <v>300</v>
      </c>
      <c r="C1065" s="10" t="s">
        <v>512</v>
      </c>
      <c r="D1065" s="10" t="s">
        <v>3952</v>
      </c>
      <c r="E1065" s="10" t="s">
        <v>2065</v>
      </c>
      <c r="F1065" s="10" t="s">
        <v>1241</v>
      </c>
      <c r="G1065" s="10" t="s">
        <v>2460</v>
      </c>
      <c r="H1065" s="10" t="s">
        <v>653</v>
      </c>
      <c r="I1065" s="10" t="s">
        <v>654</v>
      </c>
      <c r="J1065" t="e">
        <f>_xlfn.XLOOKUP(C1065,Sheet1!S:S,Sheet1!T:T)</f>
        <v>#N/A</v>
      </c>
    </row>
    <row r="1066" spans="1:10" x14ac:dyDescent="0.25">
      <c r="A1066" s="10" t="s">
        <v>279</v>
      </c>
      <c r="B1066" s="10" t="s">
        <v>300</v>
      </c>
      <c r="C1066" s="10" t="s">
        <v>512</v>
      </c>
      <c r="D1066" s="10" t="s">
        <v>3953</v>
      </c>
      <c r="E1066" s="10" t="s">
        <v>3954</v>
      </c>
      <c r="F1066" s="10" t="s">
        <v>3955</v>
      </c>
      <c r="G1066" s="10" t="s">
        <v>754</v>
      </c>
      <c r="H1066" s="10" t="s">
        <v>2426</v>
      </c>
      <c r="I1066" s="10" t="s">
        <v>728</v>
      </c>
      <c r="J1066" t="e">
        <f>_xlfn.XLOOKUP(C1066,Sheet1!S:S,Sheet1!T:T)</f>
        <v>#N/A</v>
      </c>
    </row>
    <row r="1067" spans="1:10" x14ac:dyDescent="0.25">
      <c r="A1067" s="10" t="s">
        <v>279</v>
      </c>
      <c r="B1067" s="10" t="s">
        <v>300</v>
      </c>
      <c r="C1067" s="10" t="s">
        <v>512</v>
      </c>
      <c r="D1067" s="10" t="s">
        <v>3956</v>
      </c>
      <c r="E1067" s="10" t="s">
        <v>534</v>
      </c>
      <c r="F1067" s="10" t="s">
        <v>3957</v>
      </c>
      <c r="G1067" s="10" t="s">
        <v>718</v>
      </c>
      <c r="H1067" s="10" t="s">
        <v>2845</v>
      </c>
      <c r="I1067" s="10" t="s">
        <v>728</v>
      </c>
      <c r="J1067" t="e">
        <f>_xlfn.XLOOKUP(C1067,Sheet1!S:S,Sheet1!T:T)</f>
        <v>#N/A</v>
      </c>
    </row>
    <row r="1068" spans="1:10" x14ac:dyDescent="0.25">
      <c r="A1068" s="10" t="s">
        <v>279</v>
      </c>
      <c r="B1068" s="10" t="s">
        <v>300</v>
      </c>
      <c r="C1068" s="10" t="s">
        <v>153</v>
      </c>
      <c r="D1068" s="10" t="s">
        <v>541</v>
      </c>
      <c r="E1068" s="10" t="s">
        <v>3958</v>
      </c>
      <c r="F1068" s="10" t="s">
        <v>1187</v>
      </c>
      <c r="G1068" s="10" t="s">
        <v>1451</v>
      </c>
      <c r="H1068" s="10" t="s">
        <v>2243</v>
      </c>
      <c r="I1068" s="10" t="s">
        <v>634</v>
      </c>
      <c r="J1068">
        <f>_xlfn.XLOOKUP(C1068,Sheet1!S:S,Sheet1!T:T)</f>
        <v>2872034000</v>
      </c>
    </row>
    <row r="1069" spans="1:10" x14ac:dyDescent="0.25">
      <c r="A1069" s="10" t="s">
        <v>279</v>
      </c>
      <c r="B1069" s="10" t="s">
        <v>300</v>
      </c>
      <c r="C1069" s="10" t="s">
        <v>512</v>
      </c>
      <c r="D1069" s="10" t="s">
        <v>547</v>
      </c>
      <c r="E1069" s="10" t="s">
        <v>986</v>
      </c>
      <c r="F1069" s="10" t="s">
        <v>986</v>
      </c>
      <c r="G1069" s="10" t="s">
        <v>896</v>
      </c>
      <c r="H1069" s="10" t="s">
        <v>3959</v>
      </c>
      <c r="I1069" s="10" t="s">
        <v>654</v>
      </c>
      <c r="J1069" t="e">
        <f>_xlfn.XLOOKUP(C1069,Sheet1!S:S,Sheet1!T:T)</f>
        <v>#N/A</v>
      </c>
    </row>
    <row r="1070" spans="1:10" x14ac:dyDescent="0.25">
      <c r="A1070" s="10" t="s">
        <v>279</v>
      </c>
      <c r="B1070" s="10" t="s">
        <v>300</v>
      </c>
      <c r="C1070" s="10" t="s">
        <v>512</v>
      </c>
      <c r="D1070" s="10" t="s">
        <v>3960</v>
      </c>
      <c r="E1070" s="10" t="s">
        <v>3899</v>
      </c>
      <c r="F1070" s="10" t="s">
        <v>3957</v>
      </c>
      <c r="G1070" s="10" t="s">
        <v>700</v>
      </c>
      <c r="H1070" s="10" t="s">
        <v>2309</v>
      </c>
      <c r="I1070" s="10" t="s">
        <v>728</v>
      </c>
      <c r="J1070" t="e">
        <f>_xlfn.XLOOKUP(C1070,Sheet1!S:S,Sheet1!T:T)</f>
        <v>#N/A</v>
      </c>
    </row>
    <row r="1071" spans="1:10" x14ac:dyDescent="0.25">
      <c r="A1071" s="10" t="s">
        <v>279</v>
      </c>
      <c r="B1071" s="10" t="s">
        <v>300</v>
      </c>
      <c r="C1071" s="10" t="s">
        <v>512</v>
      </c>
      <c r="D1071" s="10" t="s">
        <v>3961</v>
      </c>
      <c r="E1071" s="10" t="s">
        <v>3819</v>
      </c>
      <c r="F1071" s="10" t="s">
        <v>883</v>
      </c>
      <c r="G1071" s="10" t="s">
        <v>634</v>
      </c>
      <c r="H1071" s="10" t="s">
        <v>1139</v>
      </c>
      <c r="I1071" s="10" t="s">
        <v>2080</v>
      </c>
      <c r="J1071" t="e">
        <f>_xlfn.XLOOKUP(C1071,Sheet1!S:S,Sheet1!T:T)</f>
        <v>#N/A</v>
      </c>
    </row>
    <row r="1072" spans="1:10" x14ac:dyDescent="0.25">
      <c r="A1072" s="10" t="s">
        <v>279</v>
      </c>
      <c r="B1072" s="10" t="s">
        <v>300</v>
      </c>
      <c r="C1072" s="10" t="s">
        <v>512</v>
      </c>
      <c r="D1072" s="10" t="s">
        <v>3962</v>
      </c>
      <c r="E1072" s="10" t="s">
        <v>1614</v>
      </c>
      <c r="F1072" s="10" t="s">
        <v>2331</v>
      </c>
      <c r="G1072" s="10" t="s">
        <v>1920</v>
      </c>
      <c r="H1072" s="10" t="s">
        <v>2360</v>
      </c>
      <c r="I1072" s="10" t="s">
        <v>884</v>
      </c>
      <c r="J1072" t="e">
        <f>_xlfn.XLOOKUP(C1072,Sheet1!S:S,Sheet1!T:T)</f>
        <v>#N/A</v>
      </c>
    </row>
    <row r="1073" spans="1:10" x14ac:dyDescent="0.25">
      <c r="A1073" s="10" t="s">
        <v>279</v>
      </c>
      <c r="B1073" s="10" t="s">
        <v>300</v>
      </c>
      <c r="C1073" s="10" t="s">
        <v>154</v>
      </c>
      <c r="D1073" s="10" t="s">
        <v>541</v>
      </c>
      <c r="E1073" s="10" t="s">
        <v>3963</v>
      </c>
      <c r="F1073" s="10" t="s">
        <v>3016</v>
      </c>
      <c r="G1073" s="10" t="s">
        <v>3964</v>
      </c>
      <c r="H1073" s="10" t="s">
        <v>752</v>
      </c>
      <c r="I1073" s="10" t="s">
        <v>602</v>
      </c>
      <c r="J1073">
        <f>_xlfn.XLOOKUP(C1073,Sheet1!S:S,Sheet1!T:T)</f>
        <v>2872035000</v>
      </c>
    </row>
    <row r="1074" spans="1:10" x14ac:dyDescent="0.25">
      <c r="A1074" s="10" t="s">
        <v>279</v>
      </c>
      <c r="B1074" s="10" t="s">
        <v>300</v>
      </c>
      <c r="C1074" s="10" t="s">
        <v>512</v>
      </c>
      <c r="D1074" s="10" t="s">
        <v>547</v>
      </c>
      <c r="E1074" s="10" t="s">
        <v>2517</v>
      </c>
      <c r="F1074" s="10" t="s">
        <v>2517</v>
      </c>
      <c r="G1074" s="10" t="s">
        <v>3922</v>
      </c>
      <c r="H1074" s="10" t="s">
        <v>1555</v>
      </c>
      <c r="I1074" s="10" t="s">
        <v>3523</v>
      </c>
      <c r="J1074" t="e">
        <f>_xlfn.XLOOKUP(C1074,Sheet1!S:S,Sheet1!T:T)</f>
        <v>#N/A</v>
      </c>
    </row>
    <row r="1075" spans="1:10" x14ac:dyDescent="0.25">
      <c r="A1075" s="10" t="s">
        <v>279</v>
      </c>
      <c r="B1075" s="10" t="s">
        <v>300</v>
      </c>
      <c r="C1075" s="10" t="s">
        <v>512</v>
      </c>
      <c r="D1075" s="10" t="s">
        <v>3965</v>
      </c>
      <c r="E1075" s="10" t="s">
        <v>834</v>
      </c>
      <c r="F1075" s="10" t="s">
        <v>3966</v>
      </c>
      <c r="G1075" s="10" t="s">
        <v>1188</v>
      </c>
      <c r="H1075" s="10" t="s">
        <v>665</v>
      </c>
      <c r="I1075" s="10" t="s">
        <v>892</v>
      </c>
      <c r="J1075" t="e">
        <f>_xlfn.XLOOKUP(C1075,Sheet1!S:S,Sheet1!T:T)</f>
        <v>#N/A</v>
      </c>
    </row>
    <row r="1076" spans="1:10" x14ac:dyDescent="0.25">
      <c r="A1076" s="10" t="s">
        <v>279</v>
      </c>
      <c r="B1076" s="10" t="s">
        <v>300</v>
      </c>
      <c r="C1076" s="10" t="s">
        <v>512</v>
      </c>
      <c r="D1076" s="10" t="s">
        <v>3967</v>
      </c>
      <c r="E1076" s="10" t="s">
        <v>611</v>
      </c>
      <c r="F1076" s="10" t="s">
        <v>997</v>
      </c>
      <c r="G1076" s="10" t="s">
        <v>1389</v>
      </c>
      <c r="H1076" s="10" t="s">
        <v>911</v>
      </c>
      <c r="I1076" s="10" t="s">
        <v>327</v>
      </c>
      <c r="J1076" t="e">
        <f>_xlfn.XLOOKUP(C1076,Sheet1!S:S,Sheet1!T:T)</f>
        <v>#N/A</v>
      </c>
    </row>
    <row r="1077" spans="1:10" x14ac:dyDescent="0.25">
      <c r="A1077" s="10" t="s">
        <v>279</v>
      </c>
      <c r="B1077" s="10" t="s">
        <v>300</v>
      </c>
      <c r="C1077" s="10" t="s">
        <v>512</v>
      </c>
      <c r="D1077" s="10" t="s">
        <v>3968</v>
      </c>
      <c r="E1077" s="10" t="s">
        <v>1008</v>
      </c>
      <c r="F1077" s="10" t="s">
        <v>612</v>
      </c>
      <c r="G1077" s="10" t="s">
        <v>1033</v>
      </c>
      <c r="H1077" s="10" t="s">
        <v>526</v>
      </c>
      <c r="I1077" s="10" t="s">
        <v>884</v>
      </c>
      <c r="J1077" t="e">
        <f>_xlfn.XLOOKUP(C1077,Sheet1!S:S,Sheet1!T:T)</f>
        <v>#N/A</v>
      </c>
    </row>
    <row r="1078" spans="1:10" x14ac:dyDescent="0.25">
      <c r="A1078" s="10" t="s">
        <v>279</v>
      </c>
      <c r="B1078" s="10" t="s">
        <v>300</v>
      </c>
      <c r="C1078" s="10" t="s">
        <v>512</v>
      </c>
      <c r="D1078" s="10" t="s">
        <v>3969</v>
      </c>
      <c r="E1078" s="10" t="s">
        <v>2066</v>
      </c>
      <c r="F1078" s="10" t="s">
        <v>1384</v>
      </c>
      <c r="G1078" s="10" t="s">
        <v>722</v>
      </c>
      <c r="H1078" s="10" t="s">
        <v>620</v>
      </c>
      <c r="I1078" s="10" t="s">
        <v>884</v>
      </c>
      <c r="J1078" t="e">
        <f>_xlfn.XLOOKUP(C1078,Sheet1!S:S,Sheet1!T:T)</f>
        <v>#N/A</v>
      </c>
    </row>
    <row r="1079" spans="1:10" x14ac:dyDescent="0.25">
      <c r="A1079" s="10" t="s">
        <v>279</v>
      </c>
      <c r="B1079" s="10" t="s">
        <v>300</v>
      </c>
      <c r="C1079" s="10" t="s">
        <v>512</v>
      </c>
      <c r="D1079" s="10" t="s">
        <v>3970</v>
      </c>
      <c r="E1079" s="10" t="s">
        <v>811</v>
      </c>
      <c r="F1079" s="10" t="s">
        <v>1210</v>
      </c>
      <c r="G1079" s="10" t="s">
        <v>528</v>
      </c>
      <c r="H1079" s="10" t="s">
        <v>1081</v>
      </c>
      <c r="I1079" s="10" t="s">
        <v>884</v>
      </c>
      <c r="J1079" t="e">
        <f>_xlfn.XLOOKUP(C1079,Sheet1!S:S,Sheet1!T:T)</f>
        <v>#N/A</v>
      </c>
    </row>
    <row r="1080" spans="1:10" x14ac:dyDescent="0.25">
      <c r="A1080" s="10" t="s">
        <v>279</v>
      </c>
      <c r="B1080" s="10" t="s">
        <v>300</v>
      </c>
      <c r="C1080" s="10" t="s">
        <v>512</v>
      </c>
      <c r="D1080" s="10" t="s">
        <v>3971</v>
      </c>
      <c r="E1080" s="10" t="s">
        <v>776</v>
      </c>
      <c r="F1080" s="10" t="s">
        <v>668</v>
      </c>
      <c r="G1080" s="10" t="s">
        <v>3523</v>
      </c>
      <c r="H1080" s="10" t="s">
        <v>551</v>
      </c>
      <c r="I1080" s="10" t="s">
        <v>327</v>
      </c>
      <c r="J1080" t="e">
        <f>_xlfn.XLOOKUP(C1080,Sheet1!S:S,Sheet1!T:T)</f>
        <v>#N/A</v>
      </c>
    </row>
    <row r="1081" spans="1:10" x14ac:dyDescent="0.25">
      <c r="A1081" s="10" t="s">
        <v>279</v>
      </c>
      <c r="B1081" s="10" t="s">
        <v>300</v>
      </c>
      <c r="C1081" s="10" t="s">
        <v>155</v>
      </c>
      <c r="D1081" s="10" t="s">
        <v>541</v>
      </c>
      <c r="E1081" s="10" t="s">
        <v>967</v>
      </c>
      <c r="F1081" s="10" t="s">
        <v>698</v>
      </c>
      <c r="G1081" s="10" t="s">
        <v>1093</v>
      </c>
      <c r="H1081" s="10" t="s">
        <v>1065</v>
      </c>
      <c r="I1081" s="10" t="s">
        <v>581</v>
      </c>
      <c r="J1081">
        <f>_xlfn.XLOOKUP(C1081,Sheet1!S:S,Sheet1!T:T)</f>
        <v>2872037000</v>
      </c>
    </row>
    <row r="1082" spans="1:10" x14ac:dyDescent="0.25">
      <c r="A1082" s="10" t="s">
        <v>279</v>
      </c>
      <c r="B1082" s="10" t="s">
        <v>300</v>
      </c>
      <c r="C1082" s="10" t="s">
        <v>512</v>
      </c>
      <c r="D1082" s="10" t="s">
        <v>547</v>
      </c>
      <c r="E1082" s="10" t="s">
        <v>3558</v>
      </c>
      <c r="F1082" s="10" t="s">
        <v>3558</v>
      </c>
      <c r="G1082" s="10" t="s">
        <v>1393</v>
      </c>
      <c r="H1082" s="10" t="s">
        <v>2382</v>
      </c>
      <c r="I1082" s="10" t="s">
        <v>728</v>
      </c>
      <c r="J1082" t="e">
        <f>_xlfn.XLOOKUP(C1082,Sheet1!S:S,Sheet1!T:T)</f>
        <v>#N/A</v>
      </c>
    </row>
    <row r="1083" spans="1:10" x14ac:dyDescent="0.25">
      <c r="A1083" s="10" t="s">
        <v>279</v>
      </c>
      <c r="B1083" s="10" t="s">
        <v>300</v>
      </c>
      <c r="C1083" s="10" t="s">
        <v>512</v>
      </c>
      <c r="D1083" s="10" t="s">
        <v>3972</v>
      </c>
      <c r="E1083" s="10" t="s">
        <v>3973</v>
      </c>
      <c r="F1083" s="10" t="s">
        <v>2461</v>
      </c>
      <c r="G1083" s="10" t="s">
        <v>596</v>
      </c>
      <c r="H1083" s="10" t="s">
        <v>3906</v>
      </c>
      <c r="I1083" s="10" t="s">
        <v>2080</v>
      </c>
      <c r="J1083" t="e">
        <f>_xlfn.XLOOKUP(C1083,Sheet1!S:S,Sheet1!T:T)</f>
        <v>#N/A</v>
      </c>
    </row>
    <row r="1084" spans="1:10" x14ac:dyDescent="0.25">
      <c r="A1084" s="10" t="s">
        <v>279</v>
      </c>
      <c r="B1084" s="10" t="s">
        <v>300</v>
      </c>
      <c r="C1084" s="10" t="s">
        <v>512</v>
      </c>
      <c r="D1084" s="10" t="s">
        <v>3974</v>
      </c>
      <c r="E1084" s="10" t="s">
        <v>3819</v>
      </c>
      <c r="F1084" s="10" t="s">
        <v>1887</v>
      </c>
      <c r="G1084" s="10" t="s">
        <v>1033</v>
      </c>
      <c r="H1084" s="10" t="s">
        <v>891</v>
      </c>
      <c r="I1084" s="10" t="s">
        <v>884</v>
      </c>
      <c r="J1084" t="e">
        <f>_xlfn.XLOOKUP(C1084,Sheet1!S:S,Sheet1!T:T)</f>
        <v>#N/A</v>
      </c>
    </row>
    <row r="1085" spans="1:10" x14ac:dyDescent="0.25">
      <c r="A1085" s="10" t="s">
        <v>279</v>
      </c>
      <c r="B1085" s="10" t="s">
        <v>300</v>
      </c>
      <c r="C1085" s="10" t="s">
        <v>512</v>
      </c>
      <c r="D1085" s="10" t="s">
        <v>3975</v>
      </c>
      <c r="E1085" s="10" t="s">
        <v>3878</v>
      </c>
      <c r="F1085" s="10" t="s">
        <v>865</v>
      </c>
      <c r="G1085" s="10" t="s">
        <v>929</v>
      </c>
      <c r="H1085" s="10" t="s">
        <v>1043</v>
      </c>
      <c r="I1085" s="10" t="s">
        <v>2080</v>
      </c>
      <c r="J1085" t="e">
        <f>_xlfn.XLOOKUP(C1085,Sheet1!S:S,Sheet1!T:T)</f>
        <v>#N/A</v>
      </c>
    </row>
    <row r="1086" spans="1:10" x14ac:dyDescent="0.25">
      <c r="A1086" s="10" t="s">
        <v>279</v>
      </c>
      <c r="B1086" s="10" t="s">
        <v>300</v>
      </c>
      <c r="C1086" s="10" t="s">
        <v>512</v>
      </c>
      <c r="D1086" s="10" t="s">
        <v>3976</v>
      </c>
      <c r="E1086" s="10" t="s">
        <v>2606</v>
      </c>
      <c r="F1086" s="10" t="s">
        <v>830</v>
      </c>
      <c r="G1086" s="10" t="s">
        <v>733</v>
      </c>
      <c r="H1086" s="10" t="s">
        <v>1188</v>
      </c>
      <c r="I1086" s="10" t="s">
        <v>884</v>
      </c>
      <c r="J1086" t="e">
        <f>_xlfn.XLOOKUP(C1086,Sheet1!S:S,Sheet1!T:T)</f>
        <v>#N/A</v>
      </c>
    </row>
    <row r="1087" spans="1:10" x14ac:dyDescent="0.25">
      <c r="A1087" s="10" t="s">
        <v>279</v>
      </c>
      <c r="B1087" s="10" t="s">
        <v>300</v>
      </c>
      <c r="C1087" s="10" t="s">
        <v>156</v>
      </c>
      <c r="D1087" s="10" t="s">
        <v>541</v>
      </c>
      <c r="E1087" s="10" t="s">
        <v>3977</v>
      </c>
      <c r="F1087" s="10" t="s">
        <v>3978</v>
      </c>
      <c r="G1087" s="10" t="s">
        <v>3844</v>
      </c>
      <c r="H1087" s="10" t="s">
        <v>3685</v>
      </c>
      <c r="I1087" s="10" t="s">
        <v>689</v>
      </c>
      <c r="J1087">
        <f>_xlfn.XLOOKUP(C1087,Sheet1!S:S,Sheet1!T:T)</f>
        <v>2872036000</v>
      </c>
    </row>
    <row r="1088" spans="1:10" x14ac:dyDescent="0.25">
      <c r="A1088" s="10" t="s">
        <v>279</v>
      </c>
      <c r="B1088" s="10" t="s">
        <v>300</v>
      </c>
      <c r="C1088" s="10" t="s">
        <v>512</v>
      </c>
      <c r="D1088" s="10" t="s">
        <v>547</v>
      </c>
      <c r="E1088" s="10" t="s">
        <v>3979</v>
      </c>
      <c r="F1088" s="10" t="s">
        <v>3979</v>
      </c>
      <c r="G1088" s="10" t="s">
        <v>3150</v>
      </c>
      <c r="H1088" s="10" t="s">
        <v>3980</v>
      </c>
      <c r="I1088" s="10" t="s">
        <v>660</v>
      </c>
      <c r="J1088" t="e">
        <f>_xlfn.XLOOKUP(C1088,Sheet1!S:S,Sheet1!T:T)</f>
        <v>#N/A</v>
      </c>
    </row>
    <row r="1089" spans="1:10" x14ac:dyDescent="0.25">
      <c r="A1089" s="10" t="s">
        <v>279</v>
      </c>
      <c r="B1089" s="10" t="s">
        <v>300</v>
      </c>
      <c r="C1089" s="10" t="s">
        <v>512</v>
      </c>
      <c r="D1089" s="10" t="s">
        <v>3981</v>
      </c>
      <c r="E1089" s="10" t="s">
        <v>3982</v>
      </c>
      <c r="F1089" s="10" t="s">
        <v>1609</v>
      </c>
      <c r="G1089" s="10" t="s">
        <v>3934</v>
      </c>
      <c r="H1089" s="10" t="s">
        <v>673</v>
      </c>
      <c r="I1089" s="10" t="s">
        <v>587</v>
      </c>
      <c r="J1089" t="e">
        <f>_xlfn.XLOOKUP(C1089,Sheet1!S:S,Sheet1!T:T)</f>
        <v>#N/A</v>
      </c>
    </row>
    <row r="1090" spans="1:10" x14ac:dyDescent="0.25">
      <c r="A1090" s="10" t="s">
        <v>279</v>
      </c>
      <c r="B1090" s="10" t="s">
        <v>300</v>
      </c>
      <c r="C1090" s="10" t="s">
        <v>512</v>
      </c>
      <c r="D1090" s="10" t="s">
        <v>3983</v>
      </c>
      <c r="E1090" s="10" t="s">
        <v>2976</v>
      </c>
      <c r="F1090" s="10" t="s">
        <v>3984</v>
      </c>
      <c r="G1090" s="10" t="s">
        <v>3955</v>
      </c>
      <c r="H1090" s="10" t="s">
        <v>2619</v>
      </c>
      <c r="I1090" s="10" t="s">
        <v>836</v>
      </c>
      <c r="J1090" t="e">
        <f>_xlfn.XLOOKUP(C1090,Sheet1!S:S,Sheet1!T:T)</f>
        <v>#N/A</v>
      </c>
    </row>
    <row r="1091" spans="1:10" x14ac:dyDescent="0.25">
      <c r="A1091" s="10" t="s">
        <v>279</v>
      </c>
      <c r="B1091" s="10" t="s">
        <v>300</v>
      </c>
      <c r="C1091" s="10" t="s">
        <v>512</v>
      </c>
      <c r="D1091" s="10" t="s">
        <v>3985</v>
      </c>
      <c r="E1091" s="10" t="s">
        <v>1461</v>
      </c>
      <c r="F1091" s="10" t="s">
        <v>1482</v>
      </c>
      <c r="G1091" s="10" t="s">
        <v>1313</v>
      </c>
      <c r="H1091" s="10" t="s">
        <v>1978</v>
      </c>
      <c r="I1091" s="10" t="s">
        <v>528</v>
      </c>
      <c r="J1091" t="e">
        <f>_xlfn.XLOOKUP(C1091,Sheet1!S:S,Sheet1!T:T)</f>
        <v>#N/A</v>
      </c>
    </row>
    <row r="1092" spans="1:10" x14ac:dyDescent="0.25">
      <c r="A1092" s="10" t="s">
        <v>279</v>
      </c>
      <c r="B1092" s="10" t="s">
        <v>300</v>
      </c>
      <c r="C1092" s="10" t="s">
        <v>4006</v>
      </c>
      <c r="D1092" s="10" t="s">
        <v>512</v>
      </c>
      <c r="E1092" s="10" t="s">
        <v>327</v>
      </c>
      <c r="F1092" s="10" t="s">
        <v>884</v>
      </c>
      <c r="G1092" s="10" t="s">
        <v>884</v>
      </c>
      <c r="H1092" s="10" t="s">
        <v>327</v>
      </c>
      <c r="I1092" s="10" t="s">
        <v>327</v>
      </c>
      <c r="J1092" t="e">
        <f>_xlfn.XLOOKUP(C1092,Sheet1!S:S,Sheet1!T:T)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B1892-CA6E-431B-8EDE-B4A093041101}">
  <dimension ref="A1:H5"/>
  <sheetViews>
    <sheetView workbookViewId="0">
      <selection activeCell="F5" sqref="F5:G5"/>
    </sheetView>
  </sheetViews>
  <sheetFormatPr defaultRowHeight="15" x14ac:dyDescent="0.25"/>
  <cols>
    <col min="6" max="6" width="25.5703125" customWidth="1"/>
    <col min="7" max="7" width="12" bestFit="1" customWidth="1"/>
    <col min="8" max="8" width="39" customWidth="1"/>
  </cols>
  <sheetData>
    <row r="1" spans="1:8" ht="45" x14ac:dyDescent="0.25">
      <c r="A1" s="1">
        <v>20210630</v>
      </c>
      <c r="B1" s="1">
        <v>2301060</v>
      </c>
      <c r="C1" s="1" t="s">
        <v>13</v>
      </c>
      <c r="D1" s="1" t="e">
        <f t="shared" ref="D1:D2" si="0">_xlfn.XLOOKUP(C1,Y:Y,Z:Z)</f>
        <v>#N/A</v>
      </c>
      <c r="E1" s="1">
        <v>778</v>
      </c>
      <c r="F1" s="1">
        <v>165247.26985071899</v>
      </c>
      <c r="G1" s="1">
        <v>441880.61827444599</v>
      </c>
      <c r="H1" s="1" t="s">
        <v>162</v>
      </c>
    </row>
    <row r="2" spans="1:8" ht="30" x14ac:dyDescent="0.25">
      <c r="A2" s="1">
        <v>20210630</v>
      </c>
      <c r="B2" s="1">
        <v>2301061</v>
      </c>
      <c r="C2" s="1" t="s">
        <v>14</v>
      </c>
      <c r="D2" s="1" t="e">
        <f t="shared" si="0"/>
        <v>#N/A</v>
      </c>
      <c r="E2" s="1">
        <v>779</v>
      </c>
      <c r="F2" s="1">
        <v>166583.477305632</v>
      </c>
      <c r="G2" s="1">
        <v>442278.970885441</v>
      </c>
      <c r="H2" s="1" t="s">
        <v>163</v>
      </c>
    </row>
    <row r="5" spans="1:8" x14ac:dyDescent="0.25">
      <c r="A5" s="1">
        <v>20210630</v>
      </c>
      <c r="B5" s="1">
        <v>2301060</v>
      </c>
      <c r="C5" s="1" t="s">
        <v>281</v>
      </c>
      <c r="D5" s="1" t="e">
        <f t="shared" ref="D5" si="1">_xlfn.XLOOKUP(C5,Y:Y,Z:Z)</f>
        <v>#N/A</v>
      </c>
      <c r="E5" s="1">
        <v>778</v>
      </c>
      <c r="F5" s="1">
        <f>AVERAGE(F1:F2)</f>
        <v>165915.37357817549</v>
      </c>
      <c r="G5" s="1">
        <f>AVERAGE(G1:G2)</f>
        <v>442079.79457994353</v>
      </c>
      <c r="H5" s="1" t="s">
        <v>3987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Incheon_voteshare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Kyumin Cho</dc:creator>
  <cp:lastModifiedBy>Cho Kyumin</cp:lastModifiedBy>
  <dcterms:created xsi:type="dcterms:W3CDTF">2015-06-05T18:17:20Z</dcterms:created>
  <dcterms:modified xsi:type="dcterms:W3CDTF">2022-12-06T12:42:24Z</dcterms:modified>
</cp:coreProperties>
</file>