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ostechackr-my.sharepoint.com/personal/kmcho_postech_ac_kr/Documents/바탕 화면/2022_2_Semester/Research_Project_II_CSED499II/17_Jeju/"/>
    </mc:Choice>
  </mc:AlternateContent>
  <xr:revisionPtr revIDLastSave="41" documentId="11_F25DC773A252ABDACC1048C3795B70905ADE58E9" xr6:coauthVersionLast="47" xr6:coauthVersionMax="47" xr10:uidLastSave="{A70D70C0-2ECF-43EE-9E09-2724A0AA94E2}"/>
  <bookViews>
    <workbookView xWindow="-120" yWindow="-120" windowWidth="29040" windowHeight="15840" xr2:uid="{00000000-000D-0000-FFFF-FFFF00000000}"/>
  </bookViews>
  <sheets>
    <sheet name="Sheet1" sheetId="1" r:id="rId1"/>
    <sheet name="Jeju_vote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4" i="1" l="1"/>
  <c r="M44" i="1"/>
  <c r="L44" i="1"/>
  <c r="K44" i="1"/>
  <c r="N43" i="1"/>
  <c r="M43" i="1"/>
  <c r="L43" i="1"/>
  <c r="K43" i="1"/>
  <c r="N42" i="1"/>
  <c r="M42" i="1"/>
  <c r="L42" i="1"/>
  <c r="K42" i="1"/>
  <c r="N41" i="1"/>
  <c r="M41" i="1"/>
  <c r="L41" i="1"/>
  <c r="K41" i="1"/>
  <c r="N40" i="1"/>
  <c r="M40" i="1"/>
  <c r="L40" i="1"/>
  <c r="K40" i="1"/>
  <c r="N39" i="1"/>
  <c r="M39" i="1"/>
  <c r="L39" i="1"/>
  <c r="K39" i="1"/>
  <c r="N38" i="1"/>
  <c r="M38" i="1"/>
  <c r="L38" i="1"/>
  <c r="K38" i="1"/>
  <c r="N37" i="1"/>
  <c r="M37" i="1"/>
  <c r="L37" i="1"/>
  <c r="K37" i="1"/>
  <c r="N36" i="1"/>
  <c r="M36" i="1"/>
  <c r="L36" i="1"/>
  <c r="K36" i="1"/>
  <c r="N35" i="1"/>
  <c r="M35" i="1"/>
  <c r="L35" i="1"/>
  <c r="K35" i="1"/>
  <c r="N34" i="1"/>
  <c r="M34" i="1"/>
  <c r="L34" i="1"/>
  <c r="K34" i="1"/>
  <c r="N33" i="1"/>
  <c r="M33" i="1"/>
  <c r="L33" i="1"/>
  <c r="K33" i="1"/>
  <c r="N32" i="1"/>
  <c r="M32" i="1"/>
  <c r="L32" i="1"/>
  <c r="K32" i="1"/>
  <c r="N31" i="1"/>
  <c r="M31" i="1"/>
  <c r="L31" i="1"/>
  <c r="K31" i="1"/>
  <c r="N30" i="1"/>
  <c r="M30" i="1"/>
  <c r="L30" i="1"/>
  <c r="K30" i="1"/>
  <c r="N29" i="1"/>
  <c r="M29" i="1"/>
  <c r="L29" i="1"/>
  <c r="K29" i="1"/>
  <c r="N28" i="1"/>
  <c r="M28" i="1"/>
  <c r="L28" i="1"/>
  <c r="K28" i="1"/>
  <c r="N27" i="1"/>
  <c r="M27" i="1"/>
  <c r="L27" i="1"/>
  <c r="K27" i="1"/>
  <c r="N26" i="1"/>
  <c r="M26" i="1"/>
  <c r="L26" i="1"/>
  <c r="K26" i="1"/>
  <c r="N25" i="1"/>
  <c r="M25" i="1"/>
  <c r="L25" i="1"/>
  <c r="K25" i="1"/>
  <c r="N24" i="1"/>
  <c r="M24" i="1"/>
  <c r="L24" i="1"/>
  <c r="K24" i="1"/>
  <c r="N23" i="1"/>
  <c r="M23" i="1"/>
  <c r="L23" i="1"/>
  <c r="K23" i="1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N3" i="1"/>
  <c r="M3" i="1"/>
  <c r="L3" i="1"/>
  <c r="K3" i="1"/>
  <c r="N2" i="1"/>
  <c r="M2" i="1"/>
  <c r="L2" i="1"/>
  <c r="K2" i="1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<sst xmlns="http://schemas.openxmlformats.org/spreadsheetml/2006/main" count="3320" uniqueCount="1491">
  <si>
    <t>BASE_DATE</t>
  </si>
  <si>
    <t>ADM_DR_CD</t>
  </si>
  <si>
    <t>ADM_DR_NM</t>
  </si>
  <si>
    <t>OBJECTID</t>
  </si>
  <si>
    <t>xCentroids</t>
  </si>
  <si>
    <t>yCentroids</t>
  </si>
  <si>
    <t>Neighbors</t>
  </si>
  <si>
    <t>한림읍</t>
  </si>
  <si>
    <t>3901011, 3901012, 3901031, 3902031</t>
  </si>
  <si>
    <t>애월읍</t>
  </si>
  <si>
    <t>3901012, 3901064, 3901066, 3901067, 3902031, 3902056, 3902058, 3902059, 3902060, 3902061, 3902062</t>
  </si>
  <si>
    <t>구좌읍</t>
  </si>
  <si>
    <t>3901013, 3901014, 3902013, 3902032</t>
  </si>
  <si>
    <t>조천읍</t>
  </si>
  <si>
    <t>3901014, 3901061, 3901062, 3901063, 3902012, 3902032</t>
  </si>
  <si>
    <t>한경면</t>
  </si>
  <si>
    <t>3901031, 3902011, 3902031</t>
  </si>
  <si>
    <t>추자면</t>
  </si>
  <si>
    <t>우도면</t>
  </si>
  <si>
    <t>일도1동</t>
  </si>
  <si>
    <t>3901051, 3901052, 3901053, 3901056, 3901059</t>
  </si>
  <si>
    <t>일도2동</t>
  </si>
  <si>
    <t>3901052, 3901053, 3901054, 3901059, 3901060</t>
  </si>
  <si>
    <t>이도1동</t>
  </si>
  <si>
    <t>3901053, 3901054, 3901055, 3901056</t>
  </si>
  <si>
    <t>이도2동</t>
  </si>
  <si>
    <t>3901054, 3901055, 3901060, 3901063, 3901064</t>
  </si>
  <si>
    <t>삼도1동</t>
  </si>
  <si>
    <t>3901055, 3901056, 3901057, 3901064</t>
  </si>
  <si>
    <t>삼도2동</t>
  </si>
  <si>
    <t>3901056, 3901057, 3901059</t>
  </si>
  <si>
    <t>용담1동</t>
  </si>
  <si>
    <t>3901057, 3901058, 3901064</t>
  </si>
  <si>
    <t>용담2동</t>
  </si>
  <si>
    <t>3901058, 3901064, 3901065, 3901069</t>
  </si>
  <si>
    <t>건입동</t>
  </si>
  <si>
    <t>3901059, 3901060</t>
  </si>
  <si>
    <t>화북동</t>
  </si>
  <si>
    <t>3901060, 3901061, 3901063</t>
  </si>
  <si>
    <t>삼양동</t>
  </si>
  <si>
    <t>3901061, 3901062, 3901063</t>
  </si>
  <si>
    <t>봉개동</t>
  </si>
  <si>
    <t>3901062, 3901063</t>
  </si>
  <si>
    <t>아라동</t>
  </si>
  <si>
    <t>3901063, 3901064, 3902012, 3902056</t>
  </si>
  <si>
    <t>오라동</t>
  </si>
  <si>
    <t>3901064, 3901065, 3901066, 3902056</t>
  </si>
  <si>
    <t>연동</t>
  </si>
  <si>
    <t>3901065, 3901066, 3901069</t>
  </si>
  <si>
    <t>노형동</t>
  </si>
  <si>
    <t>3901066, 3901067, 3901068, 3901069</t>
  </si>
  <si>
    <t>외도동</t>
  </si>
  <si>
    <t>3901067, 3901068</t>
  </si>
  <si>
    <t>이호동</t>
  </si>
  <si>
    <t>3901068, 3901069</t>
  </si>
  <si>
    <t>도두동</t>
  </si>
  <si>
    <t>대정읍</t>
  </si>
  <si>
    <t>3902011, 3902031</t>
  </si>
  <si>
    <t>남원읍</t>
  </si>
  <si>
    <t>3902012, 3902032, 3902055, 3902056</t>
  </si>
  <si>
    <t>성산읍</t>
  </si>
  <si>
    <t>3902013, 3902032</t>
  </si>
  <si>
    <t>안덕면</t>
  </si>
  <si>
    <t>3902031, 3902062</t>
  </si>
  <si>
    <t>표선면</t>
  </si>
  <si>
    <t>송산동</t>
  </si>
  <si>
    <t>3902051, 3902052, 3902054, 3902055, 3902056, 3902057</t>
  </si>
  <si>
    <t>정방동</t>
  </si>
  <si>
    <t>3902052, 3902053, 3902054, 3902057</t>
  </si>
  <si>
    <t>중앙동</t>
  </si>
  <si>
    <t>3902053, 3902054, 3902057, 3902058</t>
  </si>
  <si>
    <t>천지동</t>
  </si>
  <si>
    <t>3902054, 3902058, 3902059</t>
  </si>
  <si>
    <t>효돈동</t>
  </si>
  <si>
    <t>3902055, 3902056</t>
  </si>
  <si>
    <t>영천동</t>
  </si>
  <si>
    <t>3902056, 3902057, 3902058</t>
  </si>
  <si>
    <t>동홍동</t>
  </si>
  <si>
    <t>3902057, 3902058</t>
  </si>
  <si>
    <t>서홍동</t>
  </si>
  <si>
    <t>3902058, 3902059</t>
  </si>
  <si>
    <t>대륜동</t>
  </si>
  <si>
    <t>3902059, 3902060</t>
  </si>
  <si>
    <t>대천동</t>
  </si>
  <si>
    <t>3902060, 3902061</t>
  </si>
  <si>
    <t>중문동</t>
  </si>
  <si>
    <t>3902061, 3902062</t>
  </si>
  <si>
    <t>예래동</t>
  </si>
  <si>
    <t>3901032, 3901012, 3901067, 3901068, 3901069, 3901058, 3901057, 3901056, 3901059, 3901060</t>
  </si>
  <si>
    <t>3901033, 3901013, 3902013</t>
  </si>
  <si>
    <t>actual_admin_code</t>
  </si>
  <si>
    <t>Admin_Neighbors</t>
  </si>
  <si>
    <t>제주특별자치도</t>
  </si>
  <si>
    <t>제주시</t>
  </si>
  <si>
    <t>서귀포시</t>
  </si>
  <si>
    <t xml:space="preserve">제주특별자치도  </t>
  </si>
  <si>
    <t xml:space="preserve">제주특별자치도 제주시 </t>
  </si>
  <si>
    <t>제주특별자치도 제주시 한림읍</t>
  </si>
  <si>
    <t>제주특별자치도 제주시 애월읍</t>
  </si>
  <si>
    <t>제주특별자치도 제주시 구좌읍</t>
  </si>
  <si>
    <t>제주특별자치도 제주시 조천읍</t>
  </si>
  <si>
    <t>제주특별자치도 제주시 한경면</t>
  </si>
  <si>
    <t>제주특별자치도 제주시 추자면</t>
  </si>
  <si>
    <t>제주특별자치도 제주시 우도면</t>
  </si>
  <si>
    <t>제주특별자치도 제주시 일도1동</t>
  </si>
  <si>
    <t>제주특별자치도 제주시 일도2동</t>
  </si>
  <si>
    <t>제주특별자치도 제주시 이도1동</t>
  </si>
  <si>
    <t>제주특별자치도 제주시 이도2동</t>
  </si>
  <si>
    <t>제주특별자치도 제주시 삼도1동</t>
  </si>
  <si>
    <t>제주특별자치도 제주시 삼도2동</t>
  </si>
  <si>
    <t>제주특별자치도 제주시 용담1동</t>
  </si>
  <si>
    <t>제주특별자치도 제주시 용담2동</t>
  </si>
  <si>
    <t>제주특별자치도 제주시 건입동</t>
  </si>
  <si>
    <t>제주특별자치도 제주시 화북동</t>
  </si>
  <si>
    <t>제주특별자치도 제주시 삼양동</t>
  </si>
  <si>
    <t>제주특별자치도 제주시 봉개동</t>
  </si>
  <si>
    <t>제주특별자치도 제주시 아라동</t>
  </si>
  <si>
    <t>제주특별자치도 제주시 오라동</t>
  </si>
  <si>
    <t>제주특별자치도 제주시 연동</t>
  </si>
  <si>
    <t>제주특별자치도 제주시 노형동</t>
  </si>
  <si>
    <t>제주특별자치도 제주시 외도동</t>
  </si>
  <si>
    <t>제주특별자치도 제주시 이호동</t>
  </si>
  <si>
    <t>제주특별자치도 제주시 도두동</t>
  </si>
  <si>
    <t>3,327</t>
  </si>
  <si>
    <t xml:space="preserve">제주특별자치도 서귀포시 </t>
  </si>
  <si>
    <t>제주특별자치도 서귀포시 대정읍</t>
  </si>
  <si>
    <t>제주특별자치도 서귀포시 남원읍</t>
  </si>
  <si>
    <t>제주특별자치도 서귀포시 성산읍</t>
  </si>
  <si>
    <t>제주특별자치도 서귀포시 안덕면</t>
  </si>
  <si>
    <t>제주특별자치도 서귀포시 표선면</t>
  </si>
  <si>
    <t>제주특별자치도 서귀포시 송산동</t>
  </si>
  <si>
    <t>제주특별자치도 서귀포시 정방동</t>
  </si>
  <si>
    <t>제주특별자치도 서귀포시 중앙동</t>
  </si>
  <si>
    <t>제주특별자치도 서귀포시 천지동</t>
  </si>
  <si>
    <t>제주특별자치도 서귀포시 효돈동</t>
  </si>
  <si>
    <t>제주특별자치도 서귀포시 영천동</t>
  </si>
  <si>
    <t>제주특별자치도 서귀포시 동홍동</t>
  </si>
  <si>
    <t>제주특별자치도 서귀포시 서홍동</t>
  </si>
  <si>
    <t>제주특별자치도 서귀포시 대륜동</t>
  </si>
  <si>
    <t>제주특별자치도 서귀포시 대천동</t>
  </si>
  <si>
    <t>제주특별자치도 서귀포시 중문동</t>
  </si>
  <si>
    <t>제주특별자치도 서귀포시 예래동</t>
  </si>
  <si>
    <t>Population</t>
  </si>
  <si>
    <t>Total Vote</t>
  </si>
  <si>
    <t>Party 1 Vote</t>
  </si>
  <si>
    <t>Party 2 Vote</t>
  </si>
  <si>
    <t>Party 3 Vote</t>
  </si>
  <si>
    <t>행정기관코드</t>
  </si>
  <si>
    <t>행정기관</t>
  </si>
  <si>
    <t>총인구수</t>
  </si>
  <si>
    <t>읍면동명</t>
  </si>
  <si>
    <t>행정동코드</t>
  </si>
  <si>
    <t>시도명</t>
  </si>
  <si>
    <t>시군구명</t>
  </si>
  <si>
    <t>시도</t>
    <phoneticPr fontId="0" type="noConversion"/>
  </si>
  <si>
    <t>구시군</t>
    <phoneticPr fontId="0" type="noConversion"/>
  </si>
  <si>
    <t>읍면동명</t>
    <phoneticPr fontId="0" type="noConversion"/>
  </si>
  <si>
    <t>투표구명</t>
    <phoneticPr fontId="0" type="noConversion"/>
  </si>
  <si>
    <t>선거인수</t>
    <phoneticPr fontId="0" type="noConversion"/>
  </si>
  <si>
    <t>투표수</t>
    <phoneticPr fontId="0" type="noConversion"/>
  </si>
  <si>
    <t>더불어민주당
이재명</t>
    <phoneticPr fontId="0" type="noConversion"/>
  </si>
  <si>
    <t>국민의힘
윤석열</t>
    <phoneticPr fontId="0" type="noConversion"/>
  </si>
  <si>
    <t>정의당
심상정</t>
    <phoneticPr fontId="0" type="noConversion"/>
  </si>
  <si>
    <t>합계(도)</t>
  </si>
  <si>
    <t/>
  </si>
  <si>
    <t>564,354</t>
  </si>
  <si>
    <t>409,649</t>
  </si>
  <si>
    <t>213,130</t>
  </si>
  <si>
    <t>173,014</t>
  </si>
  <si>
    <t>13,598</t>
  </si>
  <si>
    <t>합계</t>
  </si>
  <si>
    <t>408,552</t>
  </si>
  <si>
    <t>296,826</t>
  </si>
  <si>
    <t>157,695</t>
  </si>
  <si>
    <t>122,084</t>
  </si>
  <si>
    <t>10,007</t>
  </si>
  <si>
    <t>거소·선상투표</t>
  </si>
  <si>
    <t>1,201</t>
  </si>
  <si>
    <t>1,107</t>
  </si>
  <si>
    <t>474</t>
  </si>
  <si>
    <t>401</t>
  </si>
  <si>
    <t>37</t>
  </si>
  <si>
    <t>관외사전투표</t>
  </si>
  <si>
    <t>23,035</t>
  </si>
  <si>
    <t>23,028</t>
  </si>
  <si>
    <t>11,333</t>
  </si>
  <si>
    <t>10,016</t>
  </si>
  <si>
    <t>883</t>
  </si>
  <si>
    <t>재외투표</t>
  </si>
  <si>
    <t>2,652</t>
  </si>
  <si>
    <t>1,606</t>
  </si>
  <si>
    <t>803</t>
  </si>
  <si>
    <t>610</t>
  </si>
  <si>
    <t>52</t>
  </si>
  <si>
    <t>소계</t>
  </si>
  <si>
    <t>17,056</t>
  </si>
  <si>
    <t>11,666</t>
  </si>
  <si>
    <t>5,958</t>
  </si>
  <si>
    <t>5,105</t>
  </si>
  <si>
    <t>331</t>
  </si>
  <si>
    <t>관내사전투표</t>
  </si>
  <si>
    <t>4,650</t>
  </si>
  <si>
    <t>4,651</t>
  </si>
  <si>
    <t>2,528</t>
  </si>
  <si>
    <t>1,924</t>
  </si>
  <si>
    <t>117</t>
  </si>
  <si>
    <t>한림읍제1투</t>
  </si>
  <si>
    <t>1,188</t>
  </si>
  <si>
    <t>730</t>
  </si>
  <si>
    <t>333</t>
  </si>
  <si>
    <t>352</t>
  </si>
  <si>
    <t>29</t>
  </si>
  <si>
    <t>한림읍제2투</t>
  </si>
  <si>
    <t>959</t>
  </si>
  <si>
    <t>579</t>
  </si>
  <si>
    <t>280</t>
  </si>
  <si>
    <t>277</t>
  </si>
  <si>
    <t>9</t>
  </si>
  <si>
    <t>한림읍제3투</t>
  </si>
  <si>
    <t>1,720</t>
  </si>
  <si>
    <t>891</t>
  </si>
  <si>
    <t>444</t>
  </si>
  <si>
    <t>25</t>
  </si>
  <si>
    <t>한림읍제4투</t>
  </si>
  <si>
    <t>614</t>
  </si>
  <si>
    <t>402</t>
  </si>
  <si>
    <t>235</t>
  </si>
  <si>
    <t>144</t>
  </si>
  <si>
    <t>8</t>
  </si>
  <si>
    <t>한림읍제5투</t>
  </si>
  <si>
    <t>1,032</t>
  </si>
  <si>
    <t>593</t>
  </si>
  <si>
    <t>240</t>
  </si>
  <si>
    <t>311</t>
  </si>
  <si>
    <t>한림읍제6투</t>
  </si>
  <si>
    <t>979</t>
  </si>
  <si>
    <t>596</t>
  </si>
  <si>
    <t>288</t>
  </si>
  <si>
    <t>268</t>
  </si>
  <si>
    <t>한림읍제7투</t>
  </si>
  <si>
    <t>1,266</t>
  </si>
  <si>
    <t>663</t>
  </si>
  <si>
    <t>338</t>
  </si>
  <si>
    <t>286</t>
  </si>
  <si>
    <t>19</t>
  </si>
  <si>
    <t>한림읍제8투</t>
  </si>
  <si>
    <t>900</t>
  </si>
  <si>
    <t>580</t>
  </si>
  <si>
    <t>299</t>
  </si>
  <si>
    <t>254</t>
  </si>
  <si>
    <t>15</t>
  </si>
  <si>
    <t>한림읍제9투</t>
  </si>
  <si>
    <t>1,409</t>
  </si>
  <si>
    <t>691</t>
  </si>
  <si>
    <t>374</t>
  </si>
  <si>
    <t>279</t>
  </si>
  <si>
    <t>22</t>
  </si>
  <si>
    <t>한림읍제10투</t>
  </si>
  <si>
    <t>1,272</t>
  </si>
  <si>
    <t>637</t>
  </si>
  <si>
    <t>319</t>
  </si>
  <si>
    <t>271</t>
  </si>
  <si>
    <t>23</t>
  </si>
  <si>
    <t>한림읍제11투</t>
  </si>
  <si>
    <t>102</t>
  </si>
  <si>
    <t>62</t>
  </si>
  <si>
    <t>1</t>
  </si>
  <si>
    <t>한림읍제12투</t>
  </si>
  <si>
    <t>457</t>
  </si>
  <si>
    <t>260</t>
  </si>
  <si>
    <t>124</t>
  </si>
  <si>
    <t>123</t>
  </si>
  <si>
    <t>3</t>
  </si>
  <si>
    <t>한림읍제13투</t>
  </si>
  <si>
    <t>508</t>
  </si>
  <si>
    <t>147</t>
  </si>
  <si>
    <t>163</t>
  </si>
  <si>
    <t>10</t>
  </si>
  <si>
    <t>25,993</t>
  </si>
  <si>
    <t>17,885</t>
  </si>
  <si>
    <t>9,530</t>
  </si>
  <si>
    <t>7,301</t>
  </si>
  <si>
    <t>601</t>
  </si>
  <si>
    <t>4,736</t>
  </si>
  <si>
    <t>2,826</t>
  </si>
  <si>
    <t>1,710</t>
  </si>
  <si>
    <t>131</t>
  </si>
  <si>
    <t>애월읍제1투</t>
  </si>
  <si>
    <t>1,991</t>
  </si>
  <si>
    <t>1,042</t>
  </si>
  <si>
    <t>501</t>
  </si>
  <si>
    <t>473</t>
  </si>
  <si>
    <t>36</t>
  </si>
  <si>
    <t>애월읍제2투</t>
  </si>
  <si>
    <t>994</t>
  </si>
  <si>
    <t>641</t>
  </si>
  <si>
    <t>334</t>
  </si>
  <si>
    <t>269</t>
  </si>
  <si>
    <t>애월읍제3투</t>
  </si>
  <si>
    <t>2,206</t>
  </si>
  <si>
    <t>1,310</t>
  </si>
  <si>
    <t>642</t>
  </si>
  <si>
    <t>572</t>
  </si>
  <si>
    <t>41</t>
  </si>
  <si>
    <t>애월읍제4투</t>
  </si>
  <si>
    <t>2,814</t>
  </si>
  <si>
    <t>1,683</t>
  </si>
  <si>
    <t>880</t>
  </si>
  <si>
    <t>709</t>
  </si>
  <si>
    <t>46</t>
  </si>
  <si>
    <t>애월읍제5투</t>
  </si>
  <si>
    <t>1,015</t>
  </si>
  <si>
    <t>715</t>
  </si>
  <si>
    <t>363</t>
  </si>
  <si>
    <t>애월읍제6투</t>
  </si>
  <si>
    <t>2,923</t>
  </si>
  <si>
    <t>1,864</t>
  </si>
  <si>
    <t>961</t>
  </si>
  <si>
    <t>768</t>
  </si>
  <si>
    <t>79</t>
  </si>
  <si>
    <t>애월읍제7투</t>
  </si>
  <si>
    <t>576</t>
  </si>
  <si>
    <t>265</t>
  </si>
  <si>
    <t>애월읍제8투</t>
  </si>
  <si>
    <t>1,038</t>
  </si>
  <si>
    <t>687</t>
  </si>
  <si>
    <t>283</t>
  </si>
  <si>
    <t>애월읍제9투</t>
  </si>
  <si>
    <t>899</t>
  </si>
  <si>
    <t>567</t>
  </si>
  <si>
    <t>250</t>
  </si>
  <si>
    <t>274</t>
  </si>
  <si>
    <t>20</t>
  </si>
  <si>
    <t>애월읍제10투</t>
  </si>
  <si>
    <t>812</t>
  </si>
  <si>
    <t>544</t>
  </si>
  <si>
    <t>239</t>
  </si>
  <si>
    <t>애월읍제11투</t>
  </si>
  <si>
    <t>3,393</t>
  </si>
  <si>
    <t>2,075</t>
  </si>
  <si>
    <t>1,102</t>
  </si>
  <si>
    <t>836</t>
  </si>
  <si>
    <t>90</t>
  </si>
  <si>
    <t>애월읍제12투</t>
  </si>
  <si>
    <t>1,159</t>
  </si>
  <si>
    <t>760</t>
  </si>
  <si>
    <t>377</t>
  </si>
  <si>
    <t>339</t>
  </si>
  <si>
    <t>24</t>
  </si>
  <si>
    <t>애월읍제13투</t>
  </si>
  <si>
    <t>1,130</t>
  </si>
  <si>
    <t>685</t>
  </si>
  <si>
    <t>389</t>
  </si>
  <si>
    <t>253</t>
  </si>
  <si>
    <t>32</t>
  </si>
  <si>
    <t>12,024</t>
  </si>
  <si>
    <t>8,379</t>
  </si>
  <si>
    <t>4,026</t>
  </si>
  <si>
    <t>3,904</t>
  </si>
  <si>
    <t>232</t>
  </si>
  <si>
    <t>2,858</t>
  </si>
  <si>
    <t>1,568</t>
  </si>
  <si>
    <t>1,166</t>
  </si>
  <si>
    <t>76</t>
  </si>
  <si>
    <t>구좌읍제1투</t>
  </si>
  <si>
    <t>1,848</t>
  </si>
  <si>
    <t>1,208</t>
  </si>
  <si>
    <t>545</t>
  </si>
  <si>
    <t>583</t>
  </si>
  <si>
    <t>구좌읍제2투</t>
  </si>
  <si>
    <t>1,140</t>
  </si>
  <si>
    <t>688</t>
  </si>
  <si>
    <t>293</t>
  </si>
  <si>
    <t>14</t>
  </si>
  <si>
    <t>구좌읍제3투</t>
  </si>
  <si>
    <t>772</t>
  </si>
  <si>
    <t>430</t>
  </si>
  <si>
    <t>190</t>
  </si>
  <si>
    <t>211</t>
  </si>
  <si>
    <t>구좌읍제4투</t>
  </si>
  <si>
    <t>840</t>
  </si>
  <si>
    <t>523</t>
  </si>
  <si>
    <t>282</t>
  </si>
  <si>
    <t>210</t>
  </si>
  <si>
    <t>17</t>
  </si>
  <si>
    <t>구좌읍제5투</t>
  </si>
  <si>
    <t>1,416</t>
  </si>
  <si>
    <t>706</t>
  </si>
  <si>
    <t>298</t>
  </si>
  <si>
    <t>365</t>
  </si>
  <si>
    <t>구좌읍제6투</t>
  </si>
  <si>
    <t>1,081</t>
  </si>
  <si>
    <t>640</t>
  </si>
  <si>
    <t>350</t>
  </si>
  <si>
    <t>18</t>
  </si>
  <si>
    <t>구좌읍제7투</t>
  </si>
  <si>
    <t>826</t>
  </si>
  <si>
    <t>539</t>
  </si>
  <si>
    <t>257</t>
  </si>
  <si>
    <t>구좌읍제8투</t>
  </si>
  <si>
    <t>505</t>
  </si>
  <si>
    <t>341</t>
  </si>
  <si>
    <t>157</t>
  </si>
  <si>
    <t>166</t>
  </si>
  <si>
    <t>구좌읍제9투</t>
  </si>
  <si>
    <t>738</t>
  </si>
  <si>
    <t>446</t>
  </si>
  <si>
    <t>176</t>
  </si>
  <si>
    <t>247</t>
  </si>
  <si>
    <t>19,414</t>
  </si>
  <si>
    <t>13,832</t>
  </si>
  <si>
    <t>7,116</t>
  </si>
  <si>
    <t>5,891</t>
  </si>
  <si>
    <t>478</t>
  </si>
  <si>
    <t>5,194</t>
  </si>
  <si>
    <t>3,036</t>
  </si>
  <si>
    <t>1,915</t>
  </si>
  <si>
    <t>조천읍제1투</t>
  </si>
  <si>
    <t>1,740</t>
  </si>
  <si>
    <t>855</t>
  </si>
  <si>
    <t>767</t>
  </si>
  <si>
    <t>74</t>
  </si>
  <si>
    <t>조천읍제2투</t>
  </si>
  <si>
    <t>1,419</t>
  </si>
  <si>
    <t>746</t>
  </si>
  <si>
    <t>364</t>
  </si>
  <si>
    <t>28</t>
  </si>
  <si>
    <t>조천읍제3투</t>
  </si>
  <si>
    <t>1,596</t>
  </si>
  <si>
    <t>991</t>
  </si>
  <si>
    <t>477</t>
  </si>
  <si>
    <t>443</t>
  </si>
  <si>
    <t>조천읍제4투</t>
  </si>
  <si>
    <t>984</t>
  </si>
  <si>
    <t>690</t>
  </si>
  <si>
    <t>326</t>
  </si>
  <si>
    <t>325</t>
  </si>
  <si>
    <t>조천읍제5투</t>
  </si>
  <si>
    <t>932</t>
  </si>
  <si>
    <t>611</t>
  </si>
  <si>
    <t>290</t>
  </si>
  <si>
    <t>278</t>
  </si>
  <si>
    <t>16</t>
  </si>
  <si>
    <t>조천읍제6투</t>
  </si>
  <si>
    <t>2,122</t>
  </si>
  <si>
    <t>1,322</t>
  </si>
  <si>
    <t>646</t>
  </si>
  <si>
    <t>48</t>
  </si>
  <si>
    <t>조천읍제7투</t>
  </si>
  <si>
    <t>1,725</t>
  </si>
  <si>
    <t>1,008</t>
  </si>
  <si>
    <t>488</t>
  </si>
  <si>
    <t>451</t>
  </si>
  <si>
    <t>조천읍제8투</t>
  </si>
  <si>
    <t>2,584</t>
  </si>
  <si>
    <t>1,530</t>
  </si>
  <si>
    <t>728</t>
  </si>
  <si>
    <t>702</t>
  </si>
  <si>
    <t>66</t>
  </si>
  <si>
    <t>7,409</t>
  </si>
  <si>
    <t>5,282</t>
  </si>
  <si>
    <t>2,749</t>
  </si>
  <si>
    <t>2,276</t>
  </si>
  <si>
    <t>136</t>
  </si>
  <si>
    <t>1,191</t>
  </si>
  <si>
    <t>841</t>
  </si>
  <si>
    <t>한경면제1투</t>
  </si>
  <si>
    <t>391</t>
  </si>
  <si>
    <t>206</t>
  </si>
  <si>
    <t>165</t>
  </si>
  <si>
    <t>한경면제2투</t>
  </si>
  <si>
    <t>782</t>
  </si>
  <si>
    <t>515</t>
  </si>
  <si>
    <t>한경면제3투</t>
  </si>
  <si>
    <t>1,334</t>
  </si>
  <si>
    <t>686</t>
  </si>
  <si>
    <t>351</t>
  </si>
  <si>
    <t>289</t>
  </si>
  <si>
    <t>한경면제4투</t>
  </si>
  <si>
    <t>1,145</t>
  </si>
  <si>
    <t>662</t>
  </si>
  <si>
    <t>324</t>
  </si>
  <si>
    <t>304</t>
  </si>
  <si>
    <t>한경면제5투</t>
  </si>
  <si>
    <t>1,446</t>
  </si>
  <si>
    <t>906</t>
  </si>
  <si>
    <t>424</t>
  </si>
  <si>
    <t>437</t>
  </si>
  <si>
    <t>1,257</t>
  </si>
  <si>
    <t>877</t>
  </si>
  <si>
    <t>452</t>
  </si>
  <si>
    <t>373</t>
  </si>
  <si>
    <t>207</t>
  </si>
  <si>
    <t>추자면제1투</t>
  </si>
  <si>
    <t>467</t>
  </si>
  <si>
    <t>249</t>
  </si>
  <si>
    <t>114</t>
  </si>
  <si>
    <t>121</t>
  </si>
  <si>
    <t>5</t>
  </si>
  <si>
    <t>추자면제2투</t>
  </si>
  <si>
    <t>95</t>
  </si>
  <si>
    <t>1,347</t>
  </si>
  <si>
    <t>940</t>
  </si>
  <si>
    <t>453</t>
  </si>
  <si>
    <t>447</t>
  </si>
  <si>
    <t>624</t>
  </si>
  <si>
    <t>306</t>
  </si>
  <si>
    <t>301</t>
  </si>
  <si>
    <t>우도면투표소</t>
  </si>
  <si>
    <t>723</t>
  </si>
  <si>
    <t>316</t>
  </si>
  <si>
    <t>146</t>
  </si>
  <si>
    <t>2,822</t>
  </si>
  <si>
    <t>2,066</t>
  </si>
  <si>
    <t>1,060</t>
  </si>
  <si>
    <t>898</t>
  </si>
  <si>
    <t>55</t>
  </si>
  <si>
    <t>1,431</t>
  </si>
  <si>
    <t>784</t>
  </si>
  <si>
    <t>34</t>
  </si>
  <si>
    <t>일도1동투표소</t>
  </si>
  <si>
    <t>1,391</t>
  </si>
  <si>
    <t>635</t>
  </si>
  <si>
    <t>276</t>
  </si>
  <si>
    <t>21</t>
  </si>
  <si>
    <t>24,471</t>
  </si>
  <si>
    <t>17,564</t>
  </si>
  <si>
    <t>9,088</t>
  </si>
  <si>
    <t>7,538</t>
  </si>
  <si>
    <t>602</t>
  </si>
  <si>
    <t>6,236</t>
  </si>
  <si>
    <t>3,379</t>
  </si>
  <si>
    <t>2,589</t>
  </si>
  <si>
    <t>193</t>
  </si>
  <si>
    <t>일도2동제1투</t>
  </si>
  <si>
    <t>1,739</t>
  </si>
  <si>
    <t>1,070</t>
  </si>
  <si>
    <t>542</t>
  </si>
  <si>
    <t>458</t>
  </si>
  <si>
    <t>일도2동제2투</t>
  </si>
  <si>
    <t>2,046</t>
  </si>
  <si>
    <t>1,017</t>
  </si>
  <si>
    <t>509</t>
  </si>
  <si>
    <t>456</t>
  </si>
  <si>
    <t>일도2동제3투</t>
  </si>
  <si>
    <t>1,751</t>
  </si>
  <si>
    <t>1,083</t>
  </si>
  <si>
    <t>일도2동제4투</t>
  </si>
  <si>
    <t>2,036</t>
  </si>
  <si>
    <t>1,094</t>
  </si>
  <si>
    <t>533</t>
  </si>
  <si>
    <t>483</t>
  </si>
  <si>
    <t>49</t>
  </si>
  <si>
    <t>일도2동제5투</t>
  </si>
  <si>
    <t>1,521</t>
  </si>
  <si>
    <t>947</t>
  </si>
  <si>
    <t>459</t>
  </si>
  <si>
    <t>428</t>
  </si>
  <si>
    <t>31</t>
  </si>
  <si>
    <t>일도2동제6투</t>
  </si>
  <si>
    <t>2,107</t>
  </si>
  <si>
    <t>594</t>
  </si>
  <si>
    <t>51</t>
  </si>
  <si>
    <t>일도2동제7투</t>
  </si>
  <si>
    <t>2,501</t>
  </si>
  <si>
    <t>1,713</t>
  </si>
  <si>
    <t>934</t>
  </si>
  <si>
    <t>692</t>
  </si>
  <si>
    <t>60</t>
  </si>
  <si>
    <t>일도2동제8투</t>
  </si>
  <si>
    <t>2,567</t>
  </si>
  <si>
    <t>1,735</t>
  </si>
  <si>
    <t>911</t>
  </si>
  <si>
    <t>713</t>
  </si>
  <si>
    <t>83</t>
  </si>
  <si>
    <t>일도2동제9투</t>
  </si>
  <si>
    <t>1,967</t>
  </si>
  <si>
    <t>1,397</t>
  </si>
  <si>
    <t>616</t>
  </si>
  <si>
    <t>6,405</t>
  </si>
  <si>
    <t>4,539</t>
  </si>
  <si>
    <t>2,290</t>
  </si>
  <si>
    <t>2,023</t>
  </si>
  <si>
    <t>2,164</t>
  </si>
  <si>
    <t>1,180</t>
  </si>
  <si>
    <t>897</t>
  </si>
  <si>
    <t>이도1동제1투</t>
  </si>
  <si>
    <t>1,282</t>
  </si>
  <si>
    <t>638</t>
  </si>
  <si>
    <t>303</t>
  </si>
  <si>
    <t>297</t>
  </si>
  <si>
    <t>이도1동제2투</t>
  </si>
  <si>
    <t>1,558</t>
  </si>
  <si>
    <t>888</t>
  </si>
  <si>
    <t>431</t>
  </si>
  <si>
    <t>413</t>
  </si>
  <si>
    <t>이도1동제3투</t>
  </si>
  <si>
    <t>1,401</t>
  </si>
  <si>
    <t>849</t>
  </si>
  <si>
    <t>376</t>
  </si>
  <si>
    <t>416</t>
  </si>
  <si>
    <t>36,374</t>
  </si>
  <si>
    <t>25,730</t>
  </si>
  <si>
    <t>13,508</t>
  </si>
  <si>
    <t>10,679</t>
  </si>
  <si>
    <t>1,007</t>
  </si>
  <si>
    <t>8,704</t>
  </si>
  <si>
    <t>4,743</t>
  </si>
  <si>
    <t>3,435</t>
  </si>
  <si>
    <t>366</t>
  </si>
  <si>
    <t>이도2동제1투</t>
  </si>
  <si>
    <t>2,407</t>
  </si>
  <si>
    <t>1,418</t>
  </si>
  <si>
    <t>682</t>
  </si>
  <si>
    <t>54</t>
  </si>
  <si>
    <t>이도2동제2투</t>
  </si>
  <si>
    <t>4,306</t>
  </si>
  <si>
    <t>2,835</t>
  </si>
  <si>
    <t>1,554</t>
  </si>
  <si>
    <t>1,124</t>
  </si>
  <si>
    <t>이도2동제3투</t>
  </si>
  <si>
    <t>2,797</t>
  </si>
  <si>
    <t>1,539</t>
  </si>
  <si>
    <t>796</t>
  </si>
  <si>
    <t>656</t>
  </si>
  <si>
    <t>61</t>
  </si>
  <si>
    <t>이도2동제4투</t>
  </si>
  <si>
    <t>3,432</t>
  </si>
  <si>
    <t>2,129</t>
  </si>
  <si>
    <t>1,082</t>
  </si>
  <si>
    <t>919</t>
  </si>
  <si>
    <t>84</t>
  </si>
  <si>
    <t>이도2동제5투</t>
  </si>
  <si>
    <t>2,277</t>
  </si>
  <si>
    <t>1,438</t>
  </si>
  <si>
    <t>519</t>
  </si>
  <si>
    <t>이도2동제6투</t>
  </si>
  <si>
    <t>2,102</t>
  </si>
  <si>
    <t>1,212</t>
  </si>
  <si>
    <t>558</t>
  </si>
  <si>
    <t>578</t>
  </si>
  <si>
    <t>42</t>
  </si>
  <si>
    <t>이도2동제7투</t>
  </si>
  <si>
    <t>3,155</t>
  </si>
  <si>
    <t>1,878</t>
  </si>
  <si>
    <t>944</t>
  </si>
  <si>
    <t>806</t>
  </si>
  <si>
    <t>이도2동제8투</t>
  </si>
  <si>
    <t>2,312</t>
  </si>
  <si>
    <t>1,588</t>
  </si>
  <si>
    <t>786</t>
  </si>
  <si>
    <t>이도2동제9투</t>
  </si>
  <si>
    <t>1,719</t>
  </si>
  <si>
    <t>1,026</t>
  </si>
  <si>
    <t>548</t>
  </si>
  <si>
    <t>417</t>
  </si>
  <si>
    <t>33</t>
  </si>
  <si>
    <t>이도2동제10투</t>
  </si>
  <si>
    <t>3,163</t>
  </si>
  <si>
    <t>1,963</t>
  </si>
  <si>
    <t>1,047</t>
  </si>
  <si>
    <t>798</t>
  </si>
  <si>
    <t>11,001</t>
  </si>
  <si>
    <t>7,840</t>
  </si>
  <si>
    <t>3,971</t>
  </si>
  <si>
    <t>3,475</t>
  </si>
  <si>
    <t>226</t>
  </si>
  <si>
    <t>3,627</t>
  </si>
  <si>
    <t>1,911</t>
  </si>
  <si>
    <t>1,576</t>
  </si>
  <si>
    <t>93</t>
  </si>
  <si>
    <t>삼도1동제1투</t>
  </si>
  <si>
    <t>1,133</t>
  </si>
  <si>
    <t>492</t>
  </si>
  <si>
    <t>삼도1동제2투</t>
  </si>
  <si>
    <t>1,615</t>
  </si>
  <si>
    <t>953</t>
  </si>
  <si>
    <t>461</t>
  </si>
  <si>
    <t>삼도1동제3투</t>
  </si>
  <si>
    <t>1,979</t>
  </si>
  <si>
    <t>1,057</t>
  </si>
  <si>
    <t>543</t>
  </si>
  <si>
    <t>445</t>
  </si>
  <si>
    <t>삼도1동제4투</t>
  </si>
  <si>
    <t>1,817</t>
  </si>
  <si>
    <t>498</t>
  </si>
  <si>
    <t>43</t>
  </si>
  <si>
    <t>6,665</t>
  </si>
  <si>
    <t>4,630</t>
  </si>
  <si>
    <t>2,344</t>
  </si>
  <si>
    <t>2,024</t>
  </si>
  <si>
    <t>154</t>
  </si>
  <si>
    <t>1,897</t>
  </si>
  <si>
    <t>1,058</t>
  </si>
  <si>
    <t>739</t>
  </si>
  <si>
    <t>72</t>
  </si>
  <si>
    <t>삼도2동제1투</t>
  </si>
  <si>
    <t>1,584</t>
  </si>
  <si>
    <t>850</t>
  </si>
  <si>
    <t>419</t>
  </si>
  <si>
    <t>27</t>
  </si>
  <si>
    <t>삼도2동제2투</t>
  </si>
  <si>
    <t>1,261</t>
  </si>
  <si>
    <t>322</t>
  </si>
  <si>
    <t>344</t>
  </si>
  <si>
    <t>삼도2동제3투</t>
  </si>
  <si>
    <t>1,923</t>
  </si>
  <si>
    <t>1,181</t>
  </si>
  <si>
    <t>564</t>
  </si>
  <si>
    <t>35</t>
  </si>
  <si>
    <t>5,482</t>
  </si>
  <si>
    <t>3,628</t>
  </si>
  <si>
    <t>1,861</t>
  </si>
  <si>
    <t>1,611</t>
  </si>
  <si>
    <t>860</t>
  </si>
  <si>
    <t>665</t>
  </si>
  <si>
    <t>용담1동제1투</t>
  </si>
  <si>
    <t>1,440</t>
  </si>
  <si>
    <t>733</t>
  </si>
  <si>
    <t>337</t>
  </si>
  <si>
    <t>용담1동제2투</t>
  </si>
  <si>
    <t>584</t>
  </si>
  <si>
    <t>243</t>
  </si>
  <si>
    <t>용담1동제3투</t>
  </si>
  <si>
    <t>1,265</t>
  </si>
  <si>
    <t>700</t>
  </si>
  <si>
    <t>309</t>
  </si>
  <si>
    <t>11,187</t>
  </si>
  <si>
    <t>7,671</t>
  </si>
  <si>
    <t>3,893</t>
  </si>
  <si>
    <t>3,335</t>
  </si>
  <si>
    <t>233</t>
  </si>
  <si>
    <t>1,727</t>
  </si>
  <si>
    <t>1,443</t>
  </si>
  <si>
    <t>86</t>
  </si>
  <si>
    <t>용담2동제1투</t>
  </si>
  <si>
    <t>1,476</t>
  </si>
  <si>
    <t>370</t>
  </si>
  <si>
    <t>용담2동제2투</t>
  </si>
  <si>
    <t>1,756</t>
  </si>
  <si>
    <t>918</t>
  </si>
  <si>
    <t>398</t>
  </si>
  <si>
    <t>용담2동제3투</t>
  </si>
  <si>
    <t>1,474</t>
  </si>
  <si>
    <t>868</t>
  </si>
  <si>
    <t>464</t>
  </si>
  <si>
    <t>26</t>
  </si>
  <si>
    <t>용담2동제4투</t>
  </si>
  <si>
    <t>1,534</t>
  </si>
  <si>
    <t>844</t>
  </si>
  <si>
    <t>372</t>
  </si>
  <si>
    <t>용담2동제5투</t>
  </si>
  <si>
    <t>1,620</t>
  </si>
  <si>
    <t>946</t>
  </si>
  <si>
    <t>489</t>
  </si>
  <si>
    <t>7,832</t>
  </si>
  <si>
    <t>5,735</t>
  </si>
  <si>
    <t>3,075</t>
  </si>
  <si>
    <t>2,371</t>
  </si>
  <si>
    <t>2,974</t>
  </si>
  <si>
    <t>1,138</t>
  </si>
  <si>
    <t>67</t>
  </si>
  <si>
    <t>건입동제1투</t>
  </si>
  <si>
    <t>87</t>
  </si>
  <si>
    <t>건입동제2투</t>
  </si>
  <si>
    <t>698</t>
  </si>
  <si>
    <t>310</t>
  </si>
  <si>
    <t>건입동제3투</t>
  </si>
  <si>
    <t>1,747</t>
  </si>
  <si>
    <t>1,096</t>
  </si>
  <si>
    <t>526</t>
  </si>
  <si>
    <t>38</t>
  </si>
  <si>
    <t>건입동제4투</t>
  </si>
  <si>
    <t>1,361</t>
  </si>
  <si>
    <t>777</t>
  </si>
  <si>
    <t>405</t>
  </si>
  <si>
    <t>328</t>
  </si>
  <si>
    <t>17,638</t>
  </si>
  <si>
    <t>12,688</t>
  </si>
  <si>
    <t>7,077</t>
  </si>
  <si>
    <t>4,838</t>
  </si>
  <si>
    <t>463</t>
  </si>
  <si>
    <t>5,014</t>
  </si>
  <si>
    <t>2,922</t>
  </si>
  <si>
    <t>1,857</t>
  </si>
  <si>
    <t>158</t>
  </si>
  <si>
    <t>화북동제1투</t>
  </si>
  <si>
    <t>1,509</t>
  </si>
  <si>
    <t>화북동제2투</t>
  </si>
  <si>
    <t>2,241</t>
  </si>
  <si>
    <t>1,249</t>
  </si>
  <si>
    <t>643</t>
  </si>
  <si>
    <t>520</t>
  </si>
  <si>
    <t>50</t>
  </si>
  <si>
    <t>화북동제3투</t>
  </si>
  <si>
    <t>974</t>
  </si>
  <si>
    <t>551</t>
  </si>
  <si>
    <t>273</t>
  </si>
  <si>
    <t>229</t>
  </si>
  <si>
    <t>화북동제4투</t>
  </si>
  <si>
    <t>1,618</t>
  </si>
  <si>
    <t>869</t>
  </si>
  <si>
    <t>454</t>
  </si>
  <si>
    <t>40</t>
  </si>
  <si>
    <t>화북동제5투</t>
  </si>
  <si>
    <t>1,669</t>
  </si>
  <si>
    <t>1,160</t>
  </si>
  <si>
    <t>615</t>
  </si>
  <si>
    <t>47</t>
  </si>
  <si>
    <t>화북동제6투</t>
  </si>
  <si>
    <t>1,836</t>
  </si>
  <si>
    <t>1,156</t>
  </si>
  <si>
    <t>414</t>
  </si>
  <si>
    <t>화북동제7투</t>
  </si>
  <si>
    <t>2,777</t>
  </si>
  <si>
    <t>1,783</t>
  </si>
  <si>
    <t>1,019</t>
  </si>
  <si>
    <t>654</t>
  </si>
  <si>
    <t>18,585</t>
  </si>
  <si>
    <t>13,544</t>
  </si>
  <si>
    <t>8,050</t>
  </si>
  <si>
    <t>4,785</t>
  </si>
  <si>
    <t>450</t>
  </si>
  <si>
    <t>5,889</t>
  </si>
  <si>
    <t>3,612</t>
  </si>
  <si>
    <t>2,043</t>
  </si>
  <si>
    <t>삼양동제1투</t>
  </si>
  <si>
    <t>1,808</t>
  </si>
  <si>
    <t>1,037</t>
  </si>
  <si>
    <t>535</t>
  </si>
  <si>
    <t>45</t>
  </si>
  <si>
    <t>삼양동제2투</t>
  </si>
  <si>
    <t>3,250</t>
  </si>
  <si>
    <t>1,048</t>
  </si>
  <si>
    <t>680</t>
  </si>
  <si>
    <t>58</t>
  </si>
  <si>
    <t>삼양동제3투</t>
  </si>
  <si>
    <t>2,185</t>
  </si>
  <si>
    <t>476</t>
  </si>
  <si>
    <t>삼양동제4투</t>
  </si>
  <si>
    <t>510</t>
  </si>
  <si>
    <t>323</t>
  </si>
  <si>
    <t>169</t>
  </si>
  <si>
    <t>127</t>
  </si>
  <si>
    <t>12</t>
  </si>
  <si>
    <t>삼양동제5투</t>
  </si>
  <si>
    <t>1,276</t>
  </si>
  <si>
    <t>794</t>
  </si>
  <si>
    <t>409</t>
  </si>
  <si>
    <t>삼양동제6투</t>
  </si>
  <si>
    <t>3,019</t>
  </si>
  <si>
    <t>1,917</t>
  </si>
  <si>
    <t>1,169</t>
  </si>
  <si>
    <t>620</t>
  </si>
  <si>
    <t>5,786</t>
  </si>
  <si>
    <t>4,609</t>
  </si>
  <si>
    <t>2,546</t>
  </si>
  <si>
    <t>1,803</t>
  </si>
  <si>
    <t>152</t>
  </si>
  <si>
    <t>1,721</t>
  </si>
  <si>
    <t>봉개동제1투</t>
  </si>
  <si>
    <t>2,089</t>
  </si>
  <si>
    <t>605</t>
  </si>
  <si>
    <t>봉개동제2투</t>
  </si>
  <si>
    <t>142</t>
  </si>
  <si>
    <t>112</t>
  </si>
  <si>
    <t>봉개동제3투</t>
  </si>
  <si>
    <t>156</t>
  </si>
  <si>
    <t>78</t>
  </si>
  <si>
    <t>27,158</t>
  </si>
  <si>
    <t>19,399</t>
  </si>
  <si>
    <t>11,027</t>
  </si>
  <si>
    <t>7,251</t>
  </si>
  <si>
    <t>734</t>
  </si>
  <si>
    <t>8,097</t>
  </si>
  <si>
    <t>8,096</t>
  </si>
  <si>
    <t>4,823</t>
  </si>
  <si>
    <t>2,912</t>
  </si>
  <si>
    <t>아라동제1투</t>
  </si>
  <si>
    <t>4,304</t>
  </si>
  <si>
    <t>2,390</t>
  </si>
  <si>
    <t>1,270</t>
  </si>
  <si>
    <t>928</t>
  </si>
  <si>
    <t>115</t>
  </si>
  <si>
    <t>아라동제2투</t>
  </si>
  <si>
    <t>3,400</t>
  </si>
  <si>
    <t>2,113</t>
  </si>
  <si>
    <t>1,214</t>
  </si>
  <si>
    <t>785</t>
  </si>
  <si>
    <t>75</t>
  </si>
  <si>
    <t>아라동제3투</t>
  </si>
  <si>
    <t>4,515</t>
  </si>
  <si>
    <t>2,679</t>
  </si>
  <si>
    <t>1,516</t>
  </si>
  <si>
    <t>988</t>
  </si>
  <si>
    <t>107</t>
  </si>
  <si>
    <t>아라동제4투</t>
  </si>
  <si>
    <t>1,707</t>
  </si>
  <si>
    <t>1,112</t>
  </si>
  <si>
    <t>아라동제5투</t>
  </si>
  <si>
    <t>5,135</t>
  </si>
  <si>
    <t>3,009</t>
  </si>
  <si>
    <t>1,603</t>
  </si>
  <si>
    <t>120</t>
  </si>
  <si>
    <t>14,847</t>
  </si>
  <si>
    <t>11,583</t>
  </si>
  <si>
    <t>6,443</t>
  </si>
  <si>
    <t>4,558</t>
  </si>
  <si>
    <t>378</t>
  </si>
  <si>
    <t>7,188</t>
  </si>
  <si>
    <t>7,187</t>
  </si>
  <si>
    <t>4,118</t>
  </si>
  <si>
    <t>2,757</t>
  </si>
  <si>
    <t>201</t>
  </si>
  <si>
    <t>오라동제1투</t>
  </si>
  <si>
    <t>2,677</t>
  </si>
  <si>
    <t>1,551</t>
  </si>
  <si>
    <t>740</t>
  </si>
  <si>
    <t>712</t>
  </si>
  <si>
    <t>오라동제2투</t>
  </si>
  <si>
    <t>4,982</t>
  </si>
  <si>
    <t>2,845</t>
  </si>
  <si>
    <t>1,585</t>
  </si>
  <si>
    <t>1,089</t>
  </si>
  <si>
    <t>35,269</t>
  </si>
  <si>
    <t>23,867</t>
  </si>
  <si>
    <t>12,234</t>
  </si>
  <si>
    <t>10,356</t>
  </si>
  <si>
    <t>770</t>
  </si>
  <si>
    <t>10,548</t>
  </si>
  <si>
    <t>5,731</t>
  </si>
  <si>
    <t>4,345</t>
  </si>
  <si>
    <t>연동제1투</t>
  </si>
  <si>
    <t>2,382</t>
  </si>
  <si>
    <t>1,131</t>
  </si>
  <si>
    <t>연동제2투</t>
  </si>
  <si>
    <t>3,732</t>
  </si>
  <si>
    <t>2,049</t>
  </si>
  <si>
    <t>948</t>
  </si>
  <si>
    <t>59</t>
  </si>
  <si>
    <t>연동제3투</t>
  </si>
  <si>
    <t>3,321</t>
  </si>
  <si>
    <t>1,714</t>
  </si>
  <si>
    <t>65</t>
  </si>
  <si>
    <t>연동제4투</t>
  </si>
  <si>
    <t>2,938</t>
  </si>
  <si>
    <t>621</t>
  </si>
  <si>
    <t>585</t>
  </si>
  <si>
    <t>연동제5투</t>
  </si>
  <si>
    <t>3,341</t>
  </si>
  <si>
    <t>2,045</t>
  </si>
  <si>
    <t>1,075</t>
  </si>
  <si>
    <t>831</t>
  </si>
  <si>
    <t>연동제6투</t>
  </si>
  <si>
    <t>3,347</t>
  </si>
  <si>
    <t>1,850</t>
  </si>
  <si>
    <t>973</t>
  </si>
  <si>
    <t>743</t>
  </si>
  <si>
    <t>연동제7투</t>
  </si>
  <si>
    <t>1,940</t>
  </si>
  <si>
    <t>1,020</t>
  </si>
  <si>
    <t>472</t>
  </si>
  <si>
    <t>500</t>
  </si>
  <si>
    <t>연동제8투</t>
  </si>
  <si>
    <t>3,720</t>
  </si>
  <si>
    <t>2,234</t>
  </si>
  <si>
    <t>1,087</t>
  </si>
  <si>
    <t>1,029</t>
  </si>
  <si>
    <t>39,969</t>
  </si>
  <si>
    <t>28,076</t>
  </si>
  <si>
    <t>14,986</t>
  </si>
  <si>
    <t>11,598</t>
  </si>
  <si>
    <t>9,370</t>
  </si>
  <si>
    <t>9,368</t>
  </si>
  <si>
    <t>5,294</t>
  </si>
  <si>
    <t>3,681</t>
  </si>
  <si>
    <t>262</t>
  </si>
  <si>
    <t>노형동제1투</t>
  </si>
  <si>
    <t>2,027</t>
  </si>
  <si>
    <t>1,317</t>
  </si>
  <si>
    <t>732</t>
  </si>
  <si>
    <t>53</t>
  </si>
  <si>
    <t>노형동제2투</t>
  </si>
  <si>
    <t>2,586</t>
  </si>
  <si>
    <t>1,656</t>
  </si>
  <si>
    <t>704</t>
  </si>
  <si>
    <t>노형동제3투</t>
  </si>
  <si>
    <t>4,316</t>
  </si>
  <si>
    <t>2,269</t>
  </si>
  <si>
    <t>1,129</t>
  </si>
  <si>
    <t>968</t>
  </si>
  <si>
    <t>89</t>
  </si>
  <si>
    <t>노형동제4투</t>
  </si>
  <si>
    <t>3,301</t>
  </si>
  <si>
    <t>2,311</t>
  </si>
  <si>
    <t>1,121</t>
  </si>
  <si>
    <t>1,077</t>
  </si>
  <si>
    <t>노형동제5투</t>
  </si>
  <si>
    <t>2,680</t>
  </si>
  <si>
    <t>1,535</t>
  </si>
  <si>
    <t>787</t>
  </si>
  <si>
    <t>655</t>
  </si>
  <si>
    <t>57</t>
  </si>
  <si>
    <t>노형동제6투</t>
  </si>
  <si>
    <t>4,560</t>
  </si>
  <si>
    <t>2,534</t>
  </si>
  <si>
    <t>1,343</t>
  </si>
  <si>
    <t>1,031</t>
  </si>
  <si>
    <t>노형동제7투</t>
  </si>
  <si>
    <t>1,279</t>
  </si>
  <si>
    <t>856</t>
  </si>
  <si>
    <t>479</t>
  </si>
  <si>
    <t>343</t>
  </si>
  <si>
    <t>노형동제8투</t>
  </si>
  <si>
    <t>3,584</t>
  </si>
  <si>
    <t>2,165</t>
  </si>
  <si>
    <t>1,126</t>
  </si>
  <si>
    <t>895</t>
  </si>
  <si>
    <t>92</t>
  </si>
  <si>
    <t>노형동제9투</t>
  </si>
  <si>
    <t>2,675</t>
  </si>
  <si>
    <t>1,650</t>
  </si>
  <si>
    <t>노형동제10투</t>
  </si>
  <si>
    <t>3,591</t>
  </si>
  <si>
    <t>2,415</t>
  </si>
  <si>
    <t>17,787</t>
  </si>
  <si>
    <t>12,929</t>
  </si>
  <si>
    <t>7,883</t>
  </si>
  <si>
    <t>4,318</t>
  </si>
  <si>
    <t>6,564</t>
  </si>
  <si>
    <t>4,219</t>
  </si>
  <si>
    <t>2,048</t>
  </si>
  <si>
    <t>205</t>
  </si>
  <si>
    <t>외도동제1투</t>
  </si>
  <si>
    <t>3,433</t>
  </si>
  <si>
    <t>1,761</t>
  </si>
  <si>
    <t>980</t>
  </si>
  <si>
    <t>661</t>
  </si>
  <si>
    <t>68</t>
  </si>
  <si>
    <t>외도동제2투</t>
  </si>
  <si>
    <t>1,548</t>
  </si>
  <si>
    <t>926</t>
  </si>
  <si>
    <t>321</t>
  </si>
  <si>
    <t>44</t>
  </si>
  <si>
    <t>외도동제3투</t>
  </si>
  <si>
    <t>3,833</t>
  </si>
  <si>
    <t>2,104</t>
  </si>
  <si>
    <t>741</t>
  </si>
  <si>
    <t>외도동제4투</t>
  </si>
  <si>
    <t>2,409</t>
  </si>
  <si>
    <t>1,574</t>
  </si>
  <si>
    <t>943</t>
  </si>
  <si>
    <t>547</t>
  </si>
  <si>
    <t>4,332</t>
  </si>
  <si>
    <t>3,322</t>
  </si>
  <si>
    <t>1,863</t>
  </si>
  <si>
    <t>1,297</t>
  </si>
  <si>
    <t>91</t>
  </si>
  <si>
    <t>1,892</t>
  </si>
  <si>
    <t>1,101</t>
  </si>
  <si>
    <t>710</t>
  </si>
  <si>
    <t>이호동제1투</t>
  </si>
  <si>
    <t>202</t>
  </si>
  <si>
    <t>188</t>
  </si>
  <si>
    <t>13</t>
  </si>
  <si>
    <t>이호동제2투</t>
  </si>
  <si>
    <t>1,658</t>
  </si>
  <si>
    <t>1,011</t>
  </si>
  <si>
    <t>560</t>
  </si>
  <si>
    <t>399</t>
  </si>
  <si>
    <t>3,554</t>
  </si>
  <si>
    <t>2,803</t>
  </si>
  <si>
    <t>1,602</t>
  </si>
  <si>
    <t>645</t>
  </si>
  <si>
    <t>도두동제1투</t>
  </si>
  <si>
    <t>1,163</t>
  </si>
  <si>
    <t>617</t>
  </si>
  <si>
    <t>도두동제2투</t>
  </si>
  <si>
    <t>630</t>
  </si>
  <si>
    <t>425</t>
  </si>
  <si>
    <t>242</t>
  </si>
  <si>
    <t>160</t>
  </si>
  <si>
    <t>잘못 투입·구분된 투표지</t>
  </si>
  <si>
    <t>0</t>
  </si>
  <si>
    <t>155,802</t>
  </si>
  <si>
    <t>112,823</t>
  </si>
  <si>
    <t>55,435</t>
  </si>
  <si>
    <t>50,930</t>
  </si>
  <si>
    <t>503</t>
  </si>
  <si>
    <t>175</t>
  </si>
  <si>
    <t>12,858</t>
  </si>
  <si>
    <t>12,848</t>
  </si>
  <si>
    <t>6,022</t>
  </si>
  <si>
    <t>6,008</t>
  </si>
  <si>
    <t>1,080</t>
  </si>
  <si>
    <t>681</t>
  </si>
  <si>
    <t>358</t>
  </si>
  <si>
    <t>15,947</t>
  </si>
  <si>
    <t>10,911</t>
  </si>
  <si>
    <t>4,903</t>
  </si>
  <si>
    <t>5,399</t>
  </si>
  <si>
    <t>346</t>
  </si>
  <si>
    <t>4,070</t>
  </si>
  <si>
    <t>2,016</t>
  </si>
  <si>
    <t>1,868</t>
  </si>
  <si>
    <t>111</t>
  </si>
  <si>
    <t>대정읍제1투</t>
  </si>
  <si>
    <t>2,256</t>
  </si>
  <si>
    <t>1,206</t>
  </si>
  <si>
    <t>527</t>
  </si>
  <si>
    <t>대정읍제2투</t>
  </si>
  <si>
    <t>1,580</t>
  </si>
  <si>
    <t>대정읍제3투</t>
  </si>
  <si>
    <t>938</t>
  </si>
  <si>
    <t>557</t>
  </si>
  <si>
    <t>대정읍제4투</t>
  </si>
  <si>
    <t>412</t>
  </si>
  <si>
    <t>291</t>
  </si>
  <si>
    <t>128</t>
  </si>
  <si>
    <t>대정읍제5투</t>
  </si>
  <si>
    <t>2,571</t>
  </si>
  <si>
    <t>1,472</t>
  </si>
  <si>
    <t>514</t>
  </si>
  <si>
    <t>892</t>
  </si>
  <si>
    <t>대정읍제6투</t>
  </si>
  <si>
    <t>162</t>
  </si>
  <si>
    <t>4</t>
  </si>
  <si>
    <t>대정읍제7투</t>
  </si>
  <si>
    <t>379</t>
  </si>
  <si>
    <t>200</t>
  </si>
  <si>
    <t>대정읍제8투</t>
  </si>
  <si>
    <t>1,677</t>
  </si>
  <si>
    <t>799</t>
  </si>
  <si>
    <t>369</t>
  </si>
  <si>
    <t>380</t>
  </si>
  <si>
    <t>대정읍제9투</t>
  </si>
  <si>
    <t>143</t>
  </si>
  <si>
    <t>대정읍제10투</t>
  </si>
  <si>
    <t>410</t>
  </si>
  <si>
    <t>대정읍제11투</t>
  </si>
  <si>
    <t>320</t>
  </si>
  <si>
    <t>88</t>
  </si>
  <si>
    <t>대정읍제12투</t>
  </si>
  <si>
    <t>626</t>
  </si>
  <si>
    <t>161</t>
  </si>
  <si>
    <t>234</t>
  </si>
  <si>
    <t>14,261</t>
  </si>
  <si>
    <t>9,868</t>
  </si>
  <si>
    <t>4,877</t>
  </si>
  <si>
    <t>4,435</t>
  </si>
  <si>
    <t>284</t>
  </si>
  <si>
    <t>3,232</t>
  </si>
  <si>
    <t>1,788</t>
  </si>
  <si>
    <t>1,308</t>
  </si>
  <si>
    <t>남원읍제1투</t>
  </si>
  <si>
    <t>315</t>
  </si>
  <si>
    <t>137</t>
  </si>
  <si>
    <t>149</t>
  </si>
  <si>
    <t>남원읍제2투</t>
  </si>
  <si>
    <t>568</t>
  </si>
  <si>
    <t>285</t>
  </si>
  <si>
    <t>남원읍제3투</t>
  </si>
  <si>
    <t>439</t>
  </si>
  <si>
    <t>217</t>
  </si>
  <si>
    <t>남원읍제4투</t>
  </si>
  <si>
    <t>2,288</t>
  </si>
  <si>
    <t>1,215</t>
  </si>
  <si>
    <t>530</t>
  </si>
  <si>
    <t>남원읍제5투</t>
  </si>
  <si>
    <t>1,119</t>
  </si>
  <si>
    <t>308</t>
  </si>
  <si>
    <t>340</t>
  </si>
  <si>
    <t>30</t>
  </si>
  <si>
    <t>남원읍제6투</t>
  </si>
  <si>
    <t>1,171</t>
  </si>
  <si>
    <t>남원읍제7투</t>
  </si>
  <si>
    <t>623</t>
  </si>
  <si>
    <t>203</t>
  </si>
  <si>
    <t>남원읍제8투</t>
  </si>
  <si>
    <t>1,638</t>
  </si>
  <si>
    <t>435</t>
  </si>
  <si>
    <t>남원읍제9투</t>
  </si>
  <si>
    <t>228</t>
  </si>
  <si>
    <t>105</t>
  </si>
  <si>
    <t>남원읍제10투</t>
  </si>
  <si>
    <t>466</t>
  </si>
  <si>
    <t>140</t>
  </si>
  <si>
    <t>남원읍제11투</t>
  </si>
  <si>
    <t>174</t>
  </si>
  <si>
    <t>81</t>
  </si>
  <si>
    <t>남원읍제12투</t>
  </si>
  <si>
    <t>375</t>
  </si>
  <si>
    <t>227</t>
  </si>
  <si>
    <t>106</t>
  </si>
  <si>
    <t>남원읍제13투</t>
  </si>
  <si>
    <t>383</t>
  </si>
  <si>
    <t>132</t>
  </si>
  <si>
    <t>6</t>
  </si>
  <si>
    <t>남원읍제14투</t>
  </si>
  <si>
    <t>196</t>
  </si>
  <si>
    <t>80</t>
  </si>
  <si>
    <t>11,857</t>
  </si>
  <si>
    <t>8,152</t>
  </si>
  <si>
    <t>3,407</t>
  </si>
  <si>
    <t>4,363</t>
  </si>
  <si>
    <t>208</t>
  </si>
  <si>
    <t>2,988</t>
  </si>
  <si>
    <t>1,349</t>
  </si>
  <si>
    <t>1,520</t>
  </si>
  <si>
    <t>73</t>
  </si>
  <si>
    <t>성산읍제1투</t>
  </si>
  <si>
    <t>590</t>
  </si>
  <si>
    <t>성산읍제2투</t>
  </si>
  <si>
    <t>618</t>
  </si>
  <si>
    <t>362</t>
  </si>
  <si>
    <t>129</t>
  </si>
  <si>
    <t>212</t>
  </si>
  <si>
    <t>11</t>
  </si>
  <si>
    <t>성산읍제3투</t>
  </si>
  <si>
    <t>2,215</t>
  </si>
  <si>
    <t>1,095</t>
  </si>
  <si>
    <t>481</t>
  </si>
  <si>
    <t>성산읍제4투</t>
  </si>
  <si>
    <t>771</t>
  </si>
  <si>
    <t>455</t>
  </si>
  <si>
    <t>256</t>
  </si>
  <si>
    <t>성산읍제5투</t>
  </si>
  <si>
    <t>433</t>
  </si>
  <si>
    <t>173</t>
  </si>
  <si>
    <t>성산읍제6투</t>
  </si>
  <si>
    <t>708</t>
  </si>
  <si>
    <t>436</t>
  </si>
  <si>
    <t>209</t>
  </si>
  <si>
    <t>성산읍제7투</t>
  </si>
  <si>
    <t>294</t>
  </si>
  <si>
    <t>182</t>
  </si>
  <si>
    <t>성산읍제8투</t>
  </si>
  <si>
    <t>318</t>
  </si>
  <si>
    <t>2</t>
  </si>
  <si>
    <t>성산읍제9투</t>
  </si>
  <si>
    <t>110</t>
  </si>
  <si>
    <t>194</t>
  </si>
  <si>
    <t>성산읍제10투</t>
  </si>
  <si>
    <t>421</t>
  </si>
  <si>
    <t>287</t>
  </si>
  <si>
    <t>155</t>
  </si>
  <si>
    <t>성산읍제11투</t>
  </si>
  <si>
    <t>403</t>
  </si>
  <si>
    <t>231</t>
  </si>
  <si>
    <t>성산읍제12투</t>
  </si>
  <si>
    <t>415</t>
  </si>
  <si>
    <t>9,361</t>
  </si>
  <si>
    <t>6,662</t>
  </si>
  <si>
    <t>3,320</t>
  </si>
  <si>
    <t>2,949</t>
  </si>
  <si>
    <t>220</t>
  </si>
  <si>
    <t>2,474</t>
  </si>
  <si>
    <t>1,335</t>
  </si>
  <si>
    <t>안덕면제1투</t>
  </si>
  <si>
    <t>907</t>
  </si>
  <si>
    <t>안덕면제2투</t>
  </si>
  <si>
    <t>1,475</t>
  </si>
  <si>
    <t>안덕면제3투</t>
  </si>
  <si>
    <t>731</t>
  </si>
  <si>
    <t>215</t>
  </si>
  <si>
    <t>안덕면제4투</t>
  </si>
  <si>
    <t>788</t>
  </si>
  <si>
    <t>264</t>
  </si>
  <si>
    <t>192</t>
  </si>
  <si>
    <t>안덕면제5투</t>
  </si>
  <si>
    <t>438</t>
  </si>
  <si>
    <t>216</t>
  </si>
  <si>
    <t>198</t>
  </si>
  <si>
    <t>안덕면제6투</t>
  </si>
  <si>
    <t>385</t>
  </si>
  <si>
    <t>133</t>
  </si>
  <si>
    <t>안덕면제7투</t>
  </si>
  <si>
    <t>안덕면제8투</t>
  </si>
  <si>
    <t>678</t>
  </si>
  <si>
    <t>191</t>
  </si>
  <si>
    <t>179</t>
  </si>
  <si>
    <t>9,843</t>
  </si>
  <si>
    <t>6,966</t>
  </si>
  <si>
    <t>3,225</t>
  </si>
  <si>
    <t>3,358</t>
  </si>
  <si>
    <t>3,054</t>
  </si>
  <si>
    <t>1,511</t>
  </si>
  <si>
    <t>표선면제1투</t>
  </si>
  <si>
    <t>2,693</t>
  </si>
  <si>
    <t>538</t>
  </si>
  <si>
    <t>표선면제2투</t>
  </si>
  <si>
    <t>684</t>
  </si>
  <si>
    <t>420</t>
  </si>
  <si>
    <t>170</t>
  </si>
  <si>
    <t>표선면제3투</t>
  </si>
  <si>
    <t>표선면제4투</t>
  </si>
  <si>
    <t>317</t>
  </si>
  <si>
    <t>130</t>
  </si>
  <si>
    <t>172</t>
  </si>
  <si>
    <t>표선면제5투</t>
  </si>
  <si>
    <t>827</t>
  </si>
  <si>
    <t>281</t>
  </si>
  <si>
    <t>표선면제6투</t>
  </si>
  <si>
    <t>7</t>
  </si>
  <si>
    <t>표선면제7투</t>
  </si>
  <si>
    <t>432</t>
  </si>
  <si>
    <t>97</t>
  </si>
  <si>
    <t>표선면제8투</t>
  </si>
  <si>
    <t>103</t>
  </si>
  <si>
    <t>표선면제9투</t>
  </si>
  <si>
    <t>164</t>
  </si>
  <si>
    <t>3,479</t>
  </si>
  <si>
    <t>2,431</t>
  </si>
  <si>
    <t>송산동제1투</t>
  </si>
  <si>
    <t>1,062</t>
  </si>
  <si>
    <t>263</t>
  </si>
  <si>
    <t>송산동제2투</t>
  </si>
  <si>
    <t>1,316</t>
  </si>
  <si>
    <t>434</t>
  </si>
  <si>
    <t>1,814</t>
  </si>
  <si>
    <t>562</t>
  </si>
  <si>
    <t>506</t>
  </si>
  <si>
    <t>556</t>
  </si>
  <si>
    <t>312</t>
  </si>
  <si>
    <t>정방동투표소</t>
  </si>
  <si>
    <t>1,258</t>
  </si>
  <si>
    <t>570</t>
  </si>
  <si>
    <t>3,293</t>
  </si>
  <si>
    <t>2,292</t>
  </si>
  <si>
    <t>64</t>
  </si>
  <si>
    <t>1,394</t>
  </si>
  <si>
    <t>705</t>
  </si>
  <si>
    <t>중앙동투표소</t>
  </si>
  <si>
    <t>1,899</t>
  </si>
  <si>
    <t>3,545</t>
  </si>
  <si>
    <t>2,554</t>
  </si>
  <si>
    <t>1,273</t>
  </si>
  <si>
    <t>1,148</t>
  </si>
  <si>
    <t>77</t>
  </si>
  <si>
    <t>1,519</t>
  </si>
  <si>
    <t>천지동제1투</t>
  </si>
  <si>
    <t>1,821</t>
  </si>
  <si>
    <t>910</t>
  </si>
  <si>
    <t>408</t>
  </si>
  <si>
    <t>천지동제2투</t>
  </si>
  <si>
    <t>125</t>
  </si>
  <si>
    <t>71</t>
  </si>
  <si>
    <t>4,733</t>
  </si>
  <si>
    <t>3,551</t>
  </si>
  <si>
    <t>1,729</t>
  </si>
  <si>
    <t>1,626</t>
  </si>
  <si>
    <t>1,910</t>
  </si>
  <si>
    <t>1,006</t>
  </si>
  <si>
    <t>효돈동제1투</t>
  </si>
  <si>
    <t>1,242</t>
  </si>
  <si>
    <t>347</t>
  </si>
  <si>
    <t>357</t>
  </si>
  <si>
    <t>효돈동제2투</t>
  </si>
  <si>
    <t>1,581</t>
  </si>
  <si>
    <t>4,525</t>
  </si>
  <si>
    <t>3,265</t>
  </si>
  <si>
    <t>100</t>
  </si>
  <si>
    <t>1,787</t>
  </si>
  <si>
    <t>957</t>
  </si>
  <si>
    <t>753</t>
  </si>
  <si>
    <t>영천동제1투</t>
  </si>
  <si>
    <t>1,942</t>
  </si>
  <si>
    <t>1,001</t>
  </si>
  <si>
    <t>504</t>
  </si>
  <si>
    <t>영천동제2투</t>
  </si>
  <si>
    <t>116</t>
  </si>
  <si>
    <t>141</t>
  </si>
  <si>
    <t>영천동제3투</t>
  </si>
  <si>
    <t>118</t>
  </si>
  <si>
    <t>16,428</t>
  </si>
  <si>
    <t>10,861</t>
  </si>
  <si>
    <t>5,879</t>
  </si>
  <si>
    <t>4,401</t>
  </si>
  <si>
    <t>4,690</t>
  </si>
  <si>
    <t>2,724</t>
  </si>
  <si>
    <t>1,763</t>
  </si>
  <si>
    <t>동홍동제1투</t>
  </si>
  <si>
    <t>2,700</t>
  </si>
  <si>
    <t>1,365</t>
  </si>
  <si>
    <t>727</t>
  </si>
  <si>
    <t>동홍동제2투</t>
  </si>
  <si>
    <t>3,500</t>
  </si>
  <si>
    <t>1,723</t>
  </si>
  <si>
    <t>721</t>
  </si>
  <si>
    <t>동홍동제3투</t>
  </si>
  <si>
    <t>3,015</t>
  </si>
  <si>
    <t>1,628</t>
  </si>
  <si>
    <t>839</t>
  </si>
  <si>
    <t>동홍동제4투</t>
  </si>
  <si>
    <t>2,523</t>
  </si>
  <si>
    <t>1,455</t>
  </si>
  <si>
    <t>8,418</t>
  </si>
  <si>
    <t>5,926</t>
  </si>
  <si>
    <t>3,181</t>
  </si>
  <si>
    <t>3,140</t>
  </si>
  <si>
    <t>1,786</t>
  </si>
  <si>
    <t>서홍동제1투</t>
  </si>
  <si>
    <t>3,312</t>
  </si>
  <si>
    <t>1,741</t>
  </si>
  <si>
    <t>908</t>
  </si>
  <si>
    <t>서홍동제2투</t>
  </si>
  <si>
    <t>1,966</t>
  </si>
  <si>
    <t>1,045</t>
  </si>
  <si>
    <t>487</t>
  </si>
  <si>
    <t>12,920</t>
  </si>
  <si>
    <t>9,807</t>
  </si>
  <si>
    <t>5,162</t>
  </si>
  <si>
    <t>4,152</t>
  </si>
  <si>
    <t>313</t>
  </si>
  <si>
    <t>5,315</t>
  </si>
  <si>
    <t>2,999</t>
  </si>
  <si>
    <t>2,056</t>
  </si>
  <si>
    <t>184</t>
  </si>
  <si>
    <t>대륜동제1투</t>
  </si>
  <si>
    <t>1,651</t>
  </si>
  <si>
    <t>396</t>
  </si>
  <si>
    <t>대륜동제2투</t>
  </si>
  <si>
    <t>2,785</t>
  </si>
  <si>
    <t>1,643</t>
  </si>
  <si>
    <t>845</t>
  </si>
  <si>
    <t>714</t>
  </si>
  <si>
    <t>대륜동제3투</t>
  </si>
  <si>
    <t>1,483</t>
  </si>
  <si>
    <t>대륜동제4투</t>
  </si>
  <si>
    <t>1,686</t>
  </si>
  <si>
    <t>1,002</t>
  </si>
  <si>
    <t>8,437</t>
  </si>
  <si>
    <t>5,680</t>
  </si>
  <si>
    <t>2,882</t>
  </si>
  <si>
    <t>2,468</t>
  </si>
  <si>
    <t>1,695</t>
  </si>
  <si>
    <t>649</t>
  </si>
  <si>
    <t>대천동제1투</t>
  </si>
  <si>
    <t>1,259</t>
  </si>
  <si>
    <t>381</t>
  </si>
  <si>
    <t>345</t>
  </si>
  <si>
    <t>대천동제2투</t>
  </si>
  <si>
    <t>952</t>
  </si>
  <si>
    <t>252</t>
  </si>
  <si>
    <t>대천동제3투</t>
  </si>
  <si>
    <t>대천동제4투</t>
  </si>
  <si>
    <t>367</t>
  </si>
  <si>
    <t>대천동제5투</t>
  </si>
  <si>
    <t>3,655</t>
  </si>
  <si>
    <t>2,149</t>
  </si>
  <si>
    <t>1,018</t>
  </si>
  <si>
    <t>1,000</t>
  </si>
  <si>
    <t>9,476</t>
  </si>
  <si>
    <t>6,677</t>
  </si>
  <si>
    <t>3,512</t>
  </si>
  <si>
    <t>2,766</t>
  </si>
  <si>
    <t>3,041</t>
  </si>
  <si>
    <t>1,742</t>
  </si>
  <si>
    <t>1,172</t>
  </si>
  <si>
    <t>중문동제1투</t>
  </si>
  <si>
    <t>3,887</t>
  </si>
  <si>
    <t>2,054</t>
  </si>
  <si>
    <t>859</t>
  </si>
  <si>
    <t>중문동제2투</t>
  </si>
  <si>
    <t>1,298</t>
  </si>
  <si>
    <t>332</t>
  </si>
  <si>
    <t>중문동제3투</t>
  </si>
  <si>
    <t>847</t>
  </si>
  <si>
    <t>295</t>
  </si>
  <si>
    <t>중문동제4투</t>
  </si>
  <si>
    <t>272</t>
  </si>
  <si>
    <t>101</t>
  </si>
  <si>
    <t>151</t>
  </si>
  <si>
    <t>3,024</t>
  </si>
  <si>
    <t>2,096</t>
  </si>
  <si>
    <t>1,010</t>
  </si>
  <si>
    <t>56</t>
  </si>
  <si>
    <t>881</t>
  </si>
  <si>
    <t>406</t>
  </si>
  <si>
    <t>예래동제1투</t>
  </si>
  <si>
    <t>701</t>
  </si>
  <si>
    <t>180</t>
  </si>
  <si>
    <t>204</t>
  </si>
  <si>
    <t>예래동제2투</t>
  </si>
  <si>
    <t>1,113</t>
  </si>
  <si>
    <t>569</t>
  </si>
  <si>
    <t>267</t>
  </si>
  <si>
    <t>예래동제3투</t>
  </si>
  <si>
    <t>329</t>
  </si>
  <si>
    <t>225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</si>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</sst>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49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topLeftCell="B36" workbookViewId="0">
      <selection activeCell="P4" sqref="P4"/>
    </sheetView>
  </sheetViews>
  <sheetFormatPr defaultRowHeight="15" x14ac:dyDescent="0.25"/>
  <cols>
    <col min="4" max="4" width="14.7109375" customWidth="1"/>
    <col min="16" max="16" width="15" customWidth="1"/>
    <col min="20" max="20" width="19.7109375" customWidth="1"/>
    <col min="21" max="21" width="12.28515625" customWidth="1"/>
    <col min="25" max="25" width="11.5703125" customWidth="1"/>
  </cols>
  <sheetData>
    <row r="1" spans="1:23" ht="45" x14ac:dyDescent="0.25">
      <c r="A1" s="1" t="s">
        <v>0</v>
      </c>
      <c r="B1" s="1" t="s">
        <v>1</v>
      </c>
      <c r="C1" s="1" t="s">
        <v>2</v>
      </c>
      <c r="D1" s="1" t="s">
        <v>90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91</v>
      </c>
      <c r="J1" s="7" t="s">
        <v>142</v>
      </c>
      <c r="K1" s="7" t="s">
        <v>143</v>
      </c>
      <c r="L1" s="7" t="s">
        <v>144</v>
      </c>
      <c r="M1" s="7" t="s">
        <v>145</v>
      </c>
      <c r="N1" s="7" t="s">
        <v>146</v>
      </c>
      <c r="P1" t="s">
        <v>147</v>
      </c>
      <c r="Q1" t="s">
        <v>148</v>
      </c>
      <c r="R1" t="s">
        <v>149</v>
      </c>
      <c r="S1" s="2" t="s">
        <v>150</v>
      </c>
      <c r="T1" s="2" t="s">
        <v>151</v>
      </c>
      <c r="U1" s="2" t="s">
        <v>152</v>
      </c>
      <c r="V1" s="2" t="s">
        <v>153</v>
      </c>
      <c r="W1" s="2" t="s">
        <v>150</v>
      </c>
    </row>
    <row r="2" spans="1:23" ht="60" x14ac:dyDescent="0.25">
      <c r="A2" s="1">
        <v>20210630</v>
      </c>
      <c r="B2" s="1">
        <v>3901011</v>
      </c>
      <c r="C2" s="1" t="s">
        <v>7</v>
      </c>
      <c r="D2" s="1">
        <f>_xlfn.XLOOKUP(C2,S:S,T:T)</f>
        <v>5011025000</v>
      </c>
      <c r="E2" s="1">
        <v>3459</v>
      </c>
      <c r="F2" s="1">
        <v>133405.612704083</v>
      </c>
      <c r="G2" s="1">
        <v>-12745.843628254799</v>
      </c>
      <c r="H2" s="1" t="s">
        <v>8</v>
      </c>
      <c r="I2" s="1" t="s">
        <v>8</v>
      </c>
      <c r="J2">
        <f>_xlfn.XLOOKUP(D2,P:P,R:R)</f>
        <v>21170</v>
      </c>
      <c r="K2" t="str">
        <f>_xlfn.XLOOKUP(D2,Jeju_voteshare!J:J,Jeju_voteshare!F:F)</f>
        <v>11,666</v>
      </c>
      <c r="L2" t="str">
        <f>_xlfn.XLOOKUP(D2,Jeju_voteshare!J:J,Jeju_voteshare!G:G)</f>
        <v>5,958</v>
      </c>
      <c r="M2" t="str">
        <f>_xlfn.XLOOKUP(D2,Jeju_voteshare!J:J,Jeju_voteshare!H:H)</f>
        <v>5,105</v>
      </c>
      <c r="N2" t="str">
        <f>_xlfn.XLOOKUP(D2,Jeju_voteshare!J:J,Jeju_voteshare!I:I)</f>
        <v>331</v>
      </c>
      <c r="P2" s="5">
        <v>5000000000</v>
      </c>
      <c r="Q2" t="s">
        <v>95</v>
      </c>
      <c r="R2" s="6">
        <v>677218</v>
      </c>
      <c r="S2" s="3"/>
      <c r="T2" s="4">
        <v>5000000000</v>
      </c>
      <c r="U2" s="2" t="s">
        <v>92</v>
      </c>
      <c r="V2" s="3"/>
      <c r="W2" s="3"/>
    </row>
    <row r="3" spans="1:23" ht="165" x14ac:dyDescent="0.25">
      <c r="A3" s="1">
        <v>20210630</v>
      </c>
      <c r="B3" s="1">
        <v>3901012</v>
      </c>
      <c r="C3" s="1" t="s">
        <v>9</v>
      </c>
      <c r="D3" s="1">
        <f t="shared" ref="D3:D44" si="0">_xlfn.XLOOKUP(C3,S:S,T:T)</f>
        <v>5011025300</v>
      </c>
      <c r="E3" s="1">
        <v>3460</v>
      </c>
      <c r="F3" s="1">
        <v>143611.18802142801</v>
      </c>
      <c r="G3" s="1">
        <v>-8975.43634192422</v>
      </c>
      <c r="H3" s="1" t="s">
        <v>10</v>
      </c>
      <c r="I3" s="1" t="s">
        <v>10</v>
      </c>
      <c r="J3">
        <f t="shared" ref="J3:J44" si="1">_xlfn.XLOOKUP(D3,P:P,R:R)</f>
        <v>37559</v>
      </c>
      <c r="K3" t="str">
        <f>_xlfn.XLOOKUP(D3,Jeju_voteshare!J:J,Jeju_voteshare!F:F)</f>
        <v>17,885</v>
      </c>
      <c r="L3" t="str">
        <f>_xlfn.XLOOKUP(D3,Jeju_voteshare!J:J,Jeju_voteshare!G:G)</f>
        <v>9,530</v>
      </c>
      <c r="M3" t="str">
        <f>_xlfn.XLOOKUP(D3,Jeju_voteshare!J:J,Jeju_voteshare!H:H)</f>
        <v>7,301</v>
      </c>
      <c r="N3" t="str">
        <f>_xlfn.XLOOKUP(D3,Jeju_voteshare!J:J,Jeju_voteshare!I:I)</f>
        <v>601</v>
      </c>
      <c r="P3" s="5">
        <v>5011000000</v>
      </c>
      <c r="Q3" t="s">
        <v>96</v>
      </c>
      <c r="R3" s="6">
        <v>493023</v>
      </c>
      <c r="S3" s="3"/>
      <c r="T3" s="4">
        <v>5011000000</v>
      </c>
      <c r="U3" s="2" t="s">
        <v>92</v>
      </c>
      <c r="V3" s="2" t="s">
        <v>93</v>
      </c>
      <c r="W3" s="3"/>
    </row>
    <row r="4" spans="1:23" ht="60" x14ac:dyDescent="0.25">
      <c r="A4" s="1">
        <v>20210630</v>
      </c>
      <c r="B4" s="1">
        <v>3901013</v>
      </c>
      <c r="C4" s="1" t="s">
        <v>11</v>
      </c>
      <c r="D4" s="1">
        <f t="shared" si="0"/>
        <v>5011025600</v>
      </c>
      <c r="E4" s="1">
        <v>3461</v>
      </c>
      <c r="F4" s="1">
        <v>181022.40709275199</v>
      </c>
      <c r="G4" s="1">
        <v>541.17872205841104</v>
      </c>
      <c r="H4" s="1" t="s">
        <v>12</v>
      </c>
      <c r="I4" s="1" t="s">
        <v>12</v>
      </c>
      <c r="J4">
        <f t="shared" si="1"/>
        <v>15424</v>
      </c>
      <c r="K4" t="str">
        <f>_xlfn.XLOOKUP(D4,Jeju_voteshare!J:J,Jeju_voteshare!F:F)</f>
        <v>8,379</v>
      </c>
      <c r="L4" t="str">
        <f>_xlfn.XLOOKUP(D4,Jeju_voteshare!J:J,Jeju_voteshare!G:G)</f>
        <v>4,026</v>
      </c>
      <c r="M4" t="str">
        <f>_xlfn.XLOOKUP(D4,Jeju_voteshare!J:J,Jeju_voteshare!H:H)</f>
        <v>3,904</v>
      </c>
      <c r="N4" t="str">
        <f>_xlfn.XLOOKUP(D4,Jeju_voteshare!J:J,Jeju_voteshare!I:I)</f>
        <v>232</v>
      </c>
      <c r="P4" s="5">
        <v>5011025000</v>
      </c>
      <c r="Q4" t="s">
        <v>97</v>
      </c>
      <c r="R4" s="6">
        <v>21170</v>
      </c>
      <c r="S4" s="2" t="s">
        <v>7</v>
      </c>
      <c r="T4" s="4">
        <v>5011025000</v>
      </c>
      <c r="U4" s="2" t="s">
        <v>92</v>
      </c>
      <c r="V4" s="2" t="s">
        <v>93</v>
      </c>
      <c r="W4" s="2" t="s">
        <v>7</v>
      </c>
    </row>
    <row r="5" spans="1:23" ht="90" x14ac:dyDescent="0.25">
      <c r="A5" s="1">
        <v>20210630</v>
      </c>
      <c r="B5" s="1">
        <v>3901014</v>
      </c>
      <c r="C5" s="1" t="s">
        <v>13</v>
      </c>
      <c r="D5" s="1">
        <f t="shared" si="0"/>
        <v>5011025900</v>
      </c>
      <c r="E5" s="1">
        <v>3462</v>
      </c>
      <c r="F5" s="1">
        <v>169087.623902761</v>
      </c>
      <c r="G5" s="1">
        <v>-2319.8032830270799</v>
      </c>
      <c r="H5" s="1" t="s">
        <v>14</v>
      </c>
      <c r="I5" s="1" t="s">
        <v>14</v>
      </c>
      <c r="J5">
        <f t="shared" si="1"/>
        <v>25582</v>
      </c>
      <c r="K5" t="str">
        <f>_xlfn.XLOOKUP(D5,Jeju_voteshare!J:J,Jeju_voteshare!F:F)</f>
        <v>13,832</v>
      </c>
      <c r="L5" t="str">
        <f>_xlfn.XLOOKUP(D5,Jeju_voteshare!J:J,Jeju_voteshare!G:G)</f>
        <v>7,116</v>
      </c>
      <c r="M5" t="str">
        <f>_xlfn.XLOOKUP(D5,Jeju_voteshare!J:J,Jeju_voteshare!H:H)</f>
        <v>5,891</v>
      </c>
      <c r="N5" t="str">
        <f>_xlfn.XLOOKUP(D5,Jeju_voteshare!J:J,Jeju_voteshare!I:I)</f>
        <v>478</v>
      </c>
      <c r="P5" s="5">
        <v>5011025300</v>
      </c>
      <c r="Q5" t="s">
        <v>98</v>
      </c>
      <c r="R5" s="6">
        <v>37559</v>
      </c>
      <c r="S5" s="2" t="s">
        <v>9</v>
      </c>
      <c r="T5" s="4">
        <v>5011025300</v>
      </c>
      <c r="U5" s="2" t="s">
        <v>92</v>
      </c>
      <c r="V5" s="2" t="s">
        <v>93</v>
      </c>
      <c r="W5" s="2" t="s">
        <v>9</v>
      </c>
    </row>
    <row r="6" spans="1:23" ht="45" x14ac:dyDescent="0.25">
      <c r="A6" s="1">
        <v>20210630</v>
      </c>
      <c r="B6" s="1">
        <v>3901031</v>
      </c>
      <c r="C6" s="1" t="s">
        <v>15</v>
      </c>
      <c r="D6" s="1">
        <f t="shared" si="0"/>
        <v>5011031000</v>
      </c>
      <c r="E6" s="1">
        <v>3463</v>
      </c>
      <c r="F6" s="1">
        <v>127623.261987187</v>
      </c>
      <c r="G6" s="1">
        <v>-18708.347570101902</v>
      </c>
      <c r="H6" s="1" t="s">
        <v>16</v>
      </c>
      <c r="I6" s="1" t="s">
        <v>16</v>
      </c>
      <c r="J6">
        <f t="shared" si="1"/>
        <v>9428</v>
      </c>
      <c r="K6" t="str">
        <f>_xlfn.XLOOKUP(D6,Jeju_voteshare!J:J,Jeju_voteshare!F:F)</f>
        <v>5,282</v>
      </c>
      <c r="L6" t="str">
        <f>_xlfn.XLOOKUP(D6,Jeju_voteshare!J:J,Jeju_voteshare!G:G)</f>
        <v>2,749</v>
      </c>
      <c r="M6" t="str">
        <f>_xlfn.XLOOKUP(D6,Jeju_voteshare!J:J,Jeju_voteshare!H:H)</f>
        <v>2,276</v>
      </c>
      <c r="N6" t="str">
        <f>_xlfn.XLOOKUP(D6,Jeju_voteshare!J:J,Jeju_voteshare!I:I)</f>
        <v>136</v>
      </c>
      <c r="P6" s="5">
        <v>5011025600</v>
      </c>
      <c r="Q6" t="s">
        <v>99</v>
      </c>
      <c r="R6" s="6">
        <v>15424</v>
      </c>
      <c r="S6" s="2" t="s">
        <v>11</v>
      </c>
      <c r="T6" s="4">
        <v>5011025600</v>
      </c>
      <c r="U6" s="2" t="s">
        <v>92</v>
      </c>
      <c r="V6" s="2" t="s">
        <v>93</v>
      </c>
      <c r="W6" s="2" t="s">
        <v>11</v>
      </c>
    </row>
    <row r="7" spans="1:23" ht="150" x14ac:dyDescent="0.25">
      <c r="A7" s="1">
        <v>20210630</v>
      </c>
      <c r="B7" s="1">
        <v>3901032</v>
      </c>
      <c r="C7" s="1" t="s">
        <v>17</v>
      </c>
      <c r="D7" s="1">
        <f t="shared" si="0"/>
        <v>5011032000</v>
      </c>
      <c r="E7" s="1">
        <v>3464</v>
      </c>
      <c r="F7" s="1">
        <v>137697.03724847501</v>
      </c>
      <c r="G7" s="1">
        <v>51582.050563821897</v>
      </c>
      <c r="H7" s="1" t="s">
        <v>88</v>
      </c>
      <c r="I7" s="1" t="s">
        <v>88</v>
      </c>
      <c r="J7">
        <f t="shared" si="1"/>
        <v>1567</v>
      </c>
      <c r="K7" t="str">
        <f>_xlfn.XLOOKUP(D7,Jeju_voteshare!J:J,Jeju_voteshare!F:F)</f>
        <v>877</v>
      </c>
      <c r="L7" t="str">
        <f>_xlfn.XLOOKUP(D7,Jeju_voteshare!J:J,Jeju_voteshare!G:G)</f>
        <v>452</v>
      </c>
      <c r="M7" t="str">
        <f>_xlfn.XLOOKUP(D7,Jeju_voteshare!J:J,Jeju_voteshare!H:H)</f>
        <v>373</v>
      </c>
      <c r="N7" t="str">
        <f>_xlfn.XLOOKUP(D7,Jeju_voteshare!J:J,Jeju_voteshare!I:I)</f>
        <v>18</v>
      </c>
      <c r="P7" s="5">
        <v>5011025900</v>
      </c>
      <c r="Q7" t="s">
        <v>100</v>
      </c>
      <c r="R7" s="6">
        <v>25582</v>
      </c>
      <c r="S7" s="2" t="s">
        <v>13</v>
      </c>
      <c r="T7" s="4">
        <v>5011025900</v>
      </c>
      <c r="U7" s="2" t="s">
        <v>92</v>
      </c>
      <c r="V7" s="2" t="s">
        <v>93</v>
      </c>
      <c r="W7" s="2" t="s">
        <v>13</v>
      </c>
    </row>
    <row r="8" spans="1:23" ht="45" x14ac:dyDescent="0.25">
      <c r="A8" s="1">
        <v>20210630</v>
      </c>
      <c r="B8" s="1">
        <v>3901033</v>
      </c>
      <c r="C8" s="1" t="s">
        <v>18</v>
      </c>
      <c r="D8" s="1">
        <f t="shared" si="0"/>
        <v>5011033000</v>
      </c>
      <c r="E8" s="1">
        <v>3465</v>
      </c>
      <c r="F8" s="1">
        <v>195897.05928295699</v>
      </c>
      <c r="G8" s="1">
        <v>1337.05285937338</v>
      </c>
      <c r="H8" s="1" t="s">
        <v>89</v>
      </c>
      <c r="I8" s="1" t="s">
        <v>89</v>
      </c>
      <c r="J8">
        <f t="shared" si="1"/>
        <v>1681</v>
      </c>
      <c r="K8" t="str">
        <f>_xlfn.XLOOKUP(D8,Jeju_voteshare!J:J,Jeju_voteshare!F:F)</f>
        <v>940</v>
      </c>
      <c r="L8" t="str">
        <f>_xlfn.XLOOKUP(D8,Jeju_voteshare!J:J,Jeju_voteshare!G:G)</f>
        <v>453</v>
      </c>
      <c r="M8" t="str">
        <f>_xlfn.XLOOKUP(D8,Jeju_voteshare!J:J,Jeju_voteshare!H:H)</f>
        <v>447</v>
      </c>
      <c r="N8" t="str">
        <f>_xlfn.XLOOKUP(D8,Jeju_voteshare!J:J,Jeju_voteshare!I:I)</f>
        <v>19</v>
      </c>
      <c r="P8" s="5">
        <v>5011031000</v>
      </c>
      <c r="Q8" t="s">
        <v>101</v>
      </c>
      <c r="R8" s="6">
        <v>9428</v>
      </c>
      <c r="S8" s="2" t="s">
        <v>15</v>
      </c>
      <c r="T8" s="4">
        <v>5011031000</v>
      </c>
      <c r="U8" s="2" t="s">
        <v>92</v>
      </c>
      <c r="V8" s="2" t="s">
        <v>93</v>
      </c>
      <c r="W8" s="2" t="s">
        <v>15</v>
      </c>
    </row>
    <row r="9" spans="1:23" ht="75" x14ac:dyDescent="0.25">
      <c r="A9" s="1">
        <v>20210630</v>
      </c>
      <c r="B9" s="1">
        <v>3901051</v>
      </c>
      <c r="C9" s="1" t="s">
        <v>19</v>
      </c>
      <c r="D9" s="1">
        <f t="shared" si="0"/>
        <v>5011051000</v>
      </c>
      <c r="E9" s="1">
        <v>3466</v>
      </c>
      <c r="F9" s="1">
        <v>156090.177675916</v>
      </c>
      <c r="G9" s="1">
        <v>2255.1094659384698</v>
      </c>
      <c r="H9" s="1" t="s">
        <v>20</v>
      </c>
      <c r="I9" s="1" t="s">
        <v>20</v>
      </c>
      <c r="J9">
        <f t="shared" si="1"/>
        <v>2373</v>
      </c>
      <c r="K9" t="str">
        <f>_xlfn.XLOOKUP(D9,Jeju_voteshare!J:J,Jeju_voteshare!F:F)</f>
        <v>2,066</v>
      </c>
      <c r="L9" t="str">
        <f>_xlfn.XLOOKUP(D9,Jeju_voteshare!J:J,Jeju_voteshare!G:G)</f>
        <v>1,060</v>
      </c>
      <c r="M9" t="str">
        <f>_xlfn.XLOOKUP(D9,Jeju_voteshare!J:J,Jeju_voteshare!H:H)</f>
        <v>898</v>
      </c>
      <c r="N9" t="str">
        <f>_xlfn.XLOOKUP(D9,Jeju_voteshare!J:J,Jeju_voteshare!I:I)</f>
        <v>55</v>
      </c>
      <c r="P9" s="5">
        <v>5011032000</v>
      </c>
      <c r="Q9" t="s">
        <v>102</v>
      </c>
      <c r="R9" s="6">
        <v>1567</v>
      </c>
      <c r="S9" s="2" t="s">
        <v>17</v>
      </c>
      <c r="T9" s="4">
        <v>5011032000</v>
      </c>
      <c r="U9" s="2" t="s">
        <v>92</v>
      </c>
      <c r="V9" s="2" t="s">
        <v>93</v>
      </c>
      <c r="W9" s="2" t="s">
        <v>17</v>
      </c>
    </row>
    <row r="10" spans="1:23" ht="75" x14ac:dyDescent="0.25">
      <c r="A10" s="1">
        <v>20210630</v>
      </c>
      <c r="B10" s="1">
        <v>3901052</v>
      </c>
      <c r="C10" s="1" t="s">
        <v>21</v>
      </c>
      <c r="D10" s="1">
        <f t="shared" si="0"/>
        <v>5011052000</v>
      </c>
      <c r="E10" s="1">
        <v>3467</v>
      </c>
      <c r="F10" s="1">
        <v>157352.90118390499</v>
      </c>
      <c r="G10" s="1">
        <v>1520.33828277321</v>
      </c>
      <c r="H10" s="1" t="s">
        <v>22</v>
      </c>
      <c r="I10" s="1" t="s">
        <v>22</v>
      </c>
      <c r="J10">
        <f t="shared" si="1"/>
        <v>32297</v>
      </c>
      <c r="K10" t="str">
        <f>_xlfn.XLOOKUP(D10,Jeju_voteshare!J:J,Jeju_voteshare!F:F)</f>
        <v>17,564</v>
      </c>
      <c r="L10" t="str">
        <f>_xlfn.XLOOKUP(D10,Jeju_voteshare!J:J,Jeju_voteshare!G:G)</f>
        <v>9,088</v>
      </c>
      <c r="M10" t="str">
        <f>_xlfn.XLOOKUP(D10,Jeju_voteshare!J:J,Jeju_voteshare!H:H)</f>
        <v>7,538</v>
      </c>
      <c r="N10" t="str">
        <f>_xlfn.XLOOKUP(D10,Jeju_voteshare!J:J,Jeju_voteshare!I:I)</f>
        <v>602</v>
      </c>
      <c r="P10" s="5">
        <v>5011033000</v>
      </c>
      <c r="Q10" t="s">
        <v>103</v>
      </c>
      <c r="R10" s="6">
        <v>1681</v>
      </c>
      <c r="S10" s="2" t="s">
        <v>18</v>
      </c>
      <c r="T10" s="4">
        <v>5011033000</v>
      </c>
      <c r="U10" s="2" t="s">
        <v>92</v>
      </c>
      <c r="V10" s="2" t="s">
        <v>93</v>
      </c>
      <c r="W10" s="2" t="s">
        <v>18</v>
      </c>
    </row>
    <row r="11" spans="1:23" ht="60" x14ac:dyDescent="0.25">
      <c r="A11" s="1">
        <v>20210630</v>
      </c>
      <c r="B11" s="1">
        <v>3901053</v>
      </c>
      <c r="C11" s="1" t="s">
        <v>23</v>
      </c>
      <c r="D11" s="1">
        <f t="shared" si="0"/>
        <v>5011053000</v>
      </c>
      <c r="E11" s="1">
        <v>3468</v>
      </c>
      <c r="F11" s="1">
        <v>156104.06777921299</v>
      </c>
      <c r="G11" s="1">
        <v>1410.6159315188499</v>
      </c>
      <c r="H11" s="1" t="s">
        <v>24</v>
      </c>
      <c r="I11" s="1" t="s">
        <v>24</v>
      </c>
      <c r="J11">
        <f t="shared" si="1"/>
        <v>7631</v>
      </c>
      <c r="K11" t="str">
        <f>_xlfn.XLOOKUP(D11,Jeju_voteshare!J:J,Jeju_voteshare!F:F)</f>
        <v>4,539</v>
      </c>
      <c r="L11" t="str">
        <f>_xlfn.XLOOKUP(D11,Jeju_voteshare!J:J,Jeju_voteshare!G:G)</f>
        <v>2,290</v>
      </c>
      <c r="M11" t="str">
        <f>_xlfn.XLOOKUP(D11,Jeju_voteshare!J:J,Jeju_voteshare!H:H)</f>
        <v>2,023</v>
      </c>
      <c r="N11" t="str">
        <f>_xlfn.XLOOKUP(D11,Jeju_voteshare!J:J,Jeju_voteshare!I:I)</f>
        <v>146</v>
      </c>
      <c r="P11" s="5">
        <v>5011051000</v>
      </c>
      <c r="Q11" t="s">
        <v>104</v>
      </c>
      <c r="R11" s="6">
        <v>2373</v>
      </c>
      <c r="S11" s="2" t="s">
        <v>19</v>
      </c>
      <c r="T11" s="4">
        <v>5011051000</v>
      </c>
      <c r="U11" s="2" t="s">
        <v>92</v>
      </c>
      <c r="V11" s="2" t="s">
        <v>93</v>
      </c>
      <c r="W11" s="2" t="s">
        <v>19</v>
      </c>
    </row>
    <row r="12" spans="1:23" ht="75" x14ac:dyDescent="0.25">
      <c r="A12" s="1">
        <v>20210630</v>
      </c>
      <c r="B12" s="1">
        <v>3901054</v>
      </c>
      <c r="C12" s="1" t="s">
        <v>25</v>
      </c>
      <c r="D12" s="1">
        <f t="shared" si="0"/>
        <v>5011054000</v>
      </c>
      <c r="E12" s="1">
        <v>3469</v>
      </c>
      <c r="F12" s="1">
        <v>156572.18106753301</v>
      </c>
      <c r="G12" s="1">
        <v>-152.805940304496</v>
      </c>
      <c r="H12" s="1" t="s">
        <v>26</v>
      </c>
      <c r="I12" s="1" t="s">
        <v>26</v>
      </c>
      <c r="J12">
        <f t="shared" si="1"/>
        <v>49237</v>
      </c>
      <c r="K12" t="str">
        <f>_xlfn.XLOOKUP(D12,Jeju_voteshare!J:J,Jeju_voteshare!F:F)</f>
        <v>25,730</v>
      </c>
      <c r="L12" t="str">
        <f>_xlfn.XLOOKUP(D12,Jeju_voteshare!J:J,Jeju_voteshare!G:G)</f>
        <v>13,508</v>
      </c>
      <c r="M12" t="str">
        <f>_xlfn.XLOOKUP(D12,Jeju_voteshare!J:J,Jeju_voteshare!H:H)</f>
        <v>10,679</v>
      </c>
      <c r="N12" t="str">
        <f>_xlfn.XLOOKUP(D12,Jeju_voteshare!J:J,Jeju_voteshare!I:I)</f>
        <v>1,007</v>
      </c>
      <c r="P12" s="5">
        <v>5011052000</v>
      </c>
      <c r="Q12" t="s">
        <v>105</v>
      </c>
      <c r="R12" s="6">
        <v>32297</v>
      </c>
      <c r="S12" s="2" t="s">
        <v>21</v>
      </c>
      <c r="T12" s="4">
        <v>5011052000</v>
      </c>
      <c r="U12" s="2" t="s">
        <v>92</v>
      </c>
      <c r="V12" s="2" t="s">
        <v>93</v>
      </c>
      <c r="W12" s="2" t="s">
        <v>21</v>
      </c>
    </row>
    <row r="13" spans="1:23" ht="60" x14ac:dyDescent="0.25">
      <c r="A13" s="1">
        <v>20210630</v>
      </c>
      <c r="B13" s="1">
        <v>3901055</v>
      </c>
      <c r="C13" s="1" t="s">
        <v>27</v>
      </c>
      <c r="D13" s="1">
        <f t="shared" si="0"/>
        <v>5011055000</v>
      </c>
      <c r="E13" s="1">
        <v>3470</v>
      </c>
      <c r="F13" s="1">
        <v>155348.24285538401</v>
      </c>
      <c r="G13" s="1">
        <v>1114.8400224678401</v>
      </c>
      <c r="H13" s="1" t="s">
        <v>28</v>
      </c>
      <c r="I13" s="1" t="s">
        <v>28</v>
      </c>
      <c r="J13">
        <f t="shared" si="1"/>
        <v>13374</v>
      </c>
      <c r="K13" t="str">
        <f>_xlfn.XLOOKUP(D13,Jeju_voteshare!J:J,Jeju_voteshare!F:F)</f>
        <v>7,840</v>
      </c>
      <c r="L13" t="str">
        <f>_xlfn.XLOOKUP(D13,Jeju_voteshare!J:J,Jeju_voteshare!G:G)</f>
        <v>3,971</v>
      </c>
      <c r="M13" t="str">
        <f>_xlfn.XLOOKUP(D13,Jeju_voteshare!J:J,Jeju_voteshare!H:H)</f>
        <v>3,475</v>
      </c>
      <c r="N13" t="str">
        <f>_xlfn.XLOOKUP(D13,Jeju_voteshare!J:J,Jeju_voteshare!I:I)</f>
        <v>226</v>
      </c>
      <c r="P13" s="5">
        <v>5011053000</v>
      </c>
      <c r="Q13" t="s">
        <v>106</v>
      </c>
      <c r="R13" s="6">
        <v>7631</v>
      </c>
      <c r="S13" s="2" t="s">
        <v>23</v>
      </c>
      <c r="T13" s="4">
        <v>5011053000</v>
      </c>
      <c r="U13" s="2" t="s">
        <v>92</v>
      </c>
      <c r="V13" s="2" t="s">
        <v>93</v>
      </c>
      <c r="W13" s="2" t="s">
        <v>23</v>
      </c>
    </row>
    <row r="14" spans="1:23" ht="45" x14ac:dyDescent="0.25">
      <c r="A14" s="1">
        <v>20210630</v>
      </c>
      <c r="B14" s="1">
        <v>3901056</v>
      </c>
      <c r="C14" s="1" t="s">
        <v>29</v>
      </c>
      <c r="D14" s="1">
        <f t="shared" si="0"/>
        <v>5011056000</v>
      </c>
      <c r="E14" s="1">
        <v>3471</v>
      </c>
      <c r="F14" s="1">
        <v>155514.361292927</v>
      </c>
      <c r="G14" s="1">
        <v>2215.7176062592798</v>
      </c>
      <c r="H14" s="1" t="s">
        <v>30</v>
      </c>
      <c r="I14" s="1" t="s">
        <v>30</v>
      </c>
      <c r="J14">
        <f t="shared" si="1"/>
        <v>8051</v>
      </c>
      <c r="K14" t="str">
        <f>_xlfn.XLOOKUP(D14,Jeju_voteshare!J:J,Jeju_voteshare!F:F)</f>
        <v>4,630</v>
      </c>
      <c r="L14" t="str">
        <f>_xlfn.XLOOKUP(D14,Jeju_voteshare!J:J,Jeju_voteshare!G:G)</f>
        <v>2,344</v>
      </c>
      <c r="M14" t="str">
        <f>_xlfn.XLOOKUP(D14,Jeju_voteshare!J:J,Jeju_voteshare!H:H)</f>
        <v>2,024</v>
      </c>
      <c r="N14" t="str">
        <f>_xlfn.XLOOKUP(D14,Jeju_voteshare!J:J,Jeju_voteshare!I:I)</f>
        <v>154</v>
      </c>
      <c r="P14" s="5">
        <v>5011054000</v>
      </c>
      <c r="Q14" t="s">
        <v>107</v>
      </c>
      <c r="R14" s="6">
        <v>49237</v>
      </c>
      <c r="S14" s="2" t="s">
        <v>25</v>
      </c>
      <c r="T14" s="4">
        <v>5011054000</v>
      </c>
      <c r="U14" s="2" t="s">
        <v>92</v>
      </c>
      <c r="V14" s="2" t="s">
        <v>93</v>
      </c>
      <c r="W14" s="2" t="s">
        <v>25</v>
      </c>
    </row>
    <row r="15" spans="1:23" ht="45" x14ac:dyDescent="0.25">
      <c r="A15" s="1">
        <v>20210630</v>
      </c>
      <c r="B15" s="1">
        <v>3901057</v>
      </c>
      <c r="C15" s="1" t="s">
        <v>31</v>
      </c>
      <c r="D15" s="1">
        <f t="shared" si="0"/>
        <v>5011057000</v>
      </c>
      <c r="E15" s="1">
        <v>3472</v>
      </c>
      <c r="F15" s="1">
        <v>154916.23038031001</v>
      </c>
      <c r="G15" s="1">
        <v>1764.9959036037401</v>
      </c>
      <c r="H15" s="1" t="s">
        <v>32</v>
      </c>
      <c r="I15" s="1" t="s">
        <v>32</v>
      </c>
      <c r="J15">
        <f t="shared" si="1"/>
        <v>6868</v>
      </c>
      <c r="K15" t="str">
        <f>_xlfn.XLOOKUP(D15,Jeju_voteshare!J:J,Jeju_voteshare!F:F)</f>
        <v>3,628</v>
      </c>
      <c r="L15" t="str">
        <f>_xlfn.XLOOKUP(D15,Jeju_voteshare!J:J,Jeju_voteshare!G:G)</f>
        <v>1,861</v>
      </c>
      <c r="M15" t="str">
        <f>_xlfn.XLOOKUP(D15,Jeju_voteshare!J:J,Jeju_voteshare!H:H)</f>
        <v>1,554</v>
      </c>
      <c r="N15" t="str">
        <f>_xlfn.XLOOKUP(D15,Jeju_voteshare!J:J,Jeju_voteshare!I:I)</f>
        <v>123</v>
      </c>
      <c r="P15" s="5">
        <v>5011055000</v>
      </c>
      <c r="Q15" t="s">
        <v>108</v>
      </c>
      <c r="R15" s="6">
        <v>13374</v>
      </c>
      <c r="S15" s="2" t="s">
        <v>27</v>
      </c>
      <c r="T15" s="4">
        <v>5011055000</v>
      </c>
      <c r="U15" s="2" t="s">
        <v>92</v>
      </c>
      <c r="V15" s="2" t="s">
        <v>93</v>
      </c>
      <c r="W15" s="2" t="s">
        <v>27</v>
      </c>
    </row>
    <row r="16" spans="1:23" ht="60" x14ac:dyDescent="0.25">
      <c r="A16" s="1">
        <v>20210630</v>
      </c>
      <c r="B16" s="1">
        <v>3901058</v>
      </c>
      <c r="C16" s="1" t="s">
        <v>33</v>
      </c>
      <c r="D16" s="1">
        <f t="shared" si="0"/>
        <v>5011058000</v>
      </c>
      <c r="E16" s="1">
        <v>3473</v>
      </c>
      <c r="F16" s="1">
        <v>153464.164991169</v>
      </c>
      <c r="G16" s="1">
        <v>1850.95386099089</v>
      </c>
      <c r="H16" s="1" t="s">
        <v>34</v>
      </c>
      <c r="I16" s="1" t="s">
        <v>34</v>
      </c>
      <c r="J16">
        <f t="shared" si="1"/>
        <v>14318</v>
      </c>
      <c r="K16" t="str">
        <f>_xlfn.XLOOKUP(D16,Jeju_voteshare!J:J,Jeju_voteshare!F:F)</f>
        <v>7,671</v>
      </c>
      <c r="L16" t="str">
        <f>_xlfn.XLOOKUP(D16,Jeju_voteshare!J:J,Jeju_voteshare!G:G)</f>
        <v>3,893</v>
      </c>
      <c r="M16" t="str">
        <f>_xlfn.XLOOKUP(D16,Jeju_voteshare!J:J,Jeju_voteshare!H:H)</f>
        <v>3,335</v>
      </c>
      <c r="N16" t="str">
        <f>_xlfn.XLOOKUP(D16,Jeju_voteshare!J:J,Jeju_voteshare!I:I)</f>
        <v>233</v>
      </c>
      <c r="P16" s="5">
        <v>5011056000</v>
      </c>
      <c r="Q16" t="s">
        <v>109</v>
      </c>
      <c r="R16" s="6">
        <v>8051</v>
      </c>
      <c r="S16" s="2" t="s">
        <v>29</v>
      </c>
      <c r="T16" s="4">
        <v>5011056000</v>
      </c>
      <c r="U16" s="2" t="s">
        <v>92</v>
      </c>
      <c r="V16" s="2" t="s">
        <v>93</v>
      </c>
      <c r="W16" s="2" t="s">
        <v>29</v>
      </c>
    </row>
    <row r="17" spans="1:23" ht="30" x14ac:dyDescent="0.25">
      <c r="A17" s="1">
        <v>20210630</v>
      </c>
      <c r="B17" s="1">
        <v>3901059</v>
      </c>
      <c r="C17" s="1" t="s">
        <v>35</v>
      </c>
      <c r="D17" s="1">
        <f t="shared" si="0"/>
        <v>5011059000</v>
      </c>
      <c r="E17" s="1">
        <v>3474</v>
      </c>
      <c r="F17" s="1">
        <v>157538.80066047001</v>
      </c>
      <c r="G17" s="1">
        <v>2623.2014238238498</v>
      </c>
      <c r="H17" s="1" t="s">
        <v>36</v>
      </c>
      <c r="I17" s="1" t="s">
        <v>36</v>
      </c>
      <c r="J17">
        <f t="shared" si="1"/>
        <v>8813</v>
      </c>
      <c r="K17" t="str">
        <f>_xlfn.XLOOKUP(D17,Jeju_voteshare!J:J,Jeju_voteshare!F:F)</f>
        <v>5,735</v>
      </c>
      <c r="L17" t="str">
        <f>_xlfn.XLOOKUP(D17,Jeju_voteshare!J:J,Jeju_voteshare!G:G)</f>
        <v>3,075</v>
      </c>
      <c r="M17" t="str">
        <f>_xlfn.XLOOKUP(D17,Jeju_voteshare!J:J,Jeju_voteshare!H:H)</f>
        <v>2,371</v>
      </c>
      <c r="N17" t="str">
        <f>_xlfn.XLOOKUP(D17,Jeju_voteshare!J:J,Jeju_voteshare!I:I)</f>
        <v>157</v>
      </c>
      <c r="P17" s="5">
        <v>5011057000</v>
      </c>
      <c r="Q17" t="s">
        <v>110</v>
      </c>
      <c r="R17" s="6">
        <v>6868</v>
      </c>
      <c r="S17" s="2" t="s">
        <v>31</v>
      </c>
      <c r="T17" s="4">
        <v>5011057000</v>
      </c>
      <c r="U17" s="2" t="s">
        <v>92</v>
      </c>
      <c r="V17" s="2" t="s">
        <v>93</v>
      </c>
      <c r="W17" s="2" t="s">
        <v>31</v>
      </c>
    </row>
    <row r="18" spans="1:23" ht="45" x14ac:dyDescent="0.25">
      <c r="A18" s="1">
        <v>20210630</v>
      </c>
      <c r="B18" s="1">
        <v>3901060</v>
      </c>
      <c r="C18" s="1" t="s">
        <v>37</v>
      </c>
      <c r="D18" s="1">
        <f t="shared" si="0"/>
        <v>5011060000</v>
      </c>
      <c r="E18" s="1">
        <v>3475</v>
      </c>
      <c r="F18" s="1">
        <v>159504.158410829</v>
      </c>
      <c r="G18" s="1">
        <v>1735.6614157193901</v>
      </c>
      <c r="H18" s="1" t="s">
        <v>38</v>
      </c>
      <c r="I18" s="1" t="s">
        <v>38</v>
      </c>
      <c r="J18">
        <f t="shared" si="1"/>
        <v>23865</v>
      </c>
      <c r="K18" t="str">
        <f>_xlfn.XLOOKUP(D18,Jeju_voteshare!J:J,Jeju_voteshare!F:F)</f>
        <v>12,688</v>
      </c>
      <c r="L18" t="str">
        <f>_xlfn.XLOOKUP(D18,Jeju_voteshare!J:J,Jeju_voteshare!G:G)</f>
        <v>7,077</v>
      </c>
      <c r="M18" t="str">
        <f>_xlfn.XLOOKUP(D18,Jeju_voteshare!J:J,Jeju_voteshare!H:H)</f>
        <v>4,838</v>
      </c>
      <c r="N18" t="str">
        <f>_xlfn.XLOOKUP(D18,Jeju_voteshare!J:J,Jeju_voteshare!I:I)</f>
        <v>463</v>
      </c>
      <c r="P18" s="5">
        <v>5011058000</v>
      </c>
      <c r="Q18" t="s">
        <v>111</v>
      </c>
      <c r="R18" s="6">
        <v>14318</v>
      </c>
      <c r="S18" s="2" t="s">
        <v>33</v>
      </c>
      <c r="T18" s="4">
        <v>5011058000</v>
      </c>
      <c r="U18" s="2" t="s">
        <v>92</v>
      </c>
      <c r="V18" s="2" t="s">
        <v>93</v>
      </c>
      <c r="W18" s="2" t="s">
        <v>33</v>
      </c>
    </row>
    <row r="19" spans="1:23" ht="45" x14ac:dyDescent="0.25">
      <c r="A19" s="1">
        <v>20210630</v>
      </c>
      <c r="B19" s="1">
        <v>3901061</v>
      </c>
      <c r="C19" s="1" t="s">
        <v>39</v>
      </c>
      <c r="D19" s="1">
        <f t="shared" si="0"/>
        <v>5011061000</v>
      </c>
      <c r="E19" s="1">
        <v>3476</v>
      </c>
      <c r="F19" s="1">
        <v>162061.83315897299</v>
      </c>
      <c r="G19" s="1">
        <v>2353.8723119678898</v>
      </c>
      <c r="H19" s="1" t="s">
        <v>40</v>
      </c>
      <c r="I19" s="1" t="s">
        <v>40</v>
      </c>
      <c r="J19">
        <f t="shared" si="1"/>
        <v>26033</v>
      </c>
      <c r="K19" t="str">
        <f>_xlfn.XLOOKUP(D19,Jeju_voteshare!J:J,Jeju_voteshare!F:F)</f>
        <v>13,544</v>
      </c>
      <c r="L19" t="str">
        <f>_xlfn.XLOOKUP(D19,Jeju_voteshare!J:J,Jeju_voteshare!G:G)</f>
        <v>8,050</v>
      </c>
      <c r="M19" t="str">
        <f>_xlfn.XLOOKUP(D19,Jeju_voteshare!J:J,Jeju_voteshare!H:H)</f>
        <v>4,785</v>
      </c>
      <c r="N19" t="str">
        <f>_xlfn.XLOOKUP(D19,Jeju_voteshare!J:J,Jeju_voteshare!I:I)</f>
        <v>450</v>
      </c>
      <c r="P19" s="5">
        <v>5011059000</v>
      </c>
      <c r="Q19" t="s">
        <v>112</v>
      </c>
      <c r="R19" s="6">
        <v>8813</v>
      </c>
      <c r="S19" s="2" t="s">
        <v>35</v>
      </c>
      <c r="T19" s="4">
        <v>5011059000</v>
      </c>
      <c r="U19" s="2" t="s">
        <v>92</v>
      </c>
      <c r="V19" s="2" t="s">
        <v>93</v>
      </c>
      <c r="W19" s="2" t="s">
        <v>35</v>
      </c>
    </row>
    <row r="20" spans="1:23" ht="30" x14ac:dyDescent="0.25">
      <c r="A20" s="1">
        <v>20210630</v>
      </c>
      <c r="B20" s="1">
        <v>3901062</v>
      </c>
      <c r="C20" s="1" t="s">
        <v>41</v>
      </c>
      <c r="D20" s="1">
        <f t="shared" si="0"/>
        <v>5011062000</v>
      </c>
      <c r="E20" s="1">
        <v>3477</v>
      </c>
      <c r="F20" s="1">
        <v>163813.12252658099</v>
      </c>
      <c r="G20" s="1">
        <v>-4135.7431315856102</v>
      </c>
      <c r="H20" s="1" t="s">
        <v>42</v>
      </c>
      <c r="I20" s="1" t="s">
        <v>42</v>
      </c>
      <c r="J20">
        <f t="shared" si="1"/>
        <v>5255</v>
      </c>
      <c r="K20" t="str">
        <f>_xlfn.XLOOKUP(D20,Jeju_voteshare!J:J,Jeju_voteshare!F:F)</f>
        <v>4,609</v>
      </c>
      <c r="L20" t="str">
        <f>_xlfn.XLOOKUP(D20,Jeju_voteshare!J:J,Jeju_voteshare!G:G)</f>
        <v>2,546</v>
      </c>
      <c r="M20" t="str">
        <f>_xlfn.XLOOKUP(D20,Jeju_voteshare!J:J,Jeju_voteshare!H:H)</f>
        <v>1,803</v>
      </c>
      <c r="N20" t="str">
        <f>_xlfn.XLOOKUP(D20,Jeju_voteshare!J:J,Jeju_voteshare!I:I)</f>
        <v>152</v>
      </c>
      <c r="P20" s="5">
        <v>5011060000</v>
      </c>
      <c r="Q20" t="s">
        <v>113</v>
      </c>
      <c r="R20" s="6">
        <v>23865</v>
      </c>
      <c r="S20" s="2" t="s">
        <v>37</v>
      </c>
      <c r="T20" s="4">
        <v>5011060000</v>
      </c>
      <c r="U20" s="2" t="s">
        <v>92</v>
      </c>
      <c r="V20" s="2" t="s">
        <v>93</v>
      </c>
      <c r="W20" s="2" t="s">
        <v>37</v>
      </c>
    </row>
    <row r="21" spans="1:23" ht="60" x14ac:dyDescent="0.25">
      <c r="A21" s="1">
        <v>20210630</v>
      </c>
      <c r="B21" s="1">
        <v>3901063</v>
      </c>
      <c r="C21" s="1" t="s">
        <v>43</v>
      </c>
      <c r="D21" s="1">
        <f t="shared" si="0"/>
        <v>5011063000</v>
      </c>
      <c r="E21" s="1">
        <v>3478</v>
      </c>
      <c r="F21" s="1">
        <v>158928.918229715</v>
      </c>
      <c r="G21" s="1">
        <v>-6379.3605102514402</v>
      </c>
      <c r="H21" s="1" t="s">
        <v>44</v>
      </c>
      <c r="I21" s="1" t="s">
        <v>44</v>
      </c>
      <c r="J21">
        <f t="shared" si="1"/>
        <v>38835</v>
      </c>
      <c r="K21" t="str">
        <f>_xlfn.XLOOKUP(D21,Jeju_voteshare!J:J,Jeju_voteshare!F:F)</f>
        <v>19,399</v>
      </c>
      <c r="L21" t="str">
        <f>_xlfn.XLOOKUP(D21,Jeju_voteshare!J:J,Jeju_voteshare!G:G)</f>
        <v>11,027</v>
      </c>
      <c r="M21" t="str">
        <f>_xlfn.XLOOKUP(D21,Jeju_voteshare!J:J,Jeju_voteshare!H:H)</f>
        <v>7,251</v>
      </c>
      <c r="N21" t="str">
        <f>_xlfn.XLOOKUP(D21,Jeju_voteshare!J:J,Jeju_voteshare!I:I)</f>
        <v>734</v>
      </c>
      <c r="P21" s="5">
        <v>5011061000</v>
      </c>
      <c r="Q21" t="s">
        <v>114</v>
      </c>
      <c r="R21" s="6">
        <v>26033</v>
      </c>
      <c r="S21" s="2" t="s">
        <v>39</v>
      </c>
      <c r="T21" s="4">
        <v>5011061000</v>
      </c>
      <c r="U21" s="2" t="s">
        <v>92</v>
      </c>
      <c r="V21" s="2" t="s">
        <v>93</v>
      </c>
      <c r="W21" s="2" t="s">
        <v>39</v>
      </c>
    </row>
    <row r="22" spans="1:23" ht="60" x14ac:dyDescent="0.25">
      <c r="A22" s="1">
        <v>20210630</v>
      </c>
      <c r="B22" s="1">
        <v>3901064</v>
      </c>
      <c r="C22" s="1" t="s">
        <v>45</v>
      </c>
      <c r="D22" s="1">
        <f t="shared" si="0"/>
        <v>5011064000</v>
      </c>
      <c r="E22" s="1">
        <v>3479</v>
      </c>
      <c r="F22" s="1">
        <v>155202.22421640099</v>
      </c>
      <c r="G22" s="1">
        <v>-6789.2138695884696</v>
      </c>
      <c r="H22" s="1" t="s">
        <v>46</v>
      </c>
      <c r="I22" s="1" t="s">
        <v>46</v>
      </c>
      <c r="J22">
        <f t="shared" si="1"/>
        <v>15889</v>
      </c>
      <c r="K22" t="str">
        <f>_xlfn.XLOOKUP(D22,Jeju_voteshare!J:J,Jeju_voteshare!F:F)</f>
        <v>11,583</v>
      </c>
      <c r="L22" t="str">
        <f>_xlfn.XLOOKUP(D22,Jeju_voteshare!J:J,Jeju_voteshare!G:G)</f>
        <v>6,443</v>
      </c>
      <c r="M22" t="str">
        <f>_xlfn.XLOOKUP(D22,Jeju_voteshare!J:J,Jeju_voteshare!H:H)</f>
        <v>4,558</v>
      </c>
      <c r="N22" t="str">
        <f>_xlfn.XLOOKUP(D22,Jeju_voteshare!J:J,Jeju_voteshare!I:I)</f>
        <v>378</v>
      </c>
      <c r="P22" s="5">
        <v>5011062000</v>
      </c>
      <c r="Q22" t="s">
        <v>115</v>
      </c>
      <c r="R22" s="6">
        <v>5255</v>
      </c>
      <c r="S22" s="2" t="s">
        <v>41</v>
      </c>
      <c r="T22" s="4">
        <v>5011062000</v>
      </c>
      <c r="U22" s="2" t="s">
        <v>92</v>
      </c>
      <c r="V22" s="2" t="s">
        <v>93</v>
      </c>
      <c r="W22" s="2" t="s">
        <v>41</v>
      </c>
    </row>
    <row r="23" spans="1:23" ht="45" x14ac:dyDescent="0.25">
      <c r="A23" s="1">
        <v>20210630</v>
      </c>
      <c r="B23" s="1">
        <v>3901065</v>
      </c>
      <c r="C23" s="1" t="s">
        <v>47</v>
      </c>
      <c r="D23" s="1">
        <f t="shared" si="0"/>
        <v>5011065000</v>
      </c>
      <c r="E23" s="1">
        <v>3480</v>
      </c>
      <c r="F23" s="1">
        <v>153075.667150669</v>
      </c>
      <c r="G23" s="1">
        <v>-3865.0209035518001</v>
      </c>
      <c r="H23" s="1" t="s">
        <v>48</v>
      </c>
      <c r="I23" s="1" t="s">
        <v>48</v>
      </c>
      <c r="J23">
        <f t="shared" si="1"/>
        <v>42291</v>
      </c>
      <c r="K23" t="str">
        <f>_xlfn.XLOOKUP(D23,Jeju_voteshare!J:J,Jeju_voteshare!F:F)</f>
        <v>23,867</v>
      </c>
      <c r="L23" t="str">
        <f>_xlfn.XLOOKUP(D23,Jeju_voteshare!J:J,Jeju_voteshare!G:G)</f>
        <v>12,234</v>
      </c>
      <c r="M23" t="str">
        <f>_xlfn.XLOOKUP(D23,Jeju_voteshare!J:J,Jeju_voteshare!H:H)</f>
        <v>10,356</v>
      </c>
      <c r="N23" t="str">
        <f>_xlfn.XLOOKUP(D23,Jeju_voteshare!J:J,Jeju_voteshare!I:I)</f>
        <v>770</v>
      </c>
      <c r="P23" s="5">
        <v>5011063000</v>
      </c>
      <c r="Q23" t="s">
        <v>116</v>
      </c>
      <c r="R23" s="6">
        <v>38835</v>
      </c>
      <c r="S23" s="2" t="s">
        <v>43</v>
      </c>
      <c r="T23" s="4">
        <v>5011063000</v>
      </c>
      <c r="U23" s="2" t="s">
        <v>92</v>
      </c>
      <c r="V23" s="2" t="s">
        <v>93</v>
      </c>
      <c r="W23" s="2" t="s">
        <v>43</v>
      </c>
    </row>
    <row r="24" spans="1:23" ht="60" x14ac:dyDescent="0.25">
      <c r="A24" s="1">
        <v>20210630</v>
      </c>
      <c r="B24" s="1">
        <v>3901066</v>
      </c>
      <c r="C24" s="1" t="s">
        <v>49</v>
      </c>
      <c r="D24" s="1">
        <f t="shared" si="0"/>
        <v>5011066000</v>
      </c>
      <c r="E24" s="1">
        <v>3481</v>
      </c>
      <c r="F24" s="1">
        <v>151264.95858278</v>
      </c>
      <c r="G24" s="1">
        <v>-6701.7685054413596</v>
      </c>
      <c r="H24" s="1" t="s">
        <v>50</v>
      </c>
      <c r="I24" s="1" t="s">
        <v>50</v>
      </c>
      <c r="J24">
        <f t="shared" si="1"/>
        <v>55362</v>
      </c>
      <c r="K24" t="str">
        <f>_xlfn.XLOOKUP(D24,Jeju_voteshare!J:J,Jeju_voteshare!F:F)</f>
        <v>28,076</v>
      </c>
      <c r="L24" t="str">
        <f>_xlfn.XLOOKUP(D24,Jeju_voteshare!J:J,Jeju_voteshare!G:G)</f>
        <v>14,986</v>
      </c>
      <c r="M24" t="str">
        <f>_xlfn.XLOOKUP(D24,Jeju_voteshare!J:J,Jeju_voteshare!H:H)</f>
        <v>11,598</v>
      </c>
      <c r="N24" t="str">
        <f>_xlfn.XLOOKUP(D24,Jeju_voteshare!J:J,Jeju_voteshare!I:I)</f>
        <v>934</v>
      </c>
      <c r="P24" s="5">
        <v>5011064000</v>
      </c>
      <c r="Q24" t="s">
        <v>117</v>
      </c>
      <c r="R24" s="6">
        <v>15889</v>
      </c>
      <c r="S24" s="2" t="s">
        <v>45</v>
      </c>
      <c r="T24" s="4">
        <v>5011064000</v>
      </c>
      <c r="U24" s="2" t="s">
        <v>92</v>
      </c>
      <c r="V24" s="2" t="s">
        <v>93</v>
      </c>
      <c r="W24" s="2" t="s">
        <v>45</v>
      </c>
    </row>
    <row r="25" spans="1:23" ht="30" x14ac:dyDescent="0.25">
      <c r="A25" s="1">
        <v>20210630</v>
      </c>
      <c r="B25" s="1">
        <v>3901067</v>
      </c>
      <c r="C25" s="1" t="s">
        <v>51</v>
      </c>
      <c r="D25" s="1">
        <f t="shared" si="0"/>
        <v>5011067000</v>
      </c>
      <c r="E25" s="1">
        <v>3482</v>
      </c>
      <c r="F25" s="1">
        <v>147965.345914882</v>
      </c>
      <c r="G25" s="1">
        <v>-1056.1986433756001</v>
      </c>
      <c r="H25" s="1" t="s">
        <v>52</v>
      </c>
      <c r="I25" s="1" t="s">
        <v>52</v>
      </c>
      <c r="J25">
        <f t="shared" si="1"/>
        <v>22301</v>
      </c>
      <c r="K25" t="str">
        <f>_xlfn.XLOOKUP(D25,Jeju_voteshare!J:J,Jeju_voteshare!F:F)</f>
        <v>12,929</v>
      </c>
      <c r="L25" t="str">
        <f>_xlfn.XLOOKUP(D25,Jeju_voteshare!J:J,Jeju_voteshare!G:G)</f>
        <v>7,883</v>
      </c>
      <c r="M25" t="str">
        <f>_xlfn.XLOOKUP(D25,Jeju_voteshare!J:J,Jeju_voteshare!H:H)</f>
        <v>4,318</v>
      </c>
      <c r="N25" t="str">
        <f>_xlfn.XLOOKUP(D25,Jeju_voteshare!J:J,Jeju_voteshare!I:I)</f>
        <v>456</v>
      </c>
      <c r="P25" s="5">
        <v>5011065000</v>
      </c>
      <c r="Q25" t="s">
        <v>118</v>
      </c>
      <c r="R25" s="6">
        <v>42291</v>
      </c>
      <c r="S25" s="2" t="s">
        <v>47</v>
      </c>
      <c r="T25" s="4">
        <v>5011065000</v>
      </c>
      <c r="U25" s="2" t="s">
        <v>92</v>
      </c>
      <c r="V25" s="2" t="s">
        <v>93</v>
      </c>
      <c r="W25" s="2" t="s">
        <v>47</v>
      </c>
    </row>
    <row r="26" spans="1:23" ht="30" x14ac:dyDescent="0.25">
      <c r="A26" s="1">
        <v>20210630</v>
      </c>
      <c r="B26" s="1">
        <v>3901068</v>
      </c>
      <c r="C26" s="1" t="s">
        <v>53</v>
      </c>
      <c r="D26" s="1">
        <f t="shared" si="0"/>
        <v>5011068000</v>
      </c>
      <c r="E26" s="1">
        <v>3483</v>
      </c>
      <c r="F26" s="1">
        <v>149678.73041430299</v>
      </c>
      <c r="G26" s="1">
        <v>252.75412460127399</v>
      </c>
      <c r="H26" s="1" t="s">
        <v>54</v>
      </c>
      <c r="I26" s="1" t="s">
        <v>54</v>
      </c>
      <c r="J26">
        <f t="shared" si="1"/>
        <v>4492</v>
      </c>
      <c r="K26" t="str">
        <f>_xlfn.XLOOKUP(D26,Jeju_voteshare!J:J,Jeju_voteshare!F:F)</f>
        <v>3,322</v>
      </c>
      <c r="L26" t="str">
        <f>_xlfn.XLOOKUP(D26,Jeju_voteshare!J:J,Jeju_voteshare!G:G)</f>
        <v>1,863</v>
      </c>
      <c r="M26" t="str">
        <f>_xlfn.XLOOKUP(D26,Jeju_voteshare!J:J,Jeju_voteshare!H:H)</f>
        <v>1,297</v>
      </c>
      <c r="N26" t="str">
        <f>_xlfn.XLOOKUP(D26,Jeju_voteshare!J:J,Jeju_voteshare!I:I)</f>
        <v>91</v>
      </c>
      <c r="P26" s="5">
        <v>5011066000</v>
      </c>
      <c r="Q26" t="s">
        <v>119</v>
      </c>
      <c r="R26" s="6">
        <v>55362</v>
      </c>
      <c r="S26" s="2" t="s">
        <v>49</v>
      </c>
      <c r="T26" s="4">
        <v>5011066000</v>
      </c>
      <c r="U26" s="2" t="s">
        <v>92</v>
      </c>
      <c r="V26" s="2" t="s">
        <v>93</v>
      </c>
      <c r="W26" s="2" t="s">
        <v>49</v>
      </c>
    </row>
    <row r="27" spans="1:23" x14ac:dyDescent="0.25">
      <c r="A27" s="1">
        <v>20210630</v>
      </c>
      <c r="B27" s="1">
        <v>3901069</v>
      </c>
      <c r="C27" s="1" t="s">
        <v>55</v>
      </c>
      <c r="D27" s="1">
        <f t="shared" si="0"/>
        <v>5011069000</v>
      </c>
      <c r="E27" s="1">
        <v>3484</v>
      </c>
      <c r="F27" s="1">
        <v>151488.66660718099</v>
      </c>
      <c r="G27" s="1">
        <v>1063.16390402765</v>
      </c>
      <c r="H27" s="1">
        <v>3901069</v>
      </c>
      <c r="I27" s="1">
        <v>3901069</v>
      </c>
      <c r="J27">
        <f t="shared" si="1"/>
        <v>3327</v>
      </c>
      <c r="K27" t="str">
        <f>_xlfn.XLOOKUP(D27,Jeju_voteshare!J:J,Jeju_voteshare!F:F)</f>
        <v>2,803</v>
      </c>
      <c r="L27" t="str">
        <f>_xlfn.XLOOKUP(D27,Jeju_voteshare!J:J,Jeju_voteshare!G:G)</f>
        <v>1,602</v>
      </c>
      <c r="M27" t="str">
        <f>_xlfn.XLOOKUP(D27,Jeju_voteshare!J:J,Jeju_voteshare!H:H)</f>
        <v>1,058</v>
      </c>
      <c r="N27" t="str">
        <f>_xlfn.XLOOKUP(D27,Jeju_voteshare!J:J,Jeju_voteshare!I:I)</f>
        <v>89</v>
      </c>
      <c r="P27" s="5">
        <v>5011067000</v>
      </c>
      <c r="Q27" t="s">
        <v>120</v>
      </c>
      <c r="R27" s="6">
        <v>22301</v>
      </c>
      <c r="S27" s="2" t="s">
        <v>51</v>
      </c>
      <c r="T27" s="4">
        <v>5011067000</v>
      </c>
      <c r="U27" s="2" t="s">
        <v>92</v>
      </c>
      <c r="V27" s="2" t="s">
        <v>93</v>
      </c>
      <c r="W27" s="2" t="s">
        <v>51</v>
      </c>
    </row>
    <row r="28" spans="1:23" ht="30" x14ac:dyDescent="0.25">
      <c r="A28" s="1">
        <v>20210630</v>
      </c>
      <c r="B28" s="1">
        <v>3902011</v>
      </c>
      <c r="C28" s="1" t="s">
        <v>56</v>
      </c>
      <c r="D28" s="1">
        <f t="shared" si="0"/>
        <v>5013025000</v>
      </c>
      <c r="E28" s="1">
        <v>3485</v>
      </c>
      <c r="F28" s="1">
        <v>129838.424592875</v>
      </c>
      <c r="G28" s="1">
        <v>-26235.0503790082</v>
      </c>
      <c r="H28" s="1" t="s">
        <v>57</v>
      </c>
      <c r="I28" s="1" t="s">
        <v>57</v>
      </c>
      <c r="J28">
        <f t="shared" si="1"/>
        <v>22233</v>
      </c>
      <c r="K28" t="str">
        <f>_xlfn.XLOOKUP(D28,Jeju_voteshare!J:J,Jeju_voteshare!F:F)</f>
        <v>10,911</v>
      </c>
      <c r="L28" t="str">
        <f>_xlfn.XLOOKUP(D28,Jeju_voteshare!J:J,Jeju_voteshare!G:G)</f>
        <v>4,903</v>
      </c>
      <c r="M28" t="str">
        <f>_xlfn.XLOOKUP(D28,Jeju_voteshare!J:J,Jeju_voteshare!H:H)</f>
        <v>5,399</v>
      </c>
      <c r="N28" t="str">
        <f>_xlfn.XLOOKUP(D28,Jeju_voteshare!J:J,Jeju_voteshare!I:I)</f>
        <v>346</v>
      </c>
      <c r="P28" s="5">
        <v>5011068000</v>
      </c>
      <c r="Q28" t="s">
        <v>121</v>
      </c>
      <c r="R28" s="6">
        <v>4492</v>
      </c>
      <c r="S28" s="2" t="s">
        <v>53</v>
      </c>
      <c r="T28" s="4">
        <v>5011068000</v>
      </c>
      <c r="U28" s="2" t="s">
        <v>92</v>
      </c>
      <c r="V28" s="2" t="s">
        <v>93</v>
      </c>
      <c r="W28" s="2" t="s">
        <v>53</v>
      </c>
    </row>
    <row r="29" spans="1:23" ht="60" x14ac:dyDescent="0.25">
      <c r="A29" s="1">
        <v>20210630</v>
      </c>
      <c r="B29" s="1">
        <v>3902012</v>
      </c>
      <c r="C29" s="1" t="s">
        <v>58</v>
      </c>
      <c r="D29" s="1">
        <f t="shared" si="0"/>
        <v>5013025300</v>
      </c>
      <c r="E29" s="1">
        <v>3486</v>
      </c>
      <c r="F29" s="1">
        <v>168938.59853761</v>
      </c>
      <c r="G29" s="1">
        <v>-18336.757879888399</v>
      </c>
      <c r="H29" s="1" t="s">
        <v>59</v>
      </c>
      <c r="I29" s="1" t="s">
        <v>59</v>
      </c>
      <c r="J29">
        <f t="shared" si="1"/>
        <v>18658</v>
      </c>
      <c r="K29" t="str">
        <f>_xlfn.XLOOKUP(D29,Jeju_voteshare!J:J,Jeju_voteshare!F:F)</f>
        <v>9,868</v>
      </c>
      <c r="L29" t="str">
        <f>_xlfn.XLOOKUP(D29,Jeju_voteshare!J:J,Jeju_voteshare!G:G)</f>
        <v>4,877</v>
      </c>
      <c r="M29" t="str">
        <f>_xlfn.XLOOKUP(D29,Jeju_voteshare!J:J,Jeju_voteshare!H:H)</f>
        <v>4,435</v>
      </c>
      <c r="N29" t="str">
        <f>_xlfn.XLOOKUP(D29,Jeju_voteshare!J:J,Jeju_voteshare!I:I)</f>
        <v>284</v>
      </c>
      <c r="P29" s="5">
        <v>5011069000</v>
      </c>
      <c r="Q29" t="s">
        <v>122</v>
      </c>
      <c r="R29" s="6">
        <v>3327</v>
      </c>
      <c r="S29" s="2" t="s">
        <v>55</v>
      </c>
      <c r="T29" s="4">
        <v>5011069000</v>
      </c>
      <c r="U29" s="2" t="s">
        <v>92</v>
      </c>
      <c r="V29" s="2" t="s">
        <v>93</v>
      </c>
      <c r="W29" s="2" t="s">
        <v>55</v>
      </c>
    </row>
    <row r="30" spans="1:23" ht="30" x14ac:dyDescent="0.25">
      <c r="A30" s="1">
        <v>20210630</v>
      </c>
      <c r="B30" s="1">
        <v>3902013</v>
      </c>
      <c r="C30" s="1" t="s">
        <v>60</v>
      </c>
      <c r="D30" s="1">
        <f t="shared" si="0"/>
        <v>5013025900</v>
      </c>
      <c r="E30" s="1">
        <v>3487</v>
      </c>
      <c r="F30" s="1">
        <v>187520.253053958</v>
      </c>
      <c r="G30" s="1">
        <v>-8372.4197520688103</v>
      </c>
      <c r="H30" s="1" t="s">
        <v>61</v>
      </c>
      <c r="I30" s="1" t="s">
        <v>61</v>
      </c>
      <c r="J30">
        <f t="shared" si="1"/>
        <v>15498</v>
      </c>
      <c r="K30" t="str">
        <f>_xlfn.XLOOKUP(D30,Jeju_voteshare!J:J,Jeju_voteshare!F:F)</f>
        <v>8,152</v>
      </c>
      <c r="L30" t="str">
        <f>_xlfn.XLOOKUP(D30,Jeju_voteshare!J:J,Jeju_voteshare!G:G)</f>
        <v>3,407</v>
      </c>
      <c r="M30" t="str">
        <f>_xlfn.XLOOKUP(D30,Jeju_voteshare!J:J,Jeju_voteshare!H:H)</f>
        <v>4,363</v>
      </c>
      <c r="N30" t="str">
        <f>_xlfn.XLOOKUP(D30,Jeju_voteshare!J:J,Jeju_voteshare!I:I)</f>
        <v>208</v>
      </c>
      <c r="P30" s="5">
        <v>5013000000</v>
      </c>
      <c r="Q30" t="s">
        <v>124</v>
      </c>
      <c r="R30" s="6">
        <v>184195</v>
      </c>
      <c r="S30" s="3"/>
      <c r="T30" s="4">
        <v>5013000000</v>
      </c>
      <c r="U30" s="2" t="s">
        <v>92</v>
      </c>
      <c r="V30" s="2" t="s">
        <v>94</v>
      </c>
      <c r="W30" s="3"/>
    </row>
    <row r="31" spans="1:23" ht="30" x14ac:dyDescent="0.25">
      <c r="A31" s="1">
        <v>20210630</v>
      </c>
      <c r="B31" s="1">
        <v>3902031</v>
      </c>
      <c r="C31" s="1" t="s">
        <v>62</v>
      </c>
      <c r="D31" s="1">
        <f t="shared" si="0"/>
        <v>5013031000</v>
      </c>
      <c r="E31" s="1">
        <v>3488</v>
      </c>
      <c r="F31" s="1">
        <v>139220.74261900201</v>
      </c>
      <c r="G31" s="1">
        <v>-22170.119955361901</v>
      </c>
      <c r="H31" s="1" t="s">
        <v>63</v>
      </c>
      <c r="I31" s="1" t="s">
        <v>63</v>
      </c>
      <c r="J31">
        <f t="shared" si="1"/>
        <v>12209</v>
      </c>
      <c r="K31" t="str">
        <f>_xlfn.XLOOKUP(D31,Jeju_voteshare!J:J,Jeju_voteshare!F:F)</f>
        <v>6,662</v>
      </c>
      <c r="L31" t="str">
        <f>_xlfn.XLOOKUP(D31,Jeju_voteshare!J:J,Jeju_voteshare!G:G)</f>
        <v>3,320</v>
      </c>
      <c r="M31" t="str">
        <f>_xlfn.XLOOKUP(D31,Jeju_voteshare!J:J,Jeju_voteshare!H:H)</f>
        <v>2,949</v>
      </c>
      <c r="N31" t="str">
        <f>_xlfn.XLOOKUP(D31,Jeju_voteshare!J:J,Jeju_voteshare!I:I)</f>
        <v>220</v>
      </c>
      <c r="P31" s="5">
        <v>5013025000</v>
      </c>
      <c r="Q31" t="s">
        <v>125</v>
      </c>
      <c r="R31" s="6">
        <v>22233</v>
      </c>
      <c r="S31" s="2" t="s">
        <v>56</v>
      </c>
      <c r="T31" s="4">
        <v>5013025000</v>
      </c>
      <c r="U31" s="2" t="s">
        <v>92</v>
      </c>
      <c r="V31" s="2" t="s">
        <v>94</v>
      </c>
      <c r="W31" s="2" t="s">
        <v>56</v>
      </c>
    </row>
    <row r="32" spans="1:23" x14ac:dyDescent="0.25">
      <c r="A32" s="1">
        <v>20210630</v>
      </c>
      <c r="B32" s="1">
        <v>3902032</v>
      </c>
      <c r="C32" s="1" t="s">
        <v>64</v>
      </c>
      <c r="D32" s="1">
        <f t="shared" si="0"/>
        <v>5013032000</v>
      </c>
      <c r="E32" s="1">
        <v>3489</v>
      </c>
      <c r="F32" s="1">
        <v>178502.95454907301</v>
      </c>
      <c r="G32" s="1">
        <v>-13217.0443561629</v>
      </c>
      <c r="H32" s="1">
        <v>3902032</v>
      </c>
      <c r="I32" s="1">
        <v>3902032</v>
      </c>
      <c r="J32">
        <f t="shared" si="1"/>
        <v>12560</v>
      </c>
      <c r="K32" t="str">
        <f>_xlfn.XLOOKUP(D32,Jeju_voteshare!J:J,Jeju_voteshare!F:F)</f>
        <v>6,966</v>
      </c>
      <c r="L32" t="str">
        <f>_xlfn.XLOOKUP(D32,Jeju_voteshare!J:J,Jeju_voteshare!G:G)</f>
        <v>3,225</v>
      </c>
      <c r="M32" t="str">
        <f>_xlfn.XLOOKUP(D32,Jeju_voteshare!J:J,Jeju_voteshare!H:H)</f>
        <v>3,358</v>
      </c>
      <c r="N32" t="str">
        <f>_xlfn.XLOOKUP(D32,Jeju_voteshare!J:J,Jeju_voteshare!I:I)</f>
        <v>209</v>
      </c>
      <c r="P32" s="5">
        <v>5013025300</v>
      </c>
      <c r="Q32" t="s">
        <v>126</v>
      </c>
      <c r="R32" s="6">
        <v>18658</v>
      </c>
      <c r="S32" s="2" t="s">
        <v>58</v>
      </c>
      <c r="T32" s="4">
        <v>5013025300</v>
      </c>
      <c r="U32" s="2" t="s">
        <v>92</v>
      </c>
      <c r="V32" s="2" t="s">
        <v>94</v>
      </c>
      <c r="W32" s="2" t="s">
        <v>58</v>
      </c>
    </row>
    <row r="33" spans="1:23" ht="90" x14ac:dyDescent="0.25">
      <c r="A33" s="1">
        <v>20210630</v>
      </c>
      <c r="B33" s="1">
        <v>3902051</v>
      </c>
      <c r="C33" s="1" t="s">
        <v>65</v>
      </c>
      <c r="D33" s="1">
        <f t="shared" si="0"/>
        <v>5013051000</v>
      </c>
      <c r="E33" s="1">
        <v>3490</v>
      </c>
      <c r="F33" s="1">
        <v>162033.918901386</v>
      </c>
      <c r="G33" s="1">
        <v>-27623.148107721801</v>
      </c>
      <c r="H33" s="1" t="s">
        <v>66</v>
      </c>
      <c r="I33" s="1" t="s">
        <v>66</v>
      </c>
      <c r="J33">
        <f t="shared" si="1"/>
        <v>3984</v>
      </c>
      <c r="K33" t="str">
        <f>_xlfn.XLOOKUP(D33,Jeju_voteshare!J:J,Jeju_voteshare!F:F)</f>
        <v>2,431</v>
      </c>
      <c r="L33" t="str">
        <f>_xlfn.XLOOKUP(D33,Jeju_voteshare!J:J,Jeju_voteshare!G:G)</f>
        <v>1,169</v>
      </c>
      <c r="M33" t="str">
        <f>_xlfn.XLOOKUP(D33,Jeju_voteshare!J:J,Jeju_voteshare!H:H)</f>
        <v>1,129</v>
      </c>
      <c r="N33" t="str">
        <f>_xlfn.XLOOKUP(D33,Jeju_voteshare!J:J,Jeju_voteshare!I:I)</f>
        <v>80</v>
      </c>
      <c r="P33" s="5">
        <v>5013025900</v>
      </c>
      <c r="Q33" t="s">
        <v>127</v>
      </c>
      <c r="R33" s="6">
        <v>15498</v>
      </c>
      <c r="S33" s="2" t="s">
        <v>60</v>
      </c>
      <c r="T33" s="4">
        <v>5013025900</v>
      </c>
      <c r="U33" s="2" t="s">
        <v>92</v>
      </c>
      <c r="V33" s="2" t="s">
        <v>94</v>
      </c>
      <c r="W33" s="2" t="s">
        <v>60</v>
      </c>
    </row>
    <row r="34" spans="1:23" ht="60" x14ac:dyDescent="0.25">
      <c r="A34" s="1">
        <v>20210630</v>
      </c>
      <c r="B34" s="1">
        <v>3902052</v>
      </c>
      <c r="C34" s="1" t="s">
        <v>67</v>
      </c>
      <c r="D34" s="1">
        <f t="shared" si="0"/>
        <v>5013052000</v>
      </c>
      <c r="E34" s="1">
        <v>3491</v>
      </c>
      <c r="F34" s="1">
        <v>159522.69513424</v>
      </c>
      <c r="G34" s="1">
        <v>-27330.588567070001</v>
      </c>
      <c r="H34" s="1" t="s">
        <v>68</v>
      </c>
      <c r="I34" s="1" t="s">
        <v>68</v>
      </c>
      <c r="J34">
        <f t="shared" si="1"/>
        <v>2134</v>
      </c>
      <c r="K34" t="str">
        <f>_xlfn.XLOOKUP(D34,Jeju_voteshare!J:J,Jeju_voteshare!F:F)</f>
        <v>1,126</v>
      </c>
      <c r="L34" t="str">
        <f>_xlfn.XLOOKUP(D34,Jeju_voteshare!J:J,Jeju_voteshare!G:G)</f>
        <v>562</v>
      </c>
      <c r="M34" t="str">
        <f>_xlfn.XLOOKUP(D34,Jeju_voteshare!J:J,Jeju_voteshare!H:H)</f>
        <v>506</v>
      </c>
      <c r="N34" t="str">
        <f>_xlfn.XLOOKUP(D34,Jeju_voteshare!J:J,Jeju_voteshare!I:I)</f>
        <v>34</v>
      </c>
      <c r="P34" s="5">
        <v>5013031000</v>
      </c>
      <c r="Q34" t="s">
        <v>128</v>
      </c>
      <c r="R34" s="6">
        <v>12209</v>
      </c>
      <c r="S34" s="2" t="s">
        <v>62</v>
      </c>
      <c r="T34" s="4">
        <v>5013031000</v>
      </c>
      <c r="U34" s="2" t="s">
        <v>92</v>
      </c>
      <c r="V34" s="2" t="s">
        <v>94</v>
      </c>
      <c r="W34" s="2" t="s">
        <v>62</v>
      </c>
    </row>
    <row r="35" spans="1:23" ht="60" x14ac:dyDescent="0.25">
      <c r="A35" s="1">
        <v>20210630</v>
      </c>
      <c r="B35" s="1">
        <v>3902053</v>
      </c>
      <c r="C35" s="1" t="s">
        <v>69</v>
      </c>
      <c r="D35" s="1">
        <f t="shared" si="0"/>
        <v>5013053000</v>
      </c>
      <c r="E35" s="1">
        <v>3492</v>
      </c>
      <c r="F35" s="1">
        <v>159427.356795064</v>
      </c>
      <c r="G35" s="1">
        <v>-26859.056325923</v>
      </c>
      <c r="H35" s="1" t="s">
        <v>70</v>
      </c>
      <c r="I35" s="1" t="s">
        <v>70</v>
      </c>
      <c r="J35">
        <f t="shared" si="1"/>
        <v>3234</v>
      </c>
      <c r="K35" t="str">
        <f>_xlfn.XLOOKUP(D35,Jeju_voteshare!J:J,Jeju_voteshare!F:F)</f>
        <v>2,292</v>
      </c>
      <c r="L35" t="str">
        <f>_xlfn.XLOOKUP(D35,Jeju_voteshare!J:J,Jeju_voteshare!G:G)</f>
        <v>1,130</v>
      </c>
      <c r="M35" t="str">
        <f>_xlfn.XLOOKUP(D35,Jeju_voteshare!J:J,Jeju_voteshare!H:H)</f>
        <v>1,032</v>
      </c>
      <c r="N35" t="str">
        <f>_xlfn.XLOOKUP(D35,Jeju_voteshare!J:J,Jeju_voteshare!I:I)</f>
        <v>64</v>
      </c>
      <c r="P35" s="5">
        <v>5013032000</v>
      </c>
      <c r="Q35" t="s">
        <v>129</v>
      </c>
      <c r="R35" s="6">
        <v>12560</v>
      </c>
      <c r="S35" s="2" t="s">
        <v>64</v>
      </c>
      <c r="T35" s="4">
        <v>5013032000</v>
      </c>
      <c r="U35" s="2" t="s">
        <v>92</v>
      </c>
      <c r="V35" s="2" t="s">
        <v>94</v>
      </c>
      <c r="W35" s="2" t="s">
        <v>64</v>
      </c>
    </row>
    <row r="36" spans="1:23" ht="45" x14ac:dyDescent="0.25">
      <c r="A36" s="1">
        <v>20210630</v>
      </c>
      <c r="B36" s="1">
        <v>3902054</v>
      </c>
      <c r="C36" s="1" t="s">
        <v>71</v>
      </c>
      <c r="D36" s="1">
        <f t="shared" si="0"/>
        <v>5013054000</v>
      </c>
      <c r="E36" s="1">
        <v>3493</v>
      </c>
      <c r="F36" s="1">
        <v>158407.21321858399</v>
      </c>
      <c r="G36" s="1">
        <v>-27446.137072838501</v>
      </c>
      <c r="H36" s="1" t="s">
        <v>72</v>
      </c>
      <c r="I36" s="1" t="s">
        <v>72</v>
      </c>
      <c r="J36">
        <f t="shared" si="1"/>
        <v>3437</v>
      </c>
      <c r="K36" t="str">
        <f>_xlfn.XLOOKUP(D36,Jeju_voteshare!J:J,Jeju_voteshare!F:F)</f>
        <v>2,554</v>
      </c>
      <c r="L36" t="str">
        <f>_xlfn.XLOOKUP(D36,Jeju_voteshare!J:J,Jeju_voteshare!G:G)</f>
        <v>1,273</v>
      </c>
      <c r="M36" t="str">
        <f>_xlfn.XLOOKUP(D36,Jeju_voteshare!J:J,Jeju_voteshare!H:H)</f>
        <v>1,148</v>
      </c>
      <c r="N36" t="str">
        <f>_xlfn.XLOOKUP(D36,Jeju_voteshare!J:J,Jeju_voteshare!I:I)</f>
        <v>77</v>
      </c>
      <c r="P36" s="5">
        <v>5013051000</v>
      </c>
      <c r="Q36" t="s">
        <v>130</v>
      </c>
      <c r="R36" s="6">
        <v>3984</v>
      </c>
      <c r="S36" s="2" t="s">
        <v>65</v>
      </c>
      <c r="T36" s="4">
        <v>5013051000</v>
      </c>
      <c r="U36" s="2" t="s">
        <v>92</v>
      </c>
      <c r="V36" s="2" t="s">
        <v>94</v>
      </c>
      <c r="W36" s="2" t="s">
        <v>65</v>
      </c>
    </row>
    <row r="37" spans="1:23" ht="30" x14ac:dyDescent="0.25">
      <c r="A37" s="1">
        <v>20210630</v>
      </c>
      <c r="B37" s="1">
        <v>3902055</v>
      </c>
      <c r="C37" s="1" t="s">
        <v>73</v>
      </c>
      <c r="D37" s="1">
        <f t="shared" si="0"/>
        <v>5013055000</v>
      </c>
      <c r="E37" s="1">
        <v>3494</v>
      </c>
      <c r="F37" s="1">
        <v>163836.392229733</v>
      </c>
      <c r="G37" s="1">
        <v>-25754.978131103901</v>
      </c>
      <c r="H37" s="1" t="s">
        <v>74</v>
      </c>
      <c r="I37" s="1" t="s">
        <v>74</v>
      </c>
      <c r="J37">
        <f t="shared" si="1"/>
        <v>5307</v>
      </c>
      <c r="K37" t="str">
        <f>_xlfn.XLOOKUP(D37,Jeju_voteshare!J:J,Jeju_voteshare!F:F)</f>
        <v>3,551</v>
      </c>
      <c r="L37" t="str">
        <f>_xlfn.XLOOKUP(D37,Jeju_voteshare!J:J,Jeju_voteshare!G:G)</f>
        <v>1,729</v>
      </c>
      <c r="M37" t="str">
        <f>_xlfn.XLOOKUP(D37,Jeju_voteshare!J:J,Jeju_voteshare!H:H)</f>
        <v>1,626</v>
      </c>
      <c r="N37" t="str">
        <f>_xlfn.XLOOKUP(D37,Jeju_voteshare!J:J,Jeju_voteshare!I:I)</f>
        <v>111</v>
      </c>
      <c r="P37" s="5">
        <v>5013052000</v>
      </c>
      <c r="Q37" t="s">
        <v>131</v>
      </c>
      <c r="R37" s="6">
        <v>2134</v>
      </c>
      <c r="S37" s="2" t="s">
        <v>67</v>
      </c>
      <c r="T37" s="4">
        <v>5013052000</v>
      </c>
      <c r="U37" s="2" t="s">
        <v>92</v>
      </c>
      <c r="V37" s="2" t="s">
        <v>94</v>
      </c>
      <c r="W37" s="2" t="s">
        <v>67</v>
      </c>
    </row>
    <row r="38" spans="1:23" ht="45" x14ac:dyDescent="0.25">
      <c r="A38" s="1">
        <v>20210630</v>
      </c>
      <c r="B38" s="1">
        <v>3902056</v>
      </c>
      <c r="C38" s="1" t="s">
        <v>75</v>
      </c>
      <c r="D38" s="1">
        <f t="shared" si="0"/>
        <v>5013056000</v>
      </c>
      <c r="E38" s="1">
        <v>3495</v>
      </c>
      <c r="F38" s="1">
        <v>160149.961471938</v>
      </c>
      <c r="G38" s="1">
        <v>-20260.8196591778</v>
      </c>
      <c r="H38" s="1" t="s">
        <v>76</v>
      </c>
      <c r="I38" s="1" t="s">
        <v>76</v>
      </c>
      <c r="J38">
        <f t="shared" si="1"/>
        <v>5209</v>
      </c>
      <c r="K38" t="str">
        <f>_xlfn.XLOOKUP(D38,Jeju_voteshare!J:J,Jeju_voteshare!F:F)</f>
        <v>3,265</v>
      </c>
      <c r="L38" t="str">
        <f>_xlfn.XLOOKUP(D38,Jeju_voteshare!J:J,Jeju_voteshare!G:G)</f>
        <v>1,658</v>
      </c>
      <c r="M38" t="str">
        <f>_xlfn.XLOOKUP(D38,Jeju_voteshare!J:J,Jeju_voteshare!H:H)</f>
        <v>1,431</v>
      </c>
      <c r="N38" t="str">
        <f>_xlfn.XLOOKUP(D38,Jeju_voteshare!J:J,Jeju_voteshare!I:I)</f>
        <v>100</v>
      </c>
      <c r="P38" s="5">
        <v>5013053000</v>
      </c>
      <c r="Q38" t="s">
        <v>132</v>
      </c>
      <c r="R38" s="6">
        <v>3234</v>
      </c>
      <c r="S38" s="2" t="s">
        <v>69</v>
      </c>
      <c r="T38" s="4">
        <v>5013053000</v>
      </c>
      <c r="U38" s="2" t="s">
        <v>92</v>
      </c>
      <c r="V38" s="2" t="s">
        <v>94</v>
      </c>
      <c r="W38" s="2" t="s">
        <v>69</v>
      </c>
    </row>
    <row r="39" spans="1:23" ht="30" x14ac:dyDescent="0.25">
      <c r="A39" s="1">
        <v>20210630</v>
      </c>
      <c r="B39" s="1">
        <v>3902057</v>
      </c>
      <c r="C39" s="1" t="s">
        <v>77</v>
      </c>
      <c r="D39" s="1">
        <f t="shared" si="0"/>
        <v>5013057000</v>
      </c>
      <c r="E39" s="1">
        <v>3496</v>
      </c>
      <c r="F39" s="1">
        <v>158252.237961804</v>
      </c>
      <c r="G39" s="1">
        <v>-21861.530715071902</v>
      </c>
      <c r="H39" s="1" t="s">
        <v>78</v>
      </c>
      <c r="I39" s="1" t="s">
        <v>78</v>
      </c>
      <c r="J39">
        <f t="shared" si="1"/>
        <v>23310</v>
      </c>
      <c r="K39" t="str">
        <f>_xlfn.XLOOKUP(D39,Jeju_voteshare!J:J,Jeju_voteshare!F:F)</f>
        <v>10,861</v>
      </c>
      <c r="L39" t="str">
        <f>_xlfn.XLOOKUP(D39,Jeju_voteshare!J:J,Jeju_voteshare!G:G)</f>
        <v>5,879</v>
      </c>
      <c r="M39" t="str">
        <f>_xlfn.XLOOKUP(D39,Jeju_voteshare!J:J,Jeju_voteshare!H:H)</f>
        <v>4,401</v>
      </c>
      <c r="N39" t="str">
        <f>_xlfn.XLOOKUP(D39,Jeju_voteshare!J:J,Jeju_voteshare!I:I)</f>
        <v>338</v>
      </c>
      <c r="P39" s="5">
        <v>5013054000</v>
      </c>
      <c r="Q39" t="s">
        <v>133</v>
      </c>
      <c r="R39" s="6">
        <v>3437</v>
      </c>
      <c r="S39" s="2" t="s">
        <v>71</v>
      </c>
      <c r="T39" s="4">
        <v>5013054000</v>
      </c>
      <c r="U39" s="2" t="s">
        <v>92</v>
      </c>
      <c r="V39" s="2" t="s">
        <v>94</v>
      </c>
      <c r="W39" s="2" t="s">
        <v>71</v>
      </c>
    </row>
    <row r="40" spans="1:23" ht="30" x14ac:dyDescent="0.25">
      <c r="A40" s="1">
        <v>20210630</v>
      </c>
      <c r="B40" s="1">
        <v>3902058</v>
      </c>
      <c r="C40" s="1" t="s">
        <v>79</v>
      </c>
      <c r="D40" s="1">
        <f t="shared" si="0"/>
        <v>5013058000</v>
      </c>
      <c r="E40" s="1">
        <v>3497</v>
      </c>
      <c r="F40" s="1">
        <v>157139.22954023301</v>
      </c>
      <c r="G40" s="1">
        <v>-22372.6932116965</v>
      </c>
      <c r="H40" s="1" t="s">
        <v>80</v>
      </c>
      <c r="I40" s="1" t="s">
        <v>80</v>
      </c>
      <c r="J40">
        <f t="shared" si="1"/>
        <v>11222</v>
      </c>
      <c r="K40" t="str">
        <f>_xlfn.XLOOKUP(D40,Jeju_voteshare!J:J,Jeju_voteshare!F:F)</f>
        <v>5,926</v>
      </c>
      <c r="L40" t="str">
        <f>_xlfn.XLOOKUP(D40,Jeju_voteshare!J:J,Jeju_voteshare!G:G)</f>
        <v>3,181</v>
      </c>
      <c r="M40" t="str">
        <f>_xlfn.XLOOKUP(D40,Jeju_voteshare!J:J,Jeju_voteshare!H:H)</f>
        <v>2,371</v>
      </c>
      <c r="N40" t="str">
        <f>_xlfn.XLOOKUP(D40,Jeju_voteshare!J:J,Jeju_voteshare!I:I)</f>
        <v>226</v>
      </c>
      <c r="P40" s="5">
        <v>5013055000</v>
      </c>
      <c r="Q40" t="s">
        <v>134</v>
      </c>
      <c r="R40" s="6">
        <v>5307</v>
      </c>
      <c r="S40" s="2" t="s">
        <v>73</v>
      </c>
      <c r="T40" s="4">
        <v>5013055000</v>
      </c>
      <c r="U40" s="2" t="s">
        <v>92</v>
      </c>
      <c r="V40" s="2" t="s">
        <v>94</v>
      </c>
      <c r="W40" s="2" t="s">
        <v>73</v>
      </c>
    </row>
    <row r="41" spans="1:23" ht="30" x14ac:dyDescent="0.25">
      <c r="A41" s="1">
        <v>20210630</v>
      </c>
      <c r="B41" s="1">
        <v>3902059</v>
      </c>
      <c r="C41" s="1" t="s">
        <v>81</v>
      </c>
      <c r="D41" s="1">
        <f t="shared" si="0"/>
        <v>5013059000</v>
      </c>
      <c r="E41" s="1">
        <v>3498</v>
      </c>
      <c r="F41" s="1">
        <v>155559.61454805001</v>
      </c>
      <c r="G41" s="1">
        <v>-24409.712189850801</v>
      </c>
      <c r="H41" s="1" t="s">
        <v>82</v>
      </c>
      <c r="I41" s="1" t="s">
        <v>82</v>
      </c>
      <c r="J41">
        <f t="shared" si="1"/>
        <v>15405</v>
      </c>
      <c r="K41" t="str">
        <f>_xlfn.XLOOKUP(D41,Jeju_voteshare!J:J,Jeju_voteshare!F:F)</f>
        <v>9,807</v>
      </c>
      <c r="L41" t="str">
        <f>_xlfn.XLOOKUP(D41,Jeju_voteshare!J:J,Jeju_voteshare!G:G)</f>
        <v>5,162</v>
      </c>
      <c r="M41" t="str">
        <f>_xlfn.XLOOKUP(D41,Jeju_voteshare!J:J,Jeju_voteshare!H:H)</f>
        <v>4,152</v>
      </c>
      <c r="N41" t="str">
        <f>_xlfn.XLOOKUP(D41,Jeju_voteshare!J:J,Jeju_voteshare!I:I)</f>
        <v>313</v>
      </c>
      <c r="P41" s="5">
        <v>5013056000</v>
      </c>
      <c r="Q41" t="s">
        <v>135</v>
      </c>
      <c r="R41" s="6">
        <v>5209</v>
      </c>
      <c r="S41" s="2" t="s">
        <v>75</v>
      </c>
      <c r="T41" s="4">
        <v>5013056000</v>
      </c>
      <c r="U41" s="2" t="s">
        <v>92</v>
      </c>
      <c r="V41" s="2" t="s">
        <v>94</v>
      </c>
      <c r="W41" s="2" t="s">
        <v>75</v>
      </c>
    </row>
    <row r="42" spans="1:23" ht="30" x14ac:dyDescent="0.25">
      <c r="A42" s="1">
        <v>20210630</v>
      </c>
      <c r="B42" s="1">
        <v>3902060</v>
      </c>
      <c r="C42" s="1" t="s">
        <v>83</v>
      </c>
      <c r="D42" s="1">
        <f t="shared" si="0"/>
        <v>5013060000</v>
      </c>
      <c r="E42" s="1">
        <v>3499</v>
      </c>
      <c r="F42" s="1">
        <v>152692.64535167499</v>
      </c>
      <c r="G42" s="1">
        <v>-22720.958557639002</v>
      </c>
      <c r="H42" s="1" t="s">
        <v>84</v>
      </c>
      <c r="I42" s="1" t="s">
        <v>84</v>
      </c>
      <c r="J42">
        <f t="shared" si="1"/>
        <v>13788</v>
      </c>
      <c r="K42" t="str">
        <f>_xlfn.XLOOKUP(D42,Jeju_voteshare!J:J,Jeju_voteshare!F:F)</f>
        <v>5,680</v>
      </c>
      <c r="L42" t="str">
        <f>_xlfn.XLOOKUP(D42,Jeju_voteshare!J:J,Jeju_voteshare!G:G)</f>
        <v>2,882</v>
      </c>
      <c r="M42" t="str">
        <f>_xlfn.XLOOKUP(D42,Jeju_voteshare!J:J,Jeju_voteshare!H:H)</f>
        <v>2,468</v>
      </c>
      <c r="N42" t="str">
        <f>_xlfn.XLOOKUP(D42,Jeju_voteshare!J:J,Jeju_voteshare!I:I)</f>
        <v>196</v>
      </c>
      <c r="P42" s="5">
        <v>5013057000</v>
      </c>
      <c r="Q42" t="s">
        <v>136</v>
      </c>
      <c r="R42" s="6">
        <v>23310</v>
      </c>
      <c r="S42" s="2" t="s">
        <v>77</v>
      </c>
      <c r="T42" s="4">
        <v>5013057000</v>
      </c>
      <c r="U42" s="2" t="s">
        <v>92</v>
      </c>
      <c r="V42" s="2" t="s">
        <v>94</v>
      </c>
      <c r="W42" s="2" t="s">
        <v>77</v>
      </c>
    </row>
    <row r="43" spans="1:23" ht="30" x14ac:dyDescent="0.25">
      <c r="A43" s="1">
        <v>20210630</v>
      </c>
      <c r="B43" s="1">
        <v>3902061</v>
      </c>
      <c r="C43" s="1" t="s">
        <v>85</v>
      </c>
      <c r="D43" s="1">
        <f t="shared" si="0"/>
        <v>5013061000</v>
      </c>
      <c r="E43" s="1">
        <v>3500</v>
      </c>
      <c r="F43" s="1">
        <v>149028.739244533</v>
      </c>
      <c r="G43" s="1">
        <v>-21459.301589043102</v>
      </c>
      <c r="H43" s="1" t="s">
        <v>86</v>
      </c>
      <c r="I43" s="1" t="s">
        <v>86</v>
      </c>
      <c r="J43">
        <f t="shared" si="1"/>
        <v>12080</v>
      </c>
      <c r="K43" t="str">
        <f>_xlfn.XLOOKUP(D43,Jeju_voteshare!J:J,Jeju_voteshare!F:F)</f>
        <v>6,677</v>
      </c>
      <c r="L43" t="str">
        <f>_xlfn.XLOOKUP(D43,Jeju_voteshare!J:J,Jeju_voteshare!G:G)</f>
        <v>3,512</v>
      </c>
      <c r="M43" t="str">
        <f>_xlfn.XLOOKUP(D43,Jeju_voteshare!J:J,Jeju_voteshare!H:H)</f>
        <v>2,766</v>
      </c>
      <c r="N43" t="str">
        <f>_xlfn.XLOOKUP(D43,Jeju_voteshare!J:J,Jeju_voteshare!I:I)</f>
        <v>228</v>
      </c>
      <c r="P43" s="5">
        <v>5013058000</v>
      </c>
      <c r="Q43" t="s">
        <v>137</v>
      </c>
      <c r="R43" s="6">
        <v>11222</v>
      </c>
      <c r="S43" s="2" t="s">
        <v>79</v>
      </c>
      <c r="T43" s="4">
        <v>5013058000</v>
      </c>
      <c r="U43" s="2" t="s">
        <v>92</v>
      </c>
      <c r="V43" s="2" t="s">
        <v>94</v>
      </c>
      <c r="W43" s="2" t="s">
        <v>79</v>
      </c>
    </row>
    <row r="44" spans="1:23" x14ac:dyDescent="0.25">
      <c r="A44" s="1">
        <v>20210630</v>
      </c>
      <c r="B44" s="1">
        <v>3902062</v>
      </c>
      <c r="C44" s="1" t="s">
        <v>87</v>
      </c>
      <c r="D44" s="1">
        <f t="shared" si="0"/>
        <v>5013062000</v>
      </c>
      <c r="E44" s="1">
        <v>3501</v>
      </c>
      <c r="F44" s="1">
        <v>144398.76467184199</v>
      </c>
      <c r="G44" s="1">
        <v>-23516.543701960301</v>
      </c>
      <c r="H44" s="1">
        <v>3902062</v>
      </c>
      <c r="I44" s="1">
        <v>3902062</v>
      </c>
      <c r="J44">
        <f t="shared" si="1"/>
        <v>3927</v>
      </c>
      <c r="K44" t="str">
        <f>_xlfn.XLOOKUP(D44,Jeju_voteshare!J:J,Jeju_voteshare!F:F)</f>
        <v>2,096</v>
      </c>
      <c r="L44" t="str">
        <f>_xlfn.XLOOKUP(D44,Jeju_voteshare!J:J,Jeju_voteshare!G:G)</f>
        <v>1,010</v>
      </c>
      <c r="M44" t="str">
        <f>_xlfn.XLOOKUP(D44,Jeju_voteshare!J:J,Jeju_voteshare!H:H)</f>
        <v>968</v>
      </c>
      <c r="N44" t="str">
        <f>_xlfn.XLOOKUP(D44,Jeju_voteshare!J:J,Jeju_voteshare!I:I)</f>
        <v>56</v>
      </c>
      <c r="P44" s="5">
        <v>5013059000</v>
      </c>
      <c r="Q44" t="s">
        <v>138</v>
      </c>
      <c r="R44" s="6">
        <v>15405</v>
      </c>
      <c r="S44" s="2" t="s">
        <v>81</v>
      </c>
      <c r="T44" s="4">
        <v>5013059000</v>
      </c>
      <c r="U44" s="2" t="s">
        <v>92</v>
      </c>
      <c r="V44" s="2" t="s">
        <v>94</v>
      </c>
      <c r="W44" s="2" t="s">
        <v>81</v>
      </c>
    </row>
    <row r="45" spans="1:23" x14ac:dyDescent="0.25">
      <c r="P45" s="5">
        <v>5013060000</v>
      </c>
      <c r="Q45" t="s">
        <v>139</v>
      </c>
      <c r="R45" s="6">
        <v>13788</v>
      </c>
      <c r="S45" s="2" t="s">
        <v>83</v>
      </c>
      <c r="T45" s="4">
        <v>5013060000</v>
      </c>
      <c r="U45" s="2" t="s">
        <v>92</v>
      </c>
      <c r="V45" s="2" t="s">
        <v>94</v>
      </c>
      <c r="W45" s="2" t="s">
        <v>83</v>
      </c>
    </row>
    <row r="46" spans="1:23" x14ac:dyDescent="0.25">
      <c r="P46" s="5">
        <v>5013061000</v>
      </c>
      <c r="Q46" t="s">
        <v>140</v>
      </c>
      <c r="R46" s="6">
        <v>12080</v>
      </c>
      <c r="S46" s="2" t="s">
        <v>85</v>
      </c>
      <c r="T46" s="4">
        <v>5013061000</v>
      </c>
      <c r="U46" s="2" t="s">
        <v>92</v>
      </c>
      <c r="V46" s="2" t="s">
        <v>94</v>
      </c>
      <c r="W46" s="2" t="s">
        <v>85</v>
      </c>
    </row>
    <row r="47" spans="1:23" x14ac:dyDescent="0.25">
      <c r="P47" s="5">
        <v>5013062000</v>
      </c>
      <c r="Q47" t="s">
        <v>141</v>
      </c>
      <c r="R47" s="6">
        <v>3927</v>
      </c>
      <c r="S47" s="2" t="s">
        <v>87</v>
      </c>
      <c r="T47" s="4">
        <v>5013062000</v>
      </c>
      <c r="U47" s="2" t="s">
        <v>92</v>
      </c>
      <c r="V47" s="2" t="s">
        <v>94</v>
      </c>
      <c r="W47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E5BB-0CFE-4976-BFF1-D309E6F227CC}">
  <dimension ref="A1:J328"/>
  <sheetViews>
    <sheetView workbookViewId="0">
      <selection activeCell="J8" sqref="J8:J328"/>
    </sheetView>
  </sheetViews>
  <sheetFormatPr defaultRowHeight="15" x14ac:dyDescent="0.25"/>
  <cols>
    <col min="10" max="10" width="15.42578125" customWidth="1"/>
  </cols>
  <sheetData>
    <row r="1" spans="1:10" ht="36" x14ac:dyDescent="0.25">
      <c r="A1" s="8" t="s">
        <v>154</v>
      </c>
      <c r="B1" s="8" t="s">
        <v>155</v>
      </c>
      <c r="C1" s="8" t="s">
        <v>156</v>
      </c>
      <c r="D1" s="8" t="s">
        <v>157</v>
      </c>
      <c r="E1" s="8" t="s">
        <v>158</v>
      </c>
      <c r="F1" s="8" t="s">
        <v>159</v>
      </c>
      <c r="G1" s="9" t="s">
        <v>160</v>
      </c>
      <c r="H1" s="9" t="s">
        <v>161</v>
      </c>
      <c r="I1" s="9" t="s">
        <v>162</v>
      </c>
    </row>
    <row r="2" spans="1:10" x14ac:dyDescent="0.25">
      <c r="A2" s="10" t="s">
        <v>92</v>
      </c>
      <c r="B2" s="10" t="s">
        <v>163</v>
      </c>
      <c r="C2" s="10" t="s">
        <v>164</v>
      </c>
      <c r="D2" s="10" t="s">
        <v>164</v>
      </c>
      <c r="E2" s="10" t="s">
        <v>165</v>
      </c>
      <c r="F2" s="10" t="s">
        <v>166</v>
      </c>
      <c r="G2" s="10" t="s">
        <v>167</v>
      </c>
      <c r="H2" s="10" t="s">
        <v>168</v>
      </c>
      <c r="I2" s="10" t="s">
        <v>169</v>
      </c>
    </row>
    <row r="3" spans="1:10" x14ac:dyDescent="0.25">
      <c r="A3" s="10" t="s">
        <v>92</v>
      </c>
      <c r="B3" s="10" t="s">
        <v>93</v>
      </c>
      <c r="C3" s="10" t="s">
        <v>170</v>
      </c>
      <c r="D3" s="10" t="s">
        <v>164</v>
      </c>
      <c r="E3" s="10" t="s">
        <v>171</v>
      </c>
      <c r="F3" s="10" t="s">
        <v>172</v>
      </c>
      <c r="G3" s="10" t="s">
        <v>173</v>
      </c>
      <c r="H3" s="10" t="s">
        <v>174</v>
      </c>
      <c r="I3" s="10" t="s">
        <v>175</v>
      </c>
    </row>
    <row r="4" spans="1:10" x14ac:dyDescent="0.25">
      <c r="A4" s="10" t="s">
        <v>92</v>
      </c>
      <c r="B4" s="10" t="s">
        <v>93</v>
      </c>
      <c r="C4" s="10" t="s">
        <v>176</v>
      </c>
      <c r="D4" s="10" t="s">
        <v>164</v>
      </c>
      <c r="E4" s="10" t="s">
        <v>177</v>
      </c>
      <c r="F4" s="10" t="s">
        <v>178</v>
      </c>
      <c r="G4" s="10" t="s">
        <v>179</v>
      </c>
      <c r="H4" s="10" t="s">
        <v>180</v>
      </c>
      <c r="I4" s="10" t="s">
        <v>181</v>
      </c>
    </row>
    <row r="5" spans="1:10" x14ac:dyDescent="0.25">
      <c r="A5" s="10" t="s">
        <v>92</v>
      </c>
      <c r="B5" s="10" t="s">
        <v>93</v>
      </c>
      <c r="C5" s="10" t="s">
        <v>182</v>
      </c>
      <c r="D5" s="10" t="s">
        <v>164</v>
      </c>
      <c r="E5" s="10" t="s">
        <v>183</v>
      </c>
      <c r="F5" s="10" t="s">
        <v>184</v>
      </c>
      <c r="G5" s="10" t="s">
        <v>185</v>
      </c>
      <c r="H5" s="10" t="s">
        <v>186</v>
      </c>
      <c r="I5" s="10" t="s">
        <v>187</v>
      </c>
    </row>
    <row r="6" spans="1:10" x14ac:dyDescent="0.25">
      <c r="A6" s="10" t="s">
        <v>92</v>
      </c>
      <c r="B6" s="10" t="s">
        <v>93</v>
      </c>
      <c r="C6" s="10" t="s">
        <v>188</v>
      </c>
      <c r="D6" s="10" t="s">
        <v>164</v>
      </c>
      <c r="E6" s="10" t="s">
        <v>189</v>
      </c>
      <c r="F6" s="10" t="s">
        <v>190</v>
      </c>
      <c r="G6" s="10" t="s">
        <v>191</v>
      </c>
      <c r="H6" s="10" t="s">
        <v>192</v>
      </c>
      <c r="I6" s="10" t="s">
        <v>193</v>
      </c>
    </row>
    <row r="7" spans="1:10" x14ac:dyDescent="0.25">
      <c r="A7" s="10" t="s">
        <v>92</v>
      </c>
      <c r="B7" s="10" t="s">
        <v>93</v>
      </c>
      <c r="C7" s="10" t="s">
        <v>7</v>
      </c>
      <c r="D7" s="10" t="s">
        <v>194</v>
      </c>
      <c r="E7" s="10" t="s">
        <v>195</v>
      </c>
      <c r="F7" s="10" t="s">
        <v>196</v>
      </c>
      <c r="G7" s="10" t="s">
        <v>197</v>
      </c>
      <c r="H7" s="10" t="s">
        <v>198</v>
      </c>
      <c r="I7" s="10" t="s">
        <v>199</v>
      </c>
      <c r="J7">
        <f>_xlfn.XLOOKUP(C7,Sheet1!S:S,Sheet1!T:T)</f>
        <v>5011025000</v>
      </c>
    </row>
    <row r="8" spans="1:10" x14ac:dyDescent="0.25">
      <c r="A8" s="10" t="s">
        <v>92</v>
      </c>
      <c r="B8" s="10" t="s">
        <v>93</v>
      </c>
      <c r="C8" s="10" t="s">
        <v>164</v>
      </c>
      <c r="D8" s="10" t="s">
        <v>200</v>
      </c>
      <c r="E8" s="10" t="s">
        <v>201</v>
      </c>
      <c r="F8" s="10" t="s">
        <v>202</v>
      </c>
      <c r="G8" s="10" t="s">
        <v>203</v>
      </c>
      <c r="H8" s="10" t="s">
        <v>204</v>
      </c>
      <c r="I8" s="10" t="s">
        <v>205</v>
      </c>
      <c r="J8" t="e">
        <f>_xlfn.XLOOKUP(C8,Sheet1!S:S,Sheet1!T:T)</f>
        <v>#N/A</v>
      </c>
    </row>
    <row r="9" spans="1:10" x14ac:dyDescent="0.25">
      <c r="A9" s="10" t="s">
        <v>92</v>
      </c>
      <c r="B9" s="10" t="s">
        <v>93</v>
      </c>
      <c r="C9" s="10" t="s">
        <v>164</v>
      </c>
      <c r="D9" s="10" t="s">
        <v>206</v>
      </c>
      <c r="E9" s="10" t="s">
        <v>207</v>
      </c>
      <c r="F9" s="10" t="s">
        <v>208</v>
      </c>
      <c r="G9" s="10" t="s">
        <v>209</v>
      </c>
      <c r="H9" s="10" t="s">
        <v>210</v>
      </c>
      <c r="I9" s="10" t="s">
        <v>211</v>
      </c>
      <c r="J9" t="e">
        <f>_xlfn.XLOOKUP(C9,Sheet1!S:S,Sheet1!T:T)</f>
        <v>#N/A</v>
      </c>
    </row>
    <row r="10" spans="1:10" x14ac:dyDescent="0.25">
      <c r="A10" s="10" t="s">
        <v>92</v>
      </c>
      <c r="B10" s="10" t="s">
        <v>93</v>
      </c>
      <c r="C10" s="10" t="s">
        <v>164</v>
      </c>
      <c r="D10" s="10" t="s">
        <v>212</v>
      </c>
      <c r="E10" s="10" t="s">
        <v>213</v>
      </c>
      <c r="F10" s="10" t="s">
        <v>214</v>
      </c>
      <c r="G10" s="10" t="s">
        <v>215</v>
      </c>
      <c r="H10" s="10" t="s">
        <v>216</v>
      </c>
      <c r="I10" s="10" t="s">
        <v>217</v>
      </c>
      <c r="J10" t="e">
        <f>_xlfn.XLOOKUP(C10,Sheet1!S:S,Sheet1!T:T)</f>
        <v>#N/A</v>
      </c>
    </row>
    <row r="11" spans="1:10" x14ac:dyDescent="0.25">
      <c r="A11" s="10" t="s">
        <v>92</v>
      </c>
      <c r="B11" s="10" t="s">
        <v>93</v>
      </c>
      <c r="C11" s="10" t="s">
        <v>164</v>
      </c>
      <c r="D11" s="10" t="s">
        <v>218</v>
      </c>
      <c r="E11" s="10" t="s">
        <v>219</v>
      </c>
      <c r="F11" s="10" t="s">
        <v>220</v>
      </c>
      <c r="G11" s="10" t="s">
        <v>221</v>
      </c>
      <c r="H11" s="10" t="s">
        <v>180</v>
      </c>
      <c r="I11" s="10" t="s">
        <v>222</v>
      </c>
      <c r="J11" t="e">
        <f>_xlfn.XLOOKUP(C11,Sheet1!S:S,Sheet1!T:T)</f>
        <v>#N/A</v>
      </c>
    </row>
    <row r="12" spans="1:10" x14ac:dyDescent="0.25">
      <c r="A12" s="10" t="s">
        <v>92</v>
      </c>
      <c r="B12" s="10" t="s">
        <v>93</v>
      </c>
      <c r="C12" s="10" t="s">
        <v>164</v>
      </c>
      <c r="D12" s="10" t="s">
        <v>223</v>
      </c>
      <c r="E12" s="10" t="s">
        <v>224</v>
      </c>
      <c r="F12" s="10" t="s">
        <v>225</v>
      </c>
      <c r="G12" s="10" t="s">
        <v>226</v>
      </c>
      <c r="H12" s="10" t="s">
        <v>227</v>
      </c>
      <c r="I12" s="10" t="s">
        <v>228</v>
      </c>
      <c r="J12" t="e">
        <f>_xlfn.XLOOKUP(C12,Sheet1!S:S,Sheet1!T:T)</f>
        <v>#N/A</v>
      </c>
    </row>
    <row r="13" spans="1:10" x14ac:dyDescent="0.25">
      <c r="A13" s="10" t="s">
        <v>92</v>
      </c>
      <c r="B13" s="10" t="s">
        <v>93</v>
      </c>
      <c r="C13" s="10" t="s">
        <v>164</v>
      </c>
      <c r="D13" s="10" t="s">
        <v>229</v>
      </c>
      <c r="E13" s="10" t="s">
        <v>230</v>
      </c>
      <c r="F13" s="10" t="s">
        <v>231</v>
      </c>
      <c r="G13" s="10" t="s">
        <v>232</v>
      </c>
      <c r="H13" s="10" t="s">
        <v>233</v>
      </c>
      <c r="I13" s="10" t="s">
        <v>222</v>
      </c>
      <c r="J13" t="e">
        <f>_xlfn.XLOOKUP(C13,Sheet1!S:S,Sheet1!T:T)</f>
        <v>#N/A</v>
      </c>
    </row>
    <row r="14" spans="1:10" x14ac:dyDescent="0.25">
      <c r="A14" s="10" t="s">
        <v>92</v>
      </c>
      <c r="B14" s="10" t="s">
        <v>93</v>
      </c>
      <c r="C14" s="10" t="s">
        <v>164</v>
      </c>
      <c r="D14" s="10" t="s">
        <v>234</v>
      </c>
      <c r="E14" s="10" t="s">
        <v>235</v>
      </c>
      <c r="F14" s="10" t="s">
        <v>236</v>
      </c>
      <c r="G14" s="10" t="s">
        <v>237</v>
      </c>
      <c r="H14" s="10" t="s">
        <v>238</v>
      </c>
      <c r="I14" s="10" t="s">
        <v>222</v>
      </c>
      <c r="J14" t="e">
        <f>_xlfn.XLOOKUP(C14,Sheet1!S:S,Sheet1!T:T)</f>
        <v>#N/A</v>
      </c>
    </row>
    <row r="15" spans="1:10" x14ac:dyDescent="0.25">
      <c r="A15" s="10" t="s">
        <v>92</v>
      </c>
      <c r="B15" s="10" t="s">
        <v>93</v>
      </c>
      <c r="C15" s="10" t="s">
        <v>164</v>
      </c>
      <c r="D15" s="10" t="s">
        <v>239</v>
      </c>
      <c r="E15" s="10" t="s">
        <v>240</v>
      </c>
      <c r="F15" s="10" t="s">
        <v>241</v>
      </c>
      <c r="G15" s="10" t="s">
        <v>242</v>
      </c>
      <c r="H15" s="10" t="s">
        <v>243</v>
      </c>
      <c r="I15" s="10" t="s">
        <v>244</v>
      </c>
      <c r="J15" t="e">
        <f>_xlfn.XLOOKUP(C15,Sheet1!S:S,Sheet1!T:T)</f>
        <v>#N/A</v>
      </c>
    </row>
    <row r="16" spans="1:10" x14ac:dyDescent="0.25">
      <c r="A16" s="10" t="s">
        <v>92</v>
      </c>
      <c r="B16" s="10" t="s">
        <v>93</v>
      </c>
      <c r="C16" s="10" t="s">
        <v>164</v>
      </c>
      <c r="D16" s="10" t="s">
        <v>245</v>
      </c>
      <c r="E16" s="10" t="s">
        <v>246</v>
      </c>
      <c r="F16" s="10" t="s">
        <v>247</v>
      </c>
      <c r="G16" s="10" t="s">
        <v>248</v>
      </c>
      <c r="H16" s="10" t="s">
        <v>249</v>
      </c>
      <c r="I16" s="10" t="s">
        <v>250</v>
      </c>
      <c r="J16" t="e">
        <f>_xlfn.XLOOKUP(C16,Sheet1!S:S,Sheet1!T:T)</f>
        <v>#N/A</v>
      </c>
    </row>
    <row r="17" spans="1:10" x14ac:dyDescent="0.25">
      <c r="A17" s="10" t="s">
        <v>92</v>
      </c>
      <c r="B17" s="10" t="s">
        <v>93</v>
      </c>
      <c r="C17" s="10" t="s">
        <v>164</v>
      </c>
      <c r="D17" s="10" t="s">
        <v>251</v>
      </c>
      <c r="E17" s="10" t="s">
        <v>252</v>
      </c>
      <c r="F17" s="10" t="s">
        <v>253</v>
      </c>
      <c r="G17" s="10" t="s">
        <v>254</v>
      </c>
      <c r="H17" s="10" t="s">
        <v>255</v>
      </c>
      <c r="I17" s="10" t="s">
        <v>256</v>
      </c>
      <c r="J17" t="e">
        <f>_xlfn.XLOOKUP(C17,Sheet1!S:S,Sheet1!T:T)</f>
        <v>#N/A</v>
      </c>
    </row>
    <row r="18" spans="1:10" x14ac:dyDescent="0.25">
      <c r="A18" s="10" t="s">
        <v>92</v>
      </c>
      <c r="B18" s="10" t="s">
        <v>93</v>
      </c>
      <c r="C18" s="10" t="s">
        <v>164</v>
      </c>
      <c r="D18" s="10" t="s">
        <v>257</v>
      </c>
      <c r="E18" s="10" t="s">
        <v>258</v>
      </c>
      <c r="F18" s="10" t="s">
        <v>259</v>
      </c>
      <c r="G18" s="10" t="s">
        <v>260</v>
      </c>
      <c r="H18" s="10" t="s">
        <v>261</v>
      </c>
      <c r="I18" s="10" t="s">
        <v>262</v>
      </c>
      <c r="J18" t="e">
        <f>_xlfn.XLOOKUP(C18,Sheet1!S:S,Sheet1!T:T)</f>
        <v>#N/A</v>
      </c>
    </row>
    <row r="19" spans="1:10" x14ac:dyDescent="0.25">
      <c r="A19" s="10" t="s">
        <v>92</v>
      </c>
      <c r="B19" s="10" t="s">
        <v>93</v>
      </c>
      <c r="C19" s="10" t="s">
        <v>164</v>
      </c>
      <c r="D19" s="10" t="s">
        <v>263</v>
      </c>
      <c r="E19" s="10" t="s">
        <v>264</v>
      </c>
      <c r="F19" s="10" t="s">
        <v>265</v>
      </c>
      <c r="G19" s="10" t="s">
        <v>217</v>
      </c>
      <c r="H19" s="10" t="s">
        <v>193</v>
      </c>
      <c r="I19" s="10" t="s">
        <v>266</v>
      </c>
      <c r="J19" t="e">
        <f>_xlfn.XLOOKUP(C19,Sheet1!S:S,Sheet1!T:T)</f>
        <v>#N/A</v>
      </c>
    </row>
    <row r="20" spans="1:10" x14ac:dyDescent="0.25">
      <c r="A20" s="10" t="s">
        <v>92</v>
      </c>
      <c r="B20" s="10" t="s">
        <v>93</v>
      </c>
      <c r="C20" s="10" t="s">
        <v>164</v>
      </c>
      <c r="D20" s="10" t="s">
        <v>267</v>
      </c>
      <c r="E20" s="10" t="s">
        <v>268</v>
      </c>
      <c r="F20" s="10" t="s">
        <v>269</v>
      </c>
      <c r="G20" s="10" t="s">
        <v>270</v>
      </c>
      <c r="H20" s="10" t="s">
        <v>271</v>
      </c>
      <c r="I20" s="10" t="s">
        <v>272</v>
      </c>
      <c r="J20" t="e">
        <f>_xlfn.XLOOKUP(C20,Sheet1!S:S,Sheet1!T:T)</f>
        <v>#N/A</v>
      </c>
    </row>
    <row r="21" spans="1:10" x14ac:dyDescent="0.25">
      <c r="A21" s="10" t="s">
        <v>92</v>
      </c>
      <c r="B21" s="10" t="s">
        <v>93</v>
      </c>
      <c r="C21" s="10" t="s">
        <v>164</v>
      </c>
      <c r="D21" s="10" t="s">
        <v>273</v>
      </c>
      <c r="E21" s="10" t="s">
        <v>274</v>
      </c>
      <c r="F21" s="10" t="s">
        <v>199</v>
      </c>
      <c r="G21" s="10" t="s">
        <v>275</v>
      </c>
      <c r="H21" s="10" t="s">
        <v>276</v>
      </c>
      <c r="I21" s="10" t="s">
        <v>277</v>
      </c>
      <c r="J21" t="e">
        <f>_xlfn.XLOOKUP(C21,Sheet1!S:S,Sheet1!T:T)</f>
        <v>#N/A</v>
      </c>
    </row>
    <row r="22" spans="1:10" x14ac:dyDescent="0.25">
      <c r="A22" s="10" t="s">
        <v>92</v>
      </c>
      <c r="B22" s="10" t="s">
        <v>93</v>
      </c>
      <c r="C22" s="10" t="s">
        <v>9</v>
      </c>
      <c r="D22" s="10" t="s">
        <v>194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282</v>
      </c>
      <c r="J22">
        <f>_xlfn.XLOOKUP(C22,Sheet1!S:S,Sheet1!T:T)</f>
        <v>5011025300</v>
      </c>
    </row>
    <row r="23" spans="1:10" x14ac:dyDescent="0.25">
      <c r="A23" s="10" t="s">
        <v>92</v>
      </c>
      <c r="B23" s="10" t="s">
        <v>93</v>
      </c>
      <c r="C23" s="10" t="s">
        <v>164</v>
      </c>
      <c r="D23" s="10" t="s">
        <v>200</v>
      </c>
      <c r="E23" s="10" t="s">
        <v>283</v>
      </c>
      <c r="F23" s="10" t="s">
        <v>283</v>
      </c>
      <c r="G23" s="10" t="s">
        <v>284</v>
      </c>
      <c r="H23" s="10" t="s">
        <v>285</v>
      </c>
      <c r="I23" s="10" t="s">
        <v>286</v>
      </c>
      <c r="J23" t="e">
        <f>_xlfn.XLOOKUP(C23,Sheet1!S:S,Sheet1!T:T)</f>
        <v>#N/A</v>
      </c>
    </row>
    <row r="24" spans="1:10" x14ac:dyDescent="0.25">
      <c r="A24" s="10" t="s">
        <v>92</v>
      </c>
      <c r="B24" s="10" t="s">
        <v>93</v>
      </c>
      <c r="C24" s="10" t="s">
        <v>164</v>
      </c>
      <c r="D24" s="10" t="s">
        <v>287</v>
      </c>
      <c r="E24" s="10" t="s">
        <v>288</v>
      </c>
      <c r="F24" s="10" t="s">
        <v>289</v>
      </c>
      <c r="G24" s="10" t="s">
        <v>290</v>
      </c>
      <c r="H24" s="10" t="s">
        <v>291</v>
      </c>
      <c r="I24" s="10" t="s">
        <v>292</v>
      </c>
      <c r="J24" t="e">
        <f>_xlfn.XLOOKUP(C24,Sheet1!S:S,Sheet1!T:T)</f>
        <v>#N/A</v>
      </c>
    </row>
    <row r="25" spans="1:10" x14ac:dyDescent="0.25">
      <c r="A25" s="10" t="s">
        <v>92</v>
      </c>
      <c r="B25" s="10" t="s">
        <v>93</v>
      </c>
      <c r="C25" s="10" t="s">
        <v>164</v>
      </c>
      <c r="D25" s="10" t="s">
        <v>293</v>
      </c>
      <c r="E25" s="10" t="s">
        <v>294</v>
      </c>
      <c r="F25" s="10" t="s">
        <v>295</v>
      </c>
      <c r="G25" s="10" t="s">
        <v>296</v>
      </c>
      <c r="H25" s="10" t="s">
        <v>297</v>
      </c>
      <c r="I25" s="10" t="s">
        <v>244</v>
      </c>
      <c r="J25" t="e">
        <f>_xlfn.XLOOKUP(C25,Sheet1!S:S,Sheet1!T:T)</f>
        <v>#N/A</v>
      </c>
    </row>
    <row r="26" spans="1:10" x14ac:dyDescent="0.25">
      <c r="A26" s="10" t="s">
        <v>92</v>
      </c>
      <c r="B26" s="10" t="s">
        <v>93</v>
      </c>
      <c r="C26" s="10" t="s">
        <v>164</v>
      </c>
      <c r="D26" s="10" t="s">
        <v>298</v>
      </c>
      <c r="E26" s="10" t="s">
        <v>299</v>
      </c>
      <c r="F26" s="10" t="s">
        <v>300</v>
      </c>
      <c r="G26" s="10" t="s">
        <v>301</v>
      </c>
      <c r="H26" s="10" t="s">
        <v>302</v>
      </c>
      <c r="I26" s="10" t="s">
        <v>303</v>
      </c>
      <c r="J26" t="e">
        <f>_xlfn.XLOOKUP(C26,Sheet1!S:S,Sheet1!T:T)</f>
        <v>#N/A</v>
      </c>
    </row>
    <row r="27" spans="1:10" x14ac:dyDescent="0.25">
      <c r="A27" s="10" t="s">
        <v>92</v>
      </c>
      <c r="B27" s="10" t="s">
        <v>93</v>
      </c>
      <c r="C27" s="10" t="s">
        <v>164</v>
      </c>
      <c r="D27" s="10" t="s">
        <v>304</v>
      </c>
      <c r="E27" s="10" t="s">
        <v>305</v>
      </c>
      <c r="F27" s="10" t="s">
        <v>306</v>
      </c>
      <c r="G27" s="10" t="s">
        <v>307</v>
      </c>
      <c r="H27" s="10" t="s">
        <v>308</v>
      </c>
      <c r="I27" s="10" t="s">
        <v>309</v>
      </c>
      <c r="J27" t="e">
        <f>_xlfn.XLOOKUP(C27,Sheet1!S:S,Sheet1!T:T)</f>
        <v>#N/A</v>
      </c>
    </row>
    <row r="28" spans="1:10" x14ac:dyDescent="0.25">
      <c r="A28" s="10" t="s">
        <v>92</v>
      </c>
      <c r="B28" s="10" t="s">
        <v>93</v>
      </c>
      <c r="C28" s="10" t="s">
        <v>164</v>
      </c>
      <c r="D28" s="10" t="s">
        <v>310</v>
      </c>
      <c r="E28" s="10" t="s">
        <v>311</v>
      </c>
      <c r="F28" s="10" t="s">
        <v>312</v>
      </c>
      <c r="G28" s="10" t="s">
        <v>313</v>
      </c>
      <c r="H28" s="10" t="s">
        <v>233</v>
      </c>
      <c r="I28" s="10" t="s">
        <v>262</v>
      </c>
      <c r="J28" t="e">
        <f>_xlfn.XLOOKUP(C28,Sheet1!S:S,Sheet1!T:T)</f>
        <v>#N/A</v>
      </c>
    </row>
    <row r="29" spans="1:10" x14ac:dyDescent="0.25">
      <c r="A29" s="10" t="s">
        <v>92</v>
      </c>
      <c r="B29" s="10" t="s">
        <v>93</v>
      </c>
      <c r="C29" s="10" t="s">
        <v>164</v>
      </c>
      <c r="D29" s="10" t="s">
        <v>314</v>
      </c>
      <c r="E29" s="10" t="s">
        <v>315</v>
      </c>
      <c r="F29" s="10" t="s">
        <v>316</v>
      </c>
      <c r="G29" s="10" t="s">
        <v>317</v>
      </c>
      <c r="H29" s="10" t="s">
        <v>318</v>
      </c>
      <c r="I29" s="10" t="s">
        <v>319</v>
      </c>
      <c r="J29" t="e">
        <f>_xlfn.XLOOKUP(C29,Sheet1!S:S,Sheet1!T:T)</f>
        <v>#N/A</v>
      </c>
    </row>
    <row r="30" spans="1:10" x14ac:dyDescent="0.25">
      <c r="A30" s="10" t="s">
        <v>92</v>
      </c>
      <c r="B30" s="10" t="s">
        <v>93</v>
      </c>
      <c r="C30" s="10" t="s">
        <v>164</v>
      </c>
      <c r="D30" s="10" t="s">
        <v>320</v>
      </c>
      <c r="E30" s="10" t="s">
        <v>187</v>
      </c>
      <c r="F30" s="10" t="s">
        <v>321</v>
      </c>
      <c r="G30" s="10" t="s">
        <v>238</v>
      </c>
      <c r="H30" s="10" t="s">
        <v>322</v>
      </c>
      <c r="I30" s="10" t="s">
        <v>244</v>
      </c>
      <c r="J30" t="e">
        <f>_xlfn.XLOOKUP(C30,Sheet1!S:S,Sheet1!T:T)</f>
        <v>#N/A</v>
      </c>
    </row>
    <row r="31" spans="1:10" x14ac:dyDescent="0.25">
      <c r="A31" s="10" t="s">
        <v>92</v>
      </c>
      <c r="B31" s="10" t="s">
        <v>93</v>
      </c>
      <c r="C31" s="10" t="s">
        <v>164</v>
      </c>
      <c r="D31" s="10" t="s">
        <v>323</v>
      </c>
      <c r="E31" s="10" t="s">
        <v>324</v>
      </c>
      <c r="F31" s="10" t="s">
        <v>325</v>
      </c>
      <c r="G31" s="10" t="s">
        <v>313</v>
      </c>
      <c r="H31" s="10" t="s">
        <v>326</v>
      </c>
      <c r="I31" s="10" t="s">
        <v>256</v>
      </c>
      <c r="J31" t="e">
        <f>_xlfn.XLOOKUP(C31,Sheet1!S:S,Sheet1!T:T)</f>
        <v>#N/A</v>
      </c>
    </row>
    <row r="32" spans="1:10" x14ac:dyDescent="0.25">
      <c r="A32" s="10" t="s">
        <v>92</v>
      </c>
      <c r="B32" s="10" t="s">
        <v>93</v>
      </c>
      <c r="C32" s="10" t="s">
        <v>164</v>
      </c>
      <c r="D32" s="10" t="s">
        <v>327</v>
      </c>
      <c r="E32" s="10" t="s">
        <v>328</v>
      </c>
      <c r="F32" s="10" t="s">
        <v>329</v>
      </c>
      <c r="G32" s="10" t="s">
        <v>330</v>
      </c>
      <c r="H32" s="10" t="s">
        <v>331</v>
      </c>
      <c r="I32" s="10" t="s">
        <v>332</v>
      </c>
      <c r="J32" t="e">
        <f>_xlfn.XLOOKUP(C32,Sheet1!S:S,Sheet1!T:T)</f>
        <v>#N/A</v>
      </c>
    </row>
    <row r="33" spans="1:10" x14ac:dyDescent="0.25">
      <c r="A33" s="10" t="s">
        <v>92</v>
      </c>
      <c r="B33" s="10" t="s">
        <v>93</v>
      </c>
      <c r="C33" s="10" t="s">
        <v>164</v>
      </c>
      <c r="D33" s="10" t="s">
        <v>333</v>
      </c>
      <c r="E33" s="10" t="s">
        <v>334</v>
      </c>
      <c r="F33" s="10" t="s">
        <v>335</v>
      </c>
      <c r="G33" s="10" t="s">
        <v>331</v>
      </c>
      <c r="H33" s="10" t="s">
        <v>336</v>
      </c>
      <c r="I33" s="10" t="s">
        <v>244</v>
      </c>
      <c r="J33" t="e">
        <f>_xlfn.XLOOKUP(C33,Sheet1!S:S,Sheet1!T:T)</f>
        <v>#N/A</v>
      </c>
    </row>
    <row r="34" spans="1:10" x14ac:dyDescent="0.25">
      <c r="A34" s="10" t="s">
        <v>92</v>
      </c>
      <c r="B34" s="10" t="s">
        <v>93</v>
      </c>
      <c r="C34" s="10" t="s">
        <v>164</v>
      </c>
      <c r="D34" s="10" t="s">
        <v>337</v>
      </c>
      <c r="E34" s="10" t="s">
        <v>338</v>
      </c>
      <c r="F34" s="10" t="s">
        <v>339</v>
      </c>
      <c r="G34" s="10" t="s">
        <v>340</v>
      </c>
      <c r="H34" s="10" t="s">
        <v>341</v>
      </c>
      <c r="I34" s="10" t="s">
        <v>342</v>
      </c>
      <c r="J34" t="e">
        <f>_xlfn.XLOOKUP(C34,Sheet1!S:S,Sheet1!T:T)</f>
        <v>#N/A</v>
      </c>
    </row>
    <row r="35" spans="1:10" x14ac:dyDescent="0.25">
      <c r="A35" s="10" t="s">
        <v>92</v>
      </c>
      <c r="B35" s="10" t="s">
        <v>93</v>
      </c>
      <c r="C35" s="10" t="s">
        <v>164</v>
      </c>
      <c r="D35" s="10" t="s">
        <v>343</v>
      </c>
      <c r="E35" s="10" t="s">
        <v>344</v>
      </c>
      <c r="F35" s="10" t="s">
        <v>345</v>
      </c>
      <c r="G35" s="10" t="s">
        <v>346</v>
      </c>
      <c r="H35" s="10" t="s">
        <v>347</v>
      </c>
      <c r="I35" s="10" t="s">
        <v>348</v>
      </c>
      <c r="J35" t="e">
        <f>_xlfn.XLOOKUP(C35,Sheet1!S:S,Sheet1!T:T)</f>
        <v>#N/A</v>
      </c>
    </row>
    <row r="36" spans="1:10" x14ac:dyDescent="0.25">
      <c r="A36" s="10" t="s">
        <v>92</v>
      </c>
      <c r="B36" s="10" t="s">
        <v>93</v>
      </c>
      <c r="C36" s="10" t="s">
        <v>164</v>
      </c>
      <c r="D36" s="10" t="s">
        <v>349</v>
      </c>
      <c r="E36" s="10" t="s">
        <v>350</v>
      </c>
      <c r="F36" s="10" t="s">
        <v>351</v>
      </c>
      <c r="G36" s="10" t="s">
        <v>352</v>
      </c>
      <c r="H36" s="10" t="s">
        <v>353</v>
      </c>
      <c r="I36" s="10" t="s">
        <v>354</v>
      </c>
      <c r="J36" t="e">
        <f>_xlfn.XLOOKUP(C36,Sheet1!S:S,Sheet1!T:T)</f>
        <v>#N/A</v>
      </c>
    </row>
    <row r="37" spans="1:10" x14ac:dyDescent="0.25">
      <c r="A37" s="10" t="s">
        <v>92</v>
      </c>
      <c r="B37" s="10" t="s">
        <v>93</v>
      </c>
      <c r="C37" s="10" t="s">
        <v>11</v>
      </c>
      <c r="D37" s="10" t="s">
        <v>194</v>
      </c>
      <c r="E37" s="10" t="s">
        <v>355</v>
      </c>
      <c r="F37" s="10" t="s">
        <v>356</v>
      </c>
      <c r="G37" s="10" t="s">
        <v>357</v>
      </c>
      <c r="H37" s="10" t="s">
        <v>358</v>
      </c>
      <c r="I37" s="10" t="s">
        <v>359</v>
      </c>
      <c r="J37">
        <f>_xlfn.XLOOKUP(C37,Sheet1!S:S,Sheet1!T:T)</f>
        <v>5011025600</v>
      </c>
    </row>
    <row r="38" spans="1:10" x14ac:dyDescent="0.25">
      <c r="A38" s="10" t="s">
        <v>92</v>
      </c>
      <c r="B38" s="10" t="s">
        <v>93</v>
      </c>
      <c r="C38" s="10" t="s">
        <v>164</v>
      </c>
      <c r="D38" s="10" t="s">
        <v>200</v>
      </c>
      <c r="E38" s="10" t="s">
        <v>360</v>
      </c>
      <c r="F38" s="10" t="s">
        <v>360</v>
      </c>
      <c r="G38" s="10" t="s">
        <v>361</v>
      </c>
      <c r="H38" s="10" t="s">
        <v>362</v>
      </c>
      <c r="I38" s="10" t="s">
        <v>363</v>
      </c>
      <c r="J38" t="e">
        <f>_xlfn.XLOOKUP(C38,Sheet1!S:S,Sheet1!T:T)</f>
        <v>#N/A</v>
      </c>
    </row>
    <row r="39" spans="1:10" x14ac:dyDescent="0.25">
      <c r="A39" s="10" t="s">
        <v>92</v>
      </c>
      <c r="B39" s="10" t="s">
        <v>93</v>
      </c>
      <c r="C39" s="10" t="s">
        <v>164</v>
      </c>
      <c r="D39" s="10" t="s">
        <v>364</v>
      </c>
      <c r="E39" s="10" t="s">
        <v>365</v>
      </c>
      <c r="F39" s="10" t="s">
        <v>366</v>
      </c>
      <c r="G39" s="10" t="s">
        <v>367</v>
      </c>
      <c r="H39" s="10" t="s">
        <v>368</v>
      </c>
      <c r="I39" s="10" t="s">
        <v>292</v>
      </c>
      <c r="J39" t="e">
        <f>_xlfn.XLOOKUP(C39,Sheet1!S:S,Sheet1!T:T)</f>
        <v>#N/A</v>
      </c>
    </row>
    <row r="40" spans="1:10" x14ac:dyDescent="0.25">
      <c r="A40" s="10" t="s">
        <v>92</v>
      </c>
      <c r="B40" s="10" t="s">
        <v>93</v>
      </c>
      <c r="C40" s="10" t="s">
        <v>164</v>
      </c>
      <c r="D40" s="10" t="s">
        <v>369</v>
      </c>
      <c r="E40" s="10" t="s">
        <v>370</v>
      </c>
      <c r="F40" s="10" t="s">
        <v>371</v>
      </c>
      <c r="G40" s="10" t="s">
        <v>372</v>
      </c>
      <c r="H40" s="10" t="s">
        <v>210</v>
      </c>
      <c r="I40" s="10" t="s">
        <v>373</v>
      </c>
      <c r="J40" t="e">
        <f>_xlfn.XLOOKUP(C40,Sheet1!S:S,Sheet1!T:T)</f>
        <v>#N/A</v>
      </c>
    </row>
    <row r="41" spans="1:10" x14ac:dyDescent="0.25">
      <c r="A41" s="10" t="s">
        <v>92</v>
      </c>
      <c r="B41" s="10" t="s">
        <v>93</v>
      </c>
      <c r="C41" s="10" t="s">
        <v>164</v>
      </c>
      <c r="D41" s="10" t="s">
        <v>374</v>
      </c>
      <c r="E41" s="10" t="s">
        <v>375</v>
      </c>
      <c r="F41" s="10" t="s">
        <v>376</v>
      </c>
      <c r="G41" s="10" t="s">
        <v>377</v>
      </c>
      <c r="H41" s="10" t="s">
        <v>378</v>
      </c>
      <c r="I41" s="10" t="s">
        <v>244</v>
      </c>
      <c r="J41" t="e">
        <f>_xlfn.XLOOKUP(C41,Sheet1!S:S,Sheet1!T:T)</f>
        <v>#N/A</v>
      </c>
    </row>
    <row r="42" spans="1:10" x14ac:dyDescent="0.25">
      <c r="A42" s="10" t="s">
        <v>92</v>
      </c>
      <c r="B42" s="10" t="s">
        <v>93</v>
      </c>
      <c r="C42" s="10" t="s">
        <v>164</v>
      </c>
      <c r="D42" s="10" t="s">
        <v>379</v>
      </c>
      <c r="E42" s="10" t="s">
        <v>380</v>
      </c>
      <c r="F42" s="10" t="s">
        <v>381</v>
      </c>
      <c r="G42" s="10" t="s">
        <v>382</v>
      </c>
      <c r="H42" s="10" t="s">
        <v>383</v>
      </c>
      <c r="I42" s="10" t="s">
        <v>384</v>
      </c>
      <c r="J42" t="e">
        <f>_xlfn.XLOOKUP(C42,Sheet1!S:S,Sheet1!T:T)</f>
        <v>#N/A</v>
      </c>
    </row>
    <row r="43" spans="1:10" x14ac:dyDescent="0.25">
      <c r="A43" s="10" t="s">
        <v>92</v>
      </c>
      <c r="B43" s="10" t="s">
        <v>93</v>
      </c>
      <c r="C43" s="10" t="s">
        <v>164</v>
      </c>
      <c r="D43" s="10" t="s">
        <v>385</v>
      </c>
      <c r="E43" s="10" t="s">
        <v>386</v>
      </c>
      <c r="F43" s="10" t="s">
        <v>387</v>
      </c>
      <c r="G43" s="10" t="s">
        <v>388</v>
      </c>
      <c r="H43" s="10" t="s">
        <v>389</v>
      </c>
      <c r="I43" s="10" t="s">
        <v>262</v>
      </c>
      <c r="J43" t="e">
        <f>_xlfn.XLOOKUP(C43,Sheet1!S:S,Sheet1!T:T)</f>
        <v>#N/A</v>
      </c>
    </row>
    <row r="44" spans="1:10" x14ac:dyDescent="0.25">
      <c r="A44" s="10" t="s">
        <v>92</v>
      </c>
      <c r="B44" s="10" t="s">
        <v>93</v>
      </c>
      <c r="C44" s="10" t="s">
        <v>164</v>
      </c>
      <c r="D44" s="10" t="s">
        <v>390</v>
      </c>
      <c r="E44" s="10" t="s">
        <v>391</v>
      </c>
      <c r="F44" s="10" t="s">
        <v>392</v>
      </c>
      <c r="G44" s="10" t="s">
        <v>269</v>
      </c>
      <c r="H44" s="10" t="s">
        <v>393</v>
      </c>
      <c r="I44" s="10" t="s">
        <v>394</v>
      </c>
      <c r="J44" t="e">
        <f>_xlfn.XLOOKUP(C44,Sheet1!S:S,Sheet1!T:T)</f>
        <v>#N/A</v>
      </c>
    </row>
    <row r="45" spans="1:10" x14ac:dyDescent="0.25">
      <c r="A45" s="10" t="s">
        <v>92</v>
      </c>
      <c r="B45" s="10" t="s">
        <v>93</v>
      </c>
      <c r="C45" s="10" t="s">
        <v>164</v>
      </c>
      <c r="D45" s="10" t="s">
        <v>395</v>
      </c>
      <c r="E45" s="10" t="s">
        <v>396</v>
      </c>
      <c r="F45" s="10" t="s">
        <v>397</v>
      </c>
      <c r="G45" s="10" t="s">
        <v>398</v>
      </c>
      <c r="H45" s="10" t="s">
        <v>249</v>
      </c>
      <c r="I45" s="10" t="s">
        <v>217</v>
      </c>
      <c r="J45" t="e">
        <f>_xlfn.XLOOKUP(C45,Sheet1!S:S,Sheet1!T:T)</f>
        <v>#N/A</v>
      </c>
    </row>
    <row r="46" spans="1:10" x14ac:dyDescent="0.25">
      <c r="A46" s="10" t="s">
        <v>92</v>
      </c>
      <c r="B46" s="10" t="s">
        <v>93</v>
      </c>
      <c r="C46" s="10" t="s">
        <v>164</v>
      </c>
      <c r="D46" s="10" t="s">
        <v>399</v>
      </c>
      <c r="E46" s="10" t="s">
        <v>400</v>
      </c>
      <c r="F46" s="10" t="s">
        <v>401</v>
      </c>
      <c r="G46" s="10" t="s">
        <v>402</v>
      </c>
      <c r="H46" s="10" t="s">
        <v>403</v>
      </c>
      <c r="I46" s="10" t="s">
        <v>277</v>
      </c>
      <c r="J46" t="e">
        <f>_xlfn.XLOOKUP(C46,Sheet1!S:S,Sheet1!T:T)</f>
        <v>#N/A</v>
      </c>
    </row>
    <row r="47" spans="1:10" x14ac:dyDescent="0.25">
      <c r="A47" s="10" t="s">
        <v>92</v>
      </c>
      <c r="B47" s="10" t="s">
        <v>93</v>
      </c>
      <c r="C47" s="10" t="s">
        <v>164</v>
      </c>
      <c r="D47" s="10" t="s">
        <v>404</v>
      </c>
      <c r="E47" s="10" t="s">
        <v>405</v>
      </c>
      <c r="F47" s="10" t="s">
        <v>406</v>
      </c>
      <c r="G47" s="10" t="s">
        <v>407</v>
      </c>
      <c r="H47" s="10" t="s">
        <v>408</v>
      </c>
      <c r="I47" s="10" t="s">
        <v>277</v>
      </c>
      <c r="J47" t="e">
        <f>_xlfn.XLOOKUP(C47,Sheet1!S:S,Sheet1!T:T)</f>
        <v>#N/A</v>
      </c>
    </row>
    <row r="48" spans="1:10" x14ac:dyDescent="0.25">
      <c r="A48" s="10" t="s">
        <v>92</v>
      </c>
      <c r="B48" s="10" t="s">
        <v>93</v>
      </c>
      <c r="C48" s="10" t="s">
        <v>13</v>
      </c>
      <c r="D48" s="10" t="s">
        <v>194</v>
      </c>
      <c r="E48" s="10" t="s">
        <v>409</v>
      </c>
      <c r="F48" s="10" t="s">
        <v>410</v>
      </c>
      <c r="G48" s="10" t="s">
        <v>411</v>
      </c>
      <c r="H48" s="10" t="s">
        <v>412</v>
      </c>
      <c r="I48" s="10" t="s">
        <v>413</v>
      </c>
      <c r="J48">
        <f>_xlfn.XLOOKUP(C48,Sheet1!S:S,Sheet1!T:T)</f>
        <v>5011025900</v>
      </c>
    </row>
    <row r="49" spans="1:10" x14ac:dyDescent="0.25">
      <c r="A49" s="10" t="s">
        <v>92</v>
      </c>
      <c r="B49" s="10" t="s">
        <v>93</v>
      </c>
      <c r="C49" s="10" t="s">
        <v>164</v>
      </c>
      <c r="D49" s="10" t="s">
        <v>200</v>
      </c>
      <c r="E49" s="10" t="s">
        <v>414</v>
      </c>
      <c r="F49" s="10" t="s">
        <v>414</v>
      </c>
      <c r="G49" s="10" t="s">
        <v>415</v>
      </c>
      <c r="H49" s="10" t="s">
        <v>416</v>
      </c>
      <c r="I49" s="10" t="s">
        <v>276</v>
      </c>
      <c r="J49" t="e">
        <f>_xlfn.XLOOKUP(C49,Sheet1!S:S,Sheet1!T:T)</f>
        <v>#N/A</v>
      </c>
    </row>
    <row r="50" spans="1:10" x14ac:dyDescent="0.25">
      <c r="A50" s="10" t="s">
        <v>92</v>
      </c>
      <c r="B50" s="10" t="s">
        <v>93</v>
      </c>
      <c r="C50" s="10" t="s">
        <v>164</v>
      </c>
      <c r="D50" s="10" t="s">
        <v>417</v>
      </c>
      <c r="E50" s="10" t="s">
        <v>360</v>
      </c>
      <c r="F50" s="10" t="s">
        <v>418</v>
      </c>
      <c r="G50" s="10" t="s">
        <v>419</v>
      </c>
      <c r="H50" s="10" t="s">
        <v>420</v>
      </c>
      <c r="I50" s="10" t="s">
        <v>421</v>
      </c>
      <c r="J50" t="e">
        <f>_xlfn.XLOOKUP(C50,Sheet1!S:S,Sheet1!T:T)</f>
        <v>#N/A</v>
      </c>
    </row>
    <row r="51" spans="1:10" x14ac:dyDescent="0.25">
      <c r="A51" s="10" t="s">
        <v>92</v>
      </c>
      <c r="B51" s="10" t="s">
        <v>93</v>
      </c>
      <c r="C51" s="10" t="s">
        <v>164</v>
      </c>
      <c r="D51" s="10" t="s">
        <v>422</v>
      </c>
      <c r="E51" s="10" t="s">
        <v>423</v>
      </c>
      <c r="F51" s="10" t="s">
        <v>424</v>
      </c>
      <c r="G51" s="10" t="s">
        <v>209</v>
      </c>
      <c r="H51" s="10" t="s">
        <v>425</v>
      </c>
      <c r="I51" s="10" t="s">
        <v>426</v>
      </c>
      <c r="J51" t="e">
        <f>_xlfn.XLOOKUP(C51,Sheet1!S:S,Sheet1!T:T)</f>
        <v>#N/A</v>
      </c>
    </row>
    <row r="52" spans="1:10" x14ac:dyDescent="0.25">
      <c r="A52" s="10" t="s">
        <v>92</v>
      </c>
      <c r="B52" s="10" t="s">
        <v>93</v>
      </c>
      <c r="C52" s="10" t="s">
        <v>164</v>
      </c>
      <c r="D52" s="10" t="s">
        <v>427</v>
      </c>
      <c r="E52" s="10" t="s">
        <v>428</v>
      </c>
      <c r="F52" s="10" t="s">
        <v>429</v>
      </c>
      <c r="G52" s="10" t="s">
        <v>430</v>
      </c>
      <c r="H52" s="10" t="s">
        <v>431</v>
      </c>
      <c r="I52" s="10" t="s">
        <v>211</v>
      </c>
      <c r="J52" t="e">
        <f>_xlfn.XLOOKUP(C52,Sheet1!S:S,Sheet1!T:T)</f>
        <v>#N/A</v>
      </c>
    </row>
    <row r="53" spans="1:10" x14ac:dyDescent="0.25">
      <c r="A53" s="10" t="s">
        <v>92</v>
      </c>
      <c r="B53" s="10" t="s">
        <v>93</v>
      </c>
      <c r="C53" s="10" t="s">
        <v>164</v>
      </c>
      <c r="D53" s="10" t="s">
        <v>432</v>
      </c>
      <c r="E53" s="10" t="s">
        <v>433</v>
      </c>
      <c r="F53" s="10" t="s">
        <v>434</v>
      </c>
      <c r="G53" s="10" t="s">
        <v>435</v>
      </c>
      <c r="H53" s="10" t="s">
        <v>436</v>
      </c>
      <c r="I53" s="10" t="s">
        <v>394</v>
      </c>
      <c r="J53" t="e">
        <f>_xlfn.XLOOKUP(C53,Sheet1!S:S,Sheet1!T:T)</f>
        <v>#N/A</v>
      </c>
    </row>
    <row r="54" spans="1:10" x14ac:dyDescent="0.25">
      <c r="A54" s="10" t="s">
        <v>92</v>
      </c>
      <c r="B54" s="10" t="s">
        <v>93</v>
      </c>
      <c r="C54" s="10" t="s">
        <v>164</v>
      </c>
      <c r="D54" s="10" t="s">
        <v>437</v>
      </c>
      <c r="E54" s="10" t="s">
        <v>438</v>
      </c>
      <c r="F54" s="10" t="s">
        <v>439</v>
      </c>
      <c r="G54" s="10" t="s">
        <v>440</v>
      </c>
      <c r="H54" s="10" t="s">
        <v>441</v>
      </c>
      <c r="I54" s="10" t="s">
        <v>442</v>
      </c>
      <c r="J54" t="e">
        <f>_xlfn.XLOOKUP(C54,Sheet1!S:S,Sheet1!T:T)</f>
        <v>#N/A</v>
      </c>
    </row>
    <row r="55" spans="1:10" x14ac:dyDescent="0.25">
      <c r="A55" s="10" t="s">
        <v>92</v>
      </c>
      <c r="B55" s="10" t="s">
        <v>93</v>
      </c>
      <c r="C55" s="10" t="s">
        <v>164</v>
      </c>
      <c r="D55" s="10" t="s">
        <v>443</v>
      </c>
      <c r="E55" s="10" t="s">
        <v>444</v>
      </c>
      <c r="F55" s="10" t="s">
        <v>445</v>
      </c>
      <c r="G55" s="10" t="s">
        <v>368</v>
      </c>
      <c r="H55" s="10" t="s">
        <v>446</v>
      </c>
      <c r="I55" s="10" t="s">
        <v>447</v>
      </c>
      <c r="J55" t="e">
        <f>_xlfn.XLOOKUP(C55,Sheet1!S:S,Sheet1!T:T)</f>
        <v>#N/A</v>
      </c>
    </row>
    <row r="56" spans="1:10" x14ac:dyDescent="0.25">
      <c r="A56" s="10" t="s">
        <v>92</v>
      </c>
      <c r="B56" s="10" t="s">
        <v>93</v>
      </c>
      <c r="C56" s="10" t="s">
        <v>164</v>
      </c>
      <c r="D56" s="10" t="s">
        <v>448</v>
      </c>
      <c r="E56" s="10" t="s">
        <v>449</v>
      </c>
      <c r="F56" s="10" t="s">
        <v>450</v>
      </c>
      <c r="G56" s="10" t="s">
        <v>451</v>
      </c>
      <c r="H56" s="10" t="s">
        <v>452</v>
      </c>
      <c r="I56" s="10" t="s">
        <v>292</v>
      </c>
      <c r="J56" t="e">
        <f>_xlfn.XLOOKUP(C56,Sheet1!S:S,Sheet1!T:T)</f>
        <v>#N/A</v>
      </c>
    </row>
    <row r="57" spans="1:10" x14ac:dyDescent="0.25">
      <c r="A57" s="10" t="s">
        <v>92</v>
      </c>
      <c r="B57" s="10" t="s">
        <v>93</v>
      </c>
      <c r="C57" s="10" t="s">
        <v>164</v>
      </c>
      <c r="D57" s="10" t="s">
        <v>453</v>
      </c>
      <c r="E57" s="10" t="s">
        <v>454</v>
      </c>
      <c r="F57" s="10" t="s">
        <v>455</v>
      </c>
      <c r="G57" s="10" t="s">
        <v>456</v>
      </c>
      <c r="H57" s="10" t="s">
        <v>457</v>
      </c>
      <c r="I57" s="10" t="s">
        <v>458</v>
      </c>
      <c r="J57" t="e">
        <f>_xlfn.XLOOKUP(C57,Sheet1!S:S,Sheet1!T:T)</f>
        <v>#N/A</v>
      </c>
    </row>
    <row r="58" spans="1:10" x14ac:dyDescent="0.25">
      <c r="A58" s="10" t="s">
        <v>92</v>
      </c>
      <c r="B58" s="10" t="s">
        <v>93</v>
      </c>
      <c r="C58" s="10" t="s">
        <v>15</v>
      </c>
      <c r="D58" s="10" t="s">
        <v>194</v>
      </c>
      <c r="E58" s="10" t="s">
        <v>459</v>
      </c>
      <c r="F58" s="10" t="s">
        <v>460</v>
      </c>
      <c r="G58" s="10" t="s">
        <v>461</v>
      </c>
      <c r="H58" s="10" t="s">
        <v>462</v>
      </c>
      <c r="I58" s="10" t="s">
        <v>463</v>
      </c>
      <c r="J58">
        <f>_xlfn.XLOOKUP(C58,Sheet1!S:S,Sheet1!T:T)</f>
        <v>5011031000</v>
      </c>
    </row>
    <row r="59" spans="1:10" x14ac:dyDescent="0.25">
      <c r="A59" s="10" t="s">
        <v>92</v>
      </c>
      <c r="B59" s="10" t="s">
        <v>93</v>
      </c>
      <c r="C59" s="10" t="s">
        <v>164</v>
      </c>
      <c r="D59" s="10" t="s">
        <v>200</v>
      </c>
      <c r="E59" s="10" t="s">
        <v>444</v>
      </c>
      <c r="F59" s="10" t="s">
        <v>444</v>
      </c>
      <c r="G59" s="10" t="s">
        <v>464</v>
      </c>
      <c r="H59" s="10" t="s">
        <v>465</v>
      </c>
      <c r="I59" s="10" t="s">
        <v>309</v>
      </c>
      <c r="J59" t="e">
        <f>_xlfn.XLOOKUP(C59,Sheet1!S:S,Sheet1!T:T)</f>
        <v>#N/A</v>
      </c>
    </row>
    <row r="60" spans="1:10" x14ac:dyDescent="0.25">
      <c r="A60" s="10" t="s">
        <v>92</v>
      </c>
      <c r="B60" s="10" t="s">
        <v>93</v>
      </c>
      <c r="C60" s="10" t="s">
        <v>164</v>
      </c>
      <c r="D60" s="10" t="s">
        <v>466</v>
      </c>
      <c r="E60" s="10" t="s">
        <v>247</v>
      </c>
      <c r="F60" s="10" t="s">
        <v>467</v>
      </c>
      <c r="G60" s="10" t="s">
        <v>468</v>
      </c>
      <c r="H60" s="10" t="s">
        <v>469</v>
      </c>
      <c r="I60" s="10" t="s">
        <v>373</v>
      </c>
      <c r="J60" t="e">
        <f>_xlfn.XLOOKUP(C60,Sheet1!S:S,Sheet1!T:T)</f>
        <v>#N/A</v>
      </c>
    </row>
    <row r="61" spans="1:10" x14ac:dyDescent="0.25">
      <c r="A61" s="10" t="s">
        <v>92</v>
      </c>
      <c r="B61" s="10" t="s">
        <v>93</v>
      </c>
      <c r="C61" s="10" t="s">
        <v>164</v>
      </c>
      <c r="D61" s="10" t="s">
        <v>470</v>
      </c>
      <c r="E61" s="10" t="s">
        <v>471</v>
      </c>
      <c r="F61" s="10" t="s">
        <v>472</v>
      </c>
      <c r="G61" s="10" t="s">
        <v>353</v>
      </c>
      <c r="H61" s="10" t="s">
        <v>232</v>
      </c>
      <c r="I61" s="10" t="s">
        <v>277</v>
      </c>
      <c r="J61" t="e">
        <f>_xlfn.XLOOKUP(C61,Sheet1!S:S,Sheet1!T:T)</f>
        <v>#N/A</v>
      </c>
    </row>
    <row r="62" spans="1:10" x14ac:dyDescent="0.25">
      <c r="A62" s="10" t="s">
        <v>92</v>
      </c>
      <c r="B62" s="10" t="s">
        <v>93</v>
      </c>
      <c r="C62" s="10" t="s">
        <v>164</v>
      </c>
      <c r="D62" s="10" t="s">
        <v>473</v>
      </c>
      <c r="E62" s="10" t="s">
        <v>474</v>
      </c>
      <c r="F62" s="10" t="s">
        <v>475</v>
      </c>
      <c r="G62" s="10" t="s">
        <v>476</v>
      </c>
      <c r="H62" s="10" t="s">
        <v>477</v>
      </c>
      <c r="I62" s="10" t="s">
        <v>256</v>
      </c>
      <c r="J62" t="e">
        <f>_xlfn.XLOOKUP(C62,Sheet1!S:S,Sheet1!T:T)</f>
        <v>#N/A</v>
      </c>
    </row>
    <row r="63" spans="1:10" x14ac:dyDescent="0.25">
      <c r="A63" s="10" t="s">
        <v>92</v>
      </c>
      <c r="B63" s="10" t="s">
        <v>93</v>
      </c>
      <c r="C63" s="10" t="s">
        <v>164</v>
      </c>
      <c r="D63" s="10" t="s">
        <v>478</v>
      </c>
      <c r="E63" s="10" t="s">
        <v>479</v>
      </c>
      <c r="F63" s="10" t="s">
        <v>480</v>
      </c>
      <c r="G63" s="10" t="s">
        <v>481</v>
      </c>
      <c r="H63" s="10" t="s">
        <v>482</v>
      </c>
      <c r="I63" s="10" t="s">
        <v>442</v>
      </c>
      <c r="J63" t="e">
        <f>_xlfn.XLOOKUP(C63,Sheet1!S:S,Sheet1!T:T)</f>
        <v>#N/A</v>
      </c>
    </row>
    <row r="64" spans="1:10" x14ac:dyDescent="0.25">
      <c r="A64" s="10" t="s">
        <v>92</v>
      </c>
      <c r="B64" s="10" t="s">
        <v>93</v>
      </c>
      <c r="C64" s="10" t="s">
        <v>164</v>
      </c>
      <c r="D64" s="10" t="s">
        <v>483</v>
      </c>
      <c r="E64" s="10" t="s">
        <v>484</v>
      </c>
      <c r="F64" s="10" t="s">
        <v>485</v>
      </c>
      <c r="G64" s="10" t="s">
        <v>486</v>
      </c>
      <c r="H64" s="10" t="s">
        <v>487</v>
      </c>
      <c r="I64" s="10" t="s">
        <v>426</v>
      </c>
      <c r="J64" t="e">
        <f>_xlfn.XLOOKUP(C64,Sheet1!S:S,Sheet1!T:T)</f>
        <v>#N/A</v>
      </c>
    </row>
    <row r="65" spans="1:10" x14ac:dyDescent="0.25">
      <c r="A65" s="10" t="s">
        <v>92</v>
      </c>
      <c r="B65" s="10" t="s">
        <v>93</v>
      </c>
      <c r="C65" s="10" t="s">
        <v>17</v>
      </c>
      <c r="D65" s="10" t="s">
        <v>194</v>
      </c>
      <c r="E65" s="10" t="s">
        <v>488</v>
      </c>
      <c r="F65" s="10" t="s">
        <v>489</v>
      </c>
      <c r="G65" s="10" t="s">
        <v>490</v>
      </c>
      <c r="H65" s="10" t="s">
        <v>491</v>
      </c>
      <c r="I65" s="10" t="s">
        <v>394</v>
      </c>
      <c r="J65">
        <f>_xlfn.XLOOKUP(C65,Sheet1!S:S,Sheet1!T:T)</f>
        <v>5011032000</v>
      </c>
    </row>
    <row r="66" spans="1:10" x14ac:dyDescent="0.25">
      <c r="A66" s="10" t="s">
        <v>92</v>
      </c>
      <c r="B66" s="10" t="s">
        <v>93</v>
      </c>
      <c r="C66" s="10" t="s">
        <v>164</v>
      </c>
      <c r="D66" s="10" t="s">
        <v>200</v>
      </c>
      <c r="E66" s="10" t="s">
        <v>352</v>
      </c>
      <c r="F66" s="10" t="s">
        <v>352</v>
      </c>
      <c r="G66" s="10" t="s">
        <v>492</v>
      </c>
      <c r="H66" s="10" t="s">
        <v>402</v>
      </c>
      <c r="I66" s="10" t="s">
        <v>228</v>
      </c>
      <c r="J66" t="e">
        <f>_xlfn.XLOOKUP(C66,Sheet1!S:S,Sheet1!T:T)</f>
        <v>#N/A</v>
      </c>
    </row>
    <row r="67" spans="1:10" x14ac:dyDescent="0.25">
      <c r="A67" s="10" t="s">
        <v>92</v>
      </c>
      <c r="B67" s="10" t="s">
        <v>93</v>
      </c>
      <c r="C67" s="10" t="s">
        <v>164</v>
      </c>
      <c r="D67" s="10" t="s">
        <v>493</v>
      </c>
      <c r="E67" s="10" t="s">
        <v>494</v>
      </c>
      <c r="F67" s="10" t="s">
        <v>495</v>
      </c>
      <c r="G67" s="10" t="s">
        <v>496</v>
      </c>
      <c r="H67" s="10" t="s">
        <v>497</v>
      </c>
      <c r="I67" s="10" t="s">
        <v>498</v>
      </c>
      <c r="J67" t="e">
        <f>_xlfn.XLOOKUP(C67,Sheet1!S:S,Sheet1!T:T)</f>
        <v>#N/A</v>
      </c>
    </row>
    <row r="68" spans="1:10" x14ac:dyDescent="0.25">
      <c r="A68" s="10" t="s">
        <v>92</v>
      </c>
      <c r="B68" s="10" t="s">
        <v>93</v>
      </c>
      <c r="C68" s="10" t="s">
        <v>164</v>
      </c>
      <c r="D68" s="10" t="s">
        <v>499</v>
      </c>
      <c r="E68" s="10" t="s">
        <v>180</v>
      </c>
      <c r="F68" s="10" t="s">
        <v>336</v>
      </c>
      <c r="G68" s="10" t="s">
        <v>286</v>
      </c>
      <c r="H68" s="10" t="s">
        <v>500</v>
      </c>
      <c r="I68" s="10" t="s">
        <v>498</v>
      </c>
      <c r="J68" t="e">
        <f>_xlfn.XLOOKUP(C68,Sheet1!S:S,Sheet1!T:T)</f>
        <v>#N/A</v>
      </c>
    </row>
    <row r="69" spans="1:10" x14ac:dyDescent="0.25">
      <c r="A69" s="10" t="s">
        <v>92</v>
      </c>
      <c r="B69" s="10" t="s">
        <v>93</v>
      </c>
      <c r="C69" s="10" t="s">
        <v>18</v>
      </c>
      <c r="D69" s="10" t="s">
        <v>194</v>
      </c>
      <c r="E69" s="10" t="s">
        <v>501</v>
      </c>
      <c r="F69" s="10" t="s">
        <v>502</v>
      </c>
      <c r="G69" s="10" t="s">
        <v>503</v>
      </c>
      <c r="H69" s="10" t="s">
        <v>504</v>
      </c>
      <c r="I69" s="10" t="s">
        <v>244</v>
      </c>
      <c r="J69">
        <f>_xlfn.XLOOKUP(C69,Sheet1!S:S,Sheet1!T:T)</f>
        <v>5011033000</v>
      </c>
    </row>
    <row r="70" spans="1:10" x14ac:dyDescent="0.25">
      <c r="A70" s="10" t="s">
        <v>92</v>
      </c>
      <c r="B70" s="10" t="s">
        <v>93</v>
      </c>
      <c r="C70" s="10" t="s">
        <v>164</v>
      </c>
      <c r="D70" s="10" t="s">
        <v>200</v>
      </c>
      <c r="E70" s="10" t="s">
        <v>505</v>
      </c>
      <c r="F70" s="10" t="s">
        <v>505</v>
      </c>
      <c r="G70" s="10" t="s">
        <v>506</v>
      </c>
      <c r="H70" s="10" t="s">
        <v>507</v>
      </c>
      <c r="I70" s="10" t="s">
        <v>217</v>
      </c>
      <c r="J70" t="e">
        <f>_xlfn.XLOOKUP(C70,Sheet1!S:S,Sheet1!T:T)</f>
        <v>#N/A</v>
      </c>
    </row>
    <row r="71" spans="1:10" x14ac:dyDescent="0.25">
      <c r="A71" s="10" t="s">
        <v>92</v>
      </c>
      <c r="B71" s="10" t="s">
        <v>93</v>
      </c>
      <c r="C71" s="10" t="s">
        <v>164</v>
      </c>
      <c r="D71" s="10" t="s">
        <v>508</v>
      </c>
      <c r="E71" s="10" t="s">
        <v>509</v>
      </c>
      <c r="F71" s="10" t="s">
        <v>510</v>
      </c>
      <c r="G71" s="10" t="s">
        <v>275</v>
      </c>
      <c r="H71" s="10" t="s">
        <v>511</v>
      </c>
      <c r="I71" s="10" t="s">
        <v>277</v>
      </c>
      <c r="J71" t="e">
        <f>_xlfn.XLOOKUP(C71,Sheet1!S:S,Sheet1!T:T)</f>
        <v>#N/A</v>
      </c>
    </row>
    <row r="72" spans="1:10" x14ac:dyDescent="0.25">
      <c r="A72" s="10" t="s">
        <v>92</v>
      </c>
      <c r="B72" s="10" t="s">
        <v>93</v>
      </c>
      <c r="C72" s="10" t="s">
        <v>19</v>
      </c>
      <c r="D72" s="10" t="s">
        <v>194</v>
      </c>
      <c r="E72" s="10" t="s">
        <v>512</v>
      </c>
      <c r="F72" s="10" t="s">
        <v>513</v>
      </c>
      <c r="G72" s="10" t="s">
        <v>514</v>
      </c>
      <c r="H72" s="10" t="s">
        <v>515</v>
      </c>
      <c r="I72" s="10" t="s">
        <v>516</v>
      </c>
      <c r="J72">
        <f>_xlfn.XLOOKUP(C72,Sheet1!S:S,Sheet1!T:T)</f>
        <v>5011051000</v>
      </c>
    </row>
    <row r="73" spans="1:10" x14ac:dyDescent="0.25">
      <c r="A73" s="10" t="s">
        <v>92</v>
      </c>
      <c r="B73" s="10" t="s">
        <v>93</v>
      </c>
      <c r="C73" s="10" t="s">
        <v>164</v>
      </c>
      <c r="D73" s="10" t="s">
        <v>200</v>
      </c>
      <c r="E73" s="10" t="s">
        <v>517</v>
      </c>
      <c r="F73" s="10" t="s">
        <v>517</v>
      </c>
      <c r="G73" s="10" t="s">
        <v>518</v>
      </c>
      <c r="H73" s="10" t="s">
        <v>214</v>
      </c>
      <c r="I73" s="10" t="s">
        <v>519</v>
      </c>
      <c r="J73" t="e">
        <f>_xlfn.XLOOKUP(C73,Sheet1!S:S,Sheet1!T:T)</f>
        <v>#N/A</v>
      </c>
    </row>
    <row r="74" spans="1:10" x14ac:dyDescent="0.25">
      <c r="A74" s="10" t="s">
        <v>92</v>
      </c>
      <c r="B74" s="10" t="s">
        <v>93</v>
      </c>
      <c r="C74" s="10" t="s">
        <v>164</v>
      </c>
      <c r="D74" s="10" t="s">
        <v>520</v>
      </c>
      <c r="E74" s="10" t="s">
        <v>521</v>
      </c>
      <c r="F74" s="10" t="s">
        <v>522</v>
      </c>
      <c r="G74" s="10" t="s">
        <v>523</v>
      </c>
      <c r="H74" s="10" t="s">
        <v>260</v>
      </c>
      <c r="I74" s="10" t="s">
        <v>524</v>
      </c>
      <c r="J74" t="e">
        <f>_xlfn.XLOOKUP(C74,Sheet1!S:S,Sheet1!T:T)</f>
        <v>#N/A</v>
      </c>
    </row>
    <row r="75" spans="1:10" x14ac:dyDescent="0.25">
      <c r="A75" s="10" t="s">
        <v>92</v>
      </c>
      <c r="B75" s="10" t="s">
        <v>93</v>
      </c>
      <c r="C75" s="10" t="s">
        <v>21</v>
      </c>
      <c r="D75" s="10" t="s">
        <v>194</v>
      </c>
      <c r="E75" s="10" t="s">
        <v>525</v>
      </c>
      <c r="F75" s="10" t="s">
        <v>526</v>
      </c>
      <c r="G75" s="10" t="s">
        <v>527</v>
      </c>
      <c r="H75" s="10" t="s">
        <v>528</v>
      </c>
      <c r="I75" s="10" t="s">
        <v>529</v>
      </c>
      <c r="J75">
        <f>_xlfn.XLOOKUP(C75,Sheet1!S:S,Sheet1!T:T)</f>
        <v>5011052000</v>
      </c>
    </row>
    <row r="76" spans="1:10" x14ac:dyDescent="0.25">
      <c r="A76" s="10" t="s">
        <v>92</v>
      </c>
      <c r="B76" s="10" t="s">
        <v>93</v>
      </c>
      <c r="C76" s="10" t="s">
        <v>164</v>
      </c>
      <c r="D76" s="10" t="s">
        <v>200</v>
      </c>
      <c r="E76" s="10" t="s">
        <v>530</v>
      </c>
      <c r="F76" s="10" t="s">
        <v>530</v>
      </c>
      <c r="G76" s="10" t="s">
        <v>531</v>
      </c>
      <c r="H76" s="10" t="s">
        <v>532</v>
      </c>
      <c r="I76" s="10" t="s">
        <v>533</v>
      </c>
      <c r="J76" t="e">
        <f>_xlfn.XLOOKUP(C76,Sheet1!S:S,Sheet1!T:T)</f>
        <v>#N/A</v>
      </c>
    </row>
    <row r="77" spans="1:10" x14ac:dyDescent="0.25">
      <c r="A77" s="10" t="s">
        <v>92</v>
      </c>
      <c r="B77" s="10" t="s">
        <v>93</v>
      </c>
      <c r="C77" s="10" t="s">
        <v>164</v>
      </c>
      <c r="D77" s="10" t="s">
        <v>534</v>
      </c>
      <c r="E77" s="10" t="s">
        <v>535</v>
      </c>
      <c r="F77" s="10" t="s">
        <v>536</v>
      </c>
      <c r="G77" s="10" t="s">
        <v>537</v>
      </c>
      <c r="H77" s="10" t="s">
        <v>538</v>
      </c>
      <c r="I77" s="10" t="s">
        <v>292</v>
      </c>
      <c r="J77" t="e">
        <f>_xlfn.XLOOKUP(C77,Sheet1!S:S,Sheet1!T:T)</f>
        <v>#N/A</v>
      </c>
    </row>
    <row r="78" spans="1:10" x14ac:dyDescent="0.25">
      <c r="A78" s="10" t="s">
        <v>92</v>
      </c>
      <c r="B78" s="10" t="s">
        <v>93</v>
      </c>
      <c r="C78" s="10" t="s">
        <v>164</v>
      </c>
      <c r="D78" s="10" t="s">
        <v>539</v>
      </c>
      <c r="E78" s="10" t="s">
        <v>540</v>
      </c>
      <c r="F78" s="10" t="s">
        <v>541</v>
      </c>
      <c r="G78" s="10" t="s">
        <v>542</v>
      </c>
      <c r="H78" s="10" t="s">
        <v>543</v>
      </c>
      <c r="I78" s="10" t="s">
        <v>426</v>
      </c>
      <c r="J78" t="e">
        <f>_xlfn.XLOOKUP(C78,Sheet1!S:S,Sheet1!T:T)</f>
        <v>#N/A</v>
      </c>
    </row>
    <row r="79" spans="1:10" x14ac:dyDescent="0.25">
      <c r="A79" s="10" t="s">
        <v>92</v>
      </c>
      <c r="B79" s="10" t="s">
        <v>93</v>
      </c>
      <c r="C79" s="10" t="s">
        <v>164</v>
      </c>
      <c r="D79" s="10" t="s">
        <v>544</v>
      </c>
      <c r="E79" s="10" t="s">
        <v>545</v>
      </c>
      <c r="F79" s="10" t="s">
        <v>546</v>
      </c>
      <c r="G79" s="10" t="s">
        <v>400</v>
      </c>
      <c r="H79" s="10" t="s">
        <v>542</v>
      </c>
      <c r="I79" s="10" t="s">
        <v>519</v>
      </c>
      <c r="J79" t="e">
        <f>_xlfn.XLOOKUP(C79,Sheet1!S:S,Sheet1!T:T)</f>
        <v>#N/A</v>
      </c>
    </row>
    <row r="80" spans="1:10" x14ac:dyDescent="0.25">
      <c r="A80" s="10" t="s">
        <v>92</v>
      </c>
      <c r="B80" s="10" t="s">
        <v>93</v>
      </c>
      <c r="C80" s="10" t="s">
        <v>164</v>
      </c>
      <c r="D80" s="10" t="s">
        <v>547</v>
      </c>
      <c r="E80" s="10" t="s">
        <v>548</v>
      </c>
      <c r="F80" s="10" t="s">
        <v>549</v>
      </c>
      <c r="G80" s="10" t="s">
        <v>550</v>
      </c>
      <c r="H80" s="10" t="s">
        <v>551</v>
      </c>
      <c r="I80" s="10" t="s">
        <v>552</v>
      </c>
      <c r="J80" t="e">
        <f>_xlfn.XLOOKUP(C80,Sheet1!S:S,Sheet1!T:T)</f>
        <v>#N/A</v>
      </c>
    </row>
    <row r="81" spans="1:10" x14ac:dyDescent="0.25">
      <c r="A81" s="10" t="s">
        <v>92</v>
      </c>
      <c r="B81" s="10" t="s">
        <v>93</v>
      </c>
      <c r="C81" s="10" t="s">
        <v>164</v>
      </c>
      <c r="D81" s="10" t="s">
        <v>553</v>
      </c>
      <c r="E81" s="10" t="s">
        <v>554</v>
      </c>
      <c r="F81" s="10" t="s">
        <v>555</v>
      </c>
      <c r="G81" s="10" t="s">
        <v>556</v>
      </c>
      <c r="H81" s="10" t="s">
        <v>557</v>
      </c>
      <c r="I81" s="10" t="s">
        <v>558</v>
      </c>
      <c r="J81" t="e">
        <f>_xlfn.XLOOKUP(C81,Sheet1!S:S,Sheet1!T:T)</f>
        <v>#N/A</v>
      </c>
    </row>
    <row r="82" spans="1:10" x14ac:dyDescent="0.25">
      <c r="A82" s="10" t="s">
        <v>92</v>
      </c>
      <c r="B82" s="10" t="s">
        <v>93</v>
      </c>
      <c r="C82" s="10" t="s">
        <v>164</v>
      </c>
      <c r="D82" s="10" t="s">
        <v>559</v>
      </c>
      <c r="E82" s="10" t="s">
        <v>560</v>
      </c>
      <c r="F82" s="10" t="s">
        <v>258</v>
      </c>
      <c r="G82" s="10" t="s">
        <v>282</v>
      </c>
      <c r="H82" s="10" t="s">
        <v>561</v>
      </c>
      <c r="I82" s="10" t="s">
        <v>562</v>
      </c>
      <c r="J82" t="e">
        <f>_xlfn.XLOOKUP(C82,Sheet1!S:S,Sheet1!T:T)</f>
        <v>#N/A</v>
      </c>
    </row>
    <row r="83" spans="1:10" x14ac:dyDescent="0.25">
      <c r="A83" s="10" t="s">
        <v>92</v>
      </c>
      <c r="B83" s="10" t="s">
        <v>93</v>
      </c>
      <c r="C83" s="10" t="s">
        <v>164</v>
      </c>
      <c r="D83" s="10" t="s">
        <v>563</v>
      </c>
      <c r="E83" s="10" t="s">
        <v>564</v>
      </c>
      <c r="F83" s="10" t="s">
        <v>565</v>
      </c>
      <c r="G83" s="10" t="s">
        <v>566</v>
      </c>
      <c r="H83" s="10" t="s">
        <v>567</v>
      </c>
      <c r="I83" s="10" t="s">
        <v>568</v>
      </c>
      <c r="J83" t="e">
        <f>_xlfn.XLOOKUP(C83,Sheet1!S:S,Sheet1!T:T)</f>
        <v>#N/A</v>
      </c>
    </row>
    <row r="84" spans="1:10" x14ac:dyDescent="0.25">
      <c r="A84" s="10" t="s">
        <v>92</v>
      </c>
      <c r="B84" s="10" t="s">
        <v>93</v>
      </c>
      <c r="C84" s="10" t="s">
        <v>164</v>
      </c>
      <c r="D84" s="10" t="s">
        <v>569</v>
      </c>
      <c r="E84" s="10" t="s">
        <v>570</v>
      </c>
      <c r="F84" s="10" t="s">
        <v>571</v>
      </c>
      <c r="G84" s="10" t="s">
        <v>572</v>
      </c>
      <c r="H84" s="10" t="s">
        <v>573</v>
      </c>
      <c r="I84" s="10" t="s">
        <v>574</v>
      </c>
      <c r="J84" t="e">
        <f>_xlfn.XLOOKUP(C84,Sheet1!S:S,Sheet1!T:T)</f>
        <v>#N/A</v>
      </c>
    </row>
    <row r="85" spans="1:10" x14ac:dyDescent="0.25">
      <c r="A85" s="10" t="s">
        <v>92</v>
      </c>
      <c r="B85" s="10" t="s">
        <v>93</v>
      </c>
      <c r="C85" s="10" t="s">
        <v>164</v>
      </c>
      <c r="D85" s="10" t="s">
        <v>575</v>
      </c>
      <c r="E85" s="10" t="s">
        <v>576</v>
      </c>
      <c r="F85" s="10" t="s">
        <v>577</v>
      </c>
      <c r="G85" s="10" t="s">
        <v>312</v>
      </c>
      <c r="H85" s="10" t="s">
        <v>578</v>
      </c>
      <c r="I85" s="10" t="s">
        <v>181</v>
      </c>
      <c r="J85" t="e">
        <f>_xlfn.XLOOKUP(C85,Sheet1!S:S,Sheet1!T:T)</f>
        <v>#N/A</v>
      </c>
    </row>
    <row r="86" spans="1:10" x14ac:dyDescent="0.25">
      <c r="A86" s="10" t="s">
        <v>92</v>
      </c>
      <c r="B86" s="10" t="s">
        <v>93</v>
      </c>
      <c r="C86" s="10" t="s">
        <v>23</v>
      </c>
      <c r="D86" s="10" t="s">
        <v>194</v>
      </c>
      <c r="E86" s="10" t="s">
        <v>579</v>
      </c>
      <c r="F86" s="10" t="s">
        <v>580</v>
      </c>
      <c r="G86" s="10" t="s">
        <v>581</v>
      </c>
      <c r="H86" s="10" t="s">
        <v>582</v>
      </c>
      <c r="I86" s="10" t="s">
        <v>511</v>
      </c>
      <c r="J86">
        <f>_xlfn.XLOOKUP(C86,Sheet1!S:S,Sheet1!T:T)</f>
        <v>5011053000</v>
      </c>
    </row>
    <row r="87" spans="1:10" x14ac:dyDescent="0.25">
      <c r="A87" s="10" t="s">
        <v>92</v>
      </c>
      <c r="B87" s="10" t="s">
        <v>93</v>
      </c>
      <c r="C87" s="10" t="s">
        <v>164</v>
      </c>
      <c r="D87" s="10" t="s">
        <v>200</v>
      </c>
      <c r="E87" s="10" t="s">
        <v>583</v>
      </c>
      <c r="F87" s="10" t="s">
        <v>583</v>
      </c>
      <c r="G87" s="10" t="s">
        <v>584</v>
      </c>
      <c r="H87" s="10" t="s">
        <v>585</v>
      </c>
      <c r="I87" s="10" t="s">
        <v>568</v>
      </c>
      <c r="J87" t="e">
        <f>_xlfn.XLOOKUP(C87,Sheet1!S:S,Sheet1!T:T)</f>
        <v>#N/A</v>
      </c>
    </row>
    <row r="88" spans="1:10" x14ac:dyDescent="0.25">
      <c r="A88" s="10" t="s">
        <v>92</v>
      </c>
      <c r="B88" s="10" t="s">
        <v>93</v>
      </c>
      <c r="C88" s="10" t="s">
        <v>164</v>
      </c>
      <c r="D88" s="10" t="s">
        <v>586</v>
      </c>
      <c r="E88" s="10" t="s">
        <v>587</v>
      </c>
      <c r="F88" s="10" t="s">
        <v>588</v>
      </c>
      <c r="G88" s="10" t="s">
        <v>589</v>
      </c>
      <c r="H88" s="10" t="s">
        <v>590</v>
      </c>
      <c r="I88" s="10" t="s">
        <v>348</v>
      </c>
      <c r="J88" t="e">
        <f>_xlfn.XLOOKUP(C88,Sheet1!S:S,Sheet1!T:T)</f>
        <v>#N/A</v>
      </c>
    </row>
    <row r="89" spans="1:10" x14ac:dyDescent="0.25">
      <c r="A89" s="10" t="s">
        <v>92</v>
      </c>
      <c r="B89" s="10" t="s">
        <v>93</v>
      </c>
      <c r="C89" s="10" t="s">
        <v>164</v>
      </c>
      <c r="D89" s="10" t="s">
        <v>591</v>
      </c>
      <c r="E89" s="10" t="s">
        <v>592</v>
      </c>
      <c r="F89" s="10" t="s">
        <v>593</v>
      </c>
      <c r="G89" s="10" t="s">
        <v>594</v>
      </c>
      <c r="H89" s="10" t="s">
        <v>595</v>
      </c>
      <c r="I89" s="10" t="s">
        <v>222</v>
      </c>
      <c r="J89" t="e">
        <f>_xlfn.XLOOKUP(C89,Sheet1!S:S,Sheet1!T:T)</f>
        <v>#N/A</v>
      </c>
    </row>
    <row r="90" spans="1:10" x14ac:dyDescent="0.25">
      <c r="A90" s="10" t="s">
        <v>92</v>
      </c>
      <c r="B90" s="10" t="s">
        <v>93</v>
      </c>
      <c r="C90" s="10" t="s">
        <v>164</v>
      </c>
      <c r="D90" s="10" t="s">
        <v>596</v>
      </c>
      <c r="E90" s="10" t="s">
        <v>597</v>
      </c>
      <c r="F90" s="10" t="s">
        <v>598</v>
      </c>
      <c r="G90" s="10" t="s">
        <v>599</v>
      </c>
      <c r="H90" s="10" t="s">
        <v>600</v>
      </c>
      <c r="I90" s="10" t="s">
        <v>181</v>
      </c>
      <c r="J90" t="e">
        <f>_xlfn.XLOOKUP(C90,Sheet1!S:S,Sheet1!T:T)</f>
        <v>#N/A</v>
      </c>
    </row>
    <row r="91" spans="1:10" x14ac:dyDescent="0.25">
      <c r="A91" s="10" t="s">
        <v>92</v>
      </c>
      <c r="B91" s="10" t="s">
        <v>93</v>
      </c>
      <c r="C91" s="10" t="s">
        <v>25</v>
      </c>
      <c r="D91" s="10" t="s">
        <v>194</v>
      </c>
      <c r="E91" s="10" t="s">
        <v>601</v>
      </c>
      <c r="F91" s="10" t="s">
        <v>602</v>
      </c>
      <c r="G91" s="10" t="s">
        <v>603</v>
      </c>
      <c r="H91" s="10" t="s">
        <v>604</v>
      </c>
      <c r="I91" s="10" t="s">
        <v>605</v>
      </c>
      <c r="J91">
        <f>_xlfn.XLOOKUP(C91,Sheet1!S:S,Sheet1!T:T)</f>
        <v>5011054000</v>
      </c>
    </row>
    <row r="92" spans="1:10" x14ac:dyDescent="0.25">
      <c r="A92" s="10" t="s">
        <v>92</v>
      </c>
      <c r="B92" s="10" t="s">
        <v>93</v>
      </c>
      <c r="C92" s="10" t="s">
        <v>164</v>
      </c>
      <c r="D92" s="10" t="s">
        <v>200</v>
      </c>
      <c r="E92" s="10" t="s">
        <v>606</v>
      </c>
      <c r="F92" s="10" t="s">
        <v>606</v>
      </c>
      <c r="G92" s="10" t="s">
        <v>607</v>
      </c>
      <c r="H92" s="10" t="s">
        <v>608</v>
      </c>
      <c r="I92" s="10" t="s">
        <v>609</v>
      </c>
      <c r="J92" t="e">
        <f>_xlfn.XLOOKUP(C92,Sheet1!S:S,Sheet1!T:T)</f>
        <v>#N/A</v>
      </c>
    </row>
    <row r="93" spans="1:10" x14ac:dyDescent="0.25">
      <c r="A93" s="10" t="s">
        <v>92</v>
      </c>
      <c r="B93" s="10" t="s">
        <v>93</v>
      </c>
      <c r="C93" s="10" t="s">
        <v>164</v>
      </c>
      <c r="D93" s="10" t="s">
        <v>610</v>
      </c>
      <c r="E93" s="10" t="s">
        <v>611</v>
      </c>
      <c r="F93" s="10" t="s">
        <v>612</v>
      </c>
      <c r="G93" s="10" t="s">
        <v>613</v>
      </c>
      <c r="H93" s="10" t="s">
        <v>295</v>
      </c>
      <c r="I93" s="10" t="s">
        <v>614</v>
      </c>
      <c r="J93" t="e">
        <f>_xlfn.XLOOKUP(C93,Sheet1!S:S,Sheet1!T:T)</f>
        <v>#N/A</v>
      </c>
    </row>
    <row r="94" spans="1:10" x14ac:dyDescent="0.25">
      <c r="A94" s="10" t="s">
        <v>92</v>
      </c>
      <c r="B94" s="10" t="s">
        <v>93</v>
      </c>
      <c r="C94" s="10" t="s">
        <v>164</v>
      </c>
      <c r="D94" s="10" t="s">
        <v>615</v>
      </c>
      <c r="E94" s="10" t="s">
        <v>616</v>
      </c>
      <c r="F94" s="10" t="s">
        <v>617</v>
      </c>
      <c r="G94" s="10" t="s">
        <v>618</v>
      </c>
      <c r="H94" s="10" t="s">
        <v>619</v>
      </c>
      <c r="I94" s="10" t="s">
        <v>264</v>
      </c>
      <c r="J94" t="e">
        <f>_xlfn.XLOOKUP(C94,Sheet1!S:S,Sheet1!T:T)</f>
        <v>#N/A</v>
      </c>
    </row>
    <row r="95" spans="1:10" x14ac:dyDescent="0.25">
      <c r="A95" s="10" t="s">
        <v>92</v>
      </c>
      <c r="B95" s="10" t="s">
        <v>93</v>
      </c>
      <c r="C95" s="10" t="s">
        <v>164</v>
      </c>
      <c r="D95" s="10" t="s">
        <v>620</v>
      </c>
      <c r="E95" s="10" t="s">
        <v>621</v>
      </c>
      <c r="F95" s="10" t="s">
        <v>622</v>
      </c>
      <c r="G95" s="10" t="s">
        <v>623</v>
      </c>
      <c r="H95" s="10" t="s">
        <v>624</v>
      </c>
      <c r="I95" s="10" t="s">
        <v>625</v>
      </c>
      <c r="J95" t="e">
        <f>_xlfn.XLOOKUP(C95,Sheet1!S:S,Sheet1!T:T)</f>
        <v>#N/A</v>
      </c>
    </row>
    <row r="96" spans="1:10" x14ac:dyDescent="0.25">
      <c r="A96" s="10" t="s">
        <v>92</v>
      </c>
      <c r="B96" s="10" t="s">
        <v>93</v>
      </c>
      <c r="C96" s="10" t="s">
        <v>164</v>
      </c>
      <c r="D96" s="10" t="s">
        <v>626</v>
      </c>
      <c r="E96" s="10" t="s">
        <v>627</v>
      </c>
      <c r="F96" s="10" t="s">
        <v>628</v>
      </c>
      <c r="G96" s="10" t="s">
        <v>629</v>
      </c>
      <c r="H96" s="10" t="s">
        <v>630</v>
      </c>
      <c r="I96" s="10" t="s">
        <v>631</v>
      </c>
      <c r="J96" t="e">
        <f>_xlfn.XLOOKUP(C96,Sheet1!S:S,Sheet1!T:T)</f>
        <v>#N/A</v>
      </c>
    </row>
    <row r="97" spans="1:10" x14ac:dyDescent="0.25">
      <c r="A97" s="10" t="s">
        <v>92</v>
      </c>
      <c r="B97" s="10" t="s">
        <v>93</v>
      </c>
      <c r="C97" s="10" t="s">
        <v>164</v>
      </c>
      <c r="D97" s="10" t="s">
        <v>632</v>
      </c>
      <c r="E97" s="10" t="s">
        <v>633</v>
      </c>
      <c r="F97" s="10" t="s">
        <v>634</v>
      </c>
      <c r="G97" s="10" t="s">
        <v>396</v>
      </c>
      <c r="H97" s="10" t="s">
        <v>635</v>
      </c>
      <c r="I97" s="10" t="s">
        <v>265</v>
      </c>
      <c r="J97" t="e">
        <f>_xlfn.XLOOKUP(C97,Sheet1!S:S,Sheet1!T:T)</f>
        <v>#N/A</v>
      </c>
    </row>
    <row r="98" spans="1:10" x14ac:dyDescent="0.25">
      <c r="A98" s="10" t="s">
        <v>92</v>
      </c>
      <c r="B98" s="10" t="s">
        <v>93</v>
      </c>
      <c r="C98" s="10" t="s">
        <v>164</v>
      </c>
      <c r="D98" s="10" t="s">
        <v>636</v>
      </c>
      <c r="E98" s="10" t="s">
        <v>637</v>
      </c>
      <c r="F98" s="10" t="s">
        <v>638</v>
      </c>
      <c r="G98" s="10" t="s">
        <v>639</v>
      </c>
      <c r="H98" s="10" t="s">
        <v>640</v>
      </c>
      <c r="I98" s="10" t="s">
        <v>641</v>
      </c>
      <c r="J98" t="e">
        <f>_xlfn.XLOOKUP(C98,Sheet1!S:S,Sheet1!T:T)</f>
        <v>#N/A</v>
      </c>
    </row>
    <row r="99" spans="1:10" x14ac:dyDescent="0.25">
      <c r="A99" s="10" t="s">
        <v>92</v>
      </c>
      <c r="B99" s="10" t="s">
        <v>93</v>
      </c>
      <c r="C99" s="10" t="s">
        <v>164</v>
      </c>
      <c r="D99" s="10" t="s">
        <v>642</v>
      </c>
      <c r="E99" s="10" t="s">
        <v>643</v>
      </c>
      <c r="F99" s="10" t="s">
        <v>644</v>
      </c>
      <c r="G99" s="10" t="s">
        <v>645</v>
      </c>
      <c r="H99" s="10" t="s">
        <v>646</v>
      </c>
      <c r="I99" s="10" t="s">
        <v>319</v>
      </c>
      <c r="J99" t="e">
        <f>_xlfn.XLOOKUP(C99,Sheet1!S:S,Sheet1!T:T)</f>
        <v>#N/A</v>
      </c>
    </row>
    <row r="100" spans="1:10" x14ac:dyDescent="0.25">
      <c r="A100" s="10" t="s">
        <v>92</v>
      </c>
      <c r="B100" s="10" t="s">
        <v>93</v>
      </c>
      <c r="C100" s="10" t="s">
        <v>164</v>
      </c>
      <c r="D100" s="10" t="s">
        <v>647</v>
      </c>
      <c r="E100" s="10" t="s">
        <v>648</v>
      </c>
      <c r="F100" s="10" t="s">
        <v>649</v>
      </c>
      <c r="G100" s="10" t="s">
        <v>456</v>
      </c>
      <c r="H100" s="10" t="s">
        <v>650</v>
      </c>
      <c r="I100" s="10" t="s">
        <v>447</v>
      </c>
      <c r="J100" t="e">
        <f>_xlfn.XLOOKUP(C100,Sheet1!S:S,Sheet1!T:T)</f>
        <v>#N/A</v>
      </c>
    </row>
    <row r="101" spans="1:10" x14ac:dyDescent="0.25">
      <c r="A101" s="10" t="s">
        <v>92</v>
      </c>
      <c r="B101" s="10" t="s">
        <v>93</v>
      </c>
      <c r="C101" s="10" t="s">
        <v>164</v>
      </c>
      <c r="D101" s="10" t="s">
        <v>651</v>
      </c>
      <c r="E101" s="10" t="s">
        <v>652</v>
      </c>
      <c r="F101" s="10" t="s">
        <v>653</v>
      </c>
      <c r="G101" s="10" t="s">
        <v>654</v>
      </c>
      <c r="H101" s="10" t="s">
        <v>655</v>
      </c>
      <c r="I101" s="10" t="s">
        <v>656</v>
      </c>
      <c r="J101" t="e">
        <f>_xlfn.XLOOKUP(C101,Sheet1!S:S,Sheet1!T:T)</f>
        <v>#N/A</v>
      </c>
    </row>
    <row r="102" spans="1:10" x14ac:dyDescent="0.25">
      <c r="A102" s="10" t="s">
        <v>92</v>
      </c>
      <c r="B102" s="10" t="s">
        <v>93</v>
      </c>
      <c r="C102" s="10" t="s">
        <v>164</v>
      </c>
      <c r="D102" s="10" t="s">
        <v>657</v>
      </c>
      <c r="E102" s="10" t="s">
        <v>658</v>
      </c>
      <c r="F102" s="10" t="s">
        <v>659</v>
      </c>
      <c r="G102" s="10" t="s">
        <v>660</v>
      </c>
      <c r="H102" s="10" t="s">
        <v>661</v>
      </c>
      <c r="I102" s="10" t="s">
        <v>363</v>
      </c>
      <c r="J102" t="e">
        <f>_xlfn.XLOOKUP(C102,Sheet1!S:S,Sheet1!T:T)</f>
        <v>#N/A</v>
      </c>
    </row>
    <row r="103" spans="1:10" x14ac:dyDescent="0.25">
      <c r="A103" s="10" t="s">
        <v>92</v>
      </c>
      <c r="B103" s="10" t="s">
        <v>93</v>
      </c>
      <c r="C103" s="10" t="s">
        <v>27</v>
      </c>
      <c r="D103" s="10" t="s">
        <v>194</v>
      </c>
      <c r="E103" s="10" t="s">
        <v>662</v>
      </c>
      <c r="F103" s="10" t="s">
        <v>663</v>
      </c>
      <c r="G103" s="10" t="s">
        <v>664</v>
      </c>
      <c r="H103" s="10" t="s">
        <v>665</v>
      </c>
      <c r="I103" s="10" t="s">
        <v>666</v>
      </c>
      <c r="J103">
        <f>_xlfn.XLOOKUP(C103,Sheet1!S:S,Sheet1!T:T)</f>
        <v>5011055000</v>
      </c>
    </row>
    <row r="104" spans="1:10" x14ac:dyDescent="0.25">
      <c r="A104" s="10" t="s">
        <v>92</v>
      </c>
      <c r="B104" s="10" t="s">
        <v>93</v>
      </c>
      <c r="C104" s="10" t="s">
        <v>164</v>
      </c>
      <c r="D104" s="10" t="s">
        <v>200</v>
      </c>
      <c r="E104" s="10" t="s">
        <v>667</v>
      </c>
      <c r="F104" s="10" t="s">
        <v>667</v>
      </c>
      <c r="G104" s="10" t="s">
        <v>668</v>
      </c>
      <c r="H104" s="10" t="s">
        <v>669</v>
      </c>
      <c r="I104" s="10" t="s">
        <v>670</v>
      </c>
      <c r="J104" t="e">
        <f>_xlfn.XLOOKUP(C104,Sheet1!S:S,Sheet1!T:T)</f>
        <v>#N/A</v>
      </c>
    </row>
    <row r="105" spans="1:10" x14ac:dyDescent="0.25">
      <c r="A105" s="10" t="s">
        <v>92</v>
      </c>
      <c r="B105" s="10" t="s">
        <v>93</v>
      </c>
      <c r="C105" s="10" t="s">
        <v>164</v>
      </c>
      <c r="D105" s="10" t="s">
        <v>671</v>
      </c>
      <c r="E105" s="10" t="s">
        <v>659</v>
      </c>
      <c r="F105" s="10" t="s">
        <v>672</v>
      </c>
      <c r="G105" s="10" t="s">
        <v>321</v>
      </c>
      <c r="H105" s="10" t="s">
        <v>673</v>
      </c>
      <c r="I105" s="10" t="s">
        <v>292</v>
      </c>
      <c r="J105" t="e">
        <f>_xlfn.XLOOKUP(C105,Sheet1!S:S,Sheet1!T:T)</f>
        <v>#N/A</v>
      </c>
    </row>
    <row r="106" spans="1:10" x14ac:dyDescent="0.25">
      <c r="A106" s="10" t="s">
        <v>92</v>
      </c>
      <c r="B106" s="10" t="s">
        <v>93</v>
      </c>
      <c r="C106" s="10" t="s">
        <v>164</v>
      </c>
      <c r="D106" s="10" t="s">
        <v>674</v>
      </c>
      <c r="E106" s="10" t="s">
        <v>675</v>
      </c>
      <c r="F106" s="10" t="s">
        <v>676</v>
      </c>
      <c r="G106" s="10" t="s">
        <v>431</v>
      </c>
      <c r="H106" s="10" t="s">
        <v>677</v>
      </c>
      <c r="I106" s="10" t="s">
        <v>262</v>
      </c>
      <c r="J106" t="e">
        <f>_xlfn.XLOOKUP(C106,Sheet1!S:S,Sheet1!T:T)</f>
        <v>#N/A</v>
      </c>
    </row>
    <row r="107" spans="1:10" x14ac:dyDescent="0.25">
      <c r="A107" s="10" t="s">
        <v>92</v>
      </c>
      <c r="B107" s="10" t="s">
        <v>93</v>
      </c>
      <c r="C107" s="10" t="s">
        <v>164</v>
      </c>
      <c r="D107" s="10" t="s">
        <v>678</v>
      </c>
      <c r="E107" s="10" t="s">
        <v>679</v>
      </c>
      <c r="F107" s="10" t="s">
        <v>680</v>
      </c>
      <c r="G107" s="10" t="s">
        <v>681</v>
      </c>
      <c r="H107" s="10" t="s">
        <v>682</v>
      </c>
      <c r="I107" s="10" t="s">
        <v>558</v>
      </c>
      <c r="J107" t="e">
        <f>_xlfn.XLOOKUP(C107,Sheet1!S:S,Sheet1!T:T)</f>
        <v>#N/A</v>
      </c>
    </row>
    <row r="108" spans="1:10" x14ac:dyDescent="0.25">
      <c r="A108" s="10" t="s">
        <v>92</v>
      </c>
      <c r="B108" s="10" t="s">
        <v>93</v>
      </c>
      <c r="C108" s="10" t="s">
        <v>164</v>
      </c>
      <c r="D108" s="10" t="s">
        <v>683</v>
      </c>
      <c r="E108" s="10" t="s">
        <v>684</v>
      </c>
      <c r="F108" s="10" t="s">
        <v>536</v>
      </c>
      <c r="G108" s="10" t="s">
        <v>685</v>
      </c>
      <c r="H108" s="10" t="s">
        <v>290</v>
      </c>
      <c r="I108" s="10" t="s">
        <v>686</v>
      </c>
      <c r="J108" t="e">
        <f>_xlfn.XLOOKUP(C108,Sheet1!S:S,Sheet1!T:T)</f>
        <v>#N/A</v>
      </c>
    </row>
    <row r="109" spans="1:10" x14ac:dyDescent="0.25">
      <c r="A109" s="10" t="s">
        <v>92</v>
      </c>
      <c r="B109" s="10" t="s">
        <v>93</v>
      </c>
      <c r="C109" s="10" t="s">
        <v>29</v>
      </c>
      <c r="D109" s="10" t="s">
        <v>194</v>
      </c>
      <c r="E109" s="10" t="s">
        <v>687</v>
      </c>
      <c r="F109" s="10" t="s">
        <v>688</v>
      </c>
      <c r="G109" s="10" t="s">
        <v>689</v>
      </c>
      <c r="H109" s="10" t="s">
        <v>690</v>
      </c>
      <c r="I109" s="10" t="s">
        <v>691</v>
      </c>
      <c r="J109">
        <f>_xlfn.XLOOKUP(C109,Sheet1!S:S,Sheet1!T:T)</f>
        <v>5011056000</v>
      </c>
    </row>
    <row r="110" spans="1:10" x14ac:dyDescent="0.25">
      <c r="A110" s="10" t="s">
        <v>92</v>
      </c>
      <c r="B110" s="10" t="s">
        <v>93</v>
      </c>
      <c r="C110" s="10" t="s">
        <v>164</v>
      </c>
      <c r="D110" s="10" t="s">
        <v>200</v>
      </c>
      <c r="E110" s="10" t="s">
        <v>692</v>
      </c>
      <c r="F110" s="10" t="s">
        <v>692</v>
      </c>
      <c r="G110" s="10" t="s">
        <v>693</v>
      </c>
      <c r="H110" s="10" t="s">
        <v>694</v>
      </c>
      <c r="I110" s="10" t="s">
        <v>695</v>
      </c>
      <c r="J110" t="e">
        <f>_xlfn.XLOOKUP(C110,Sheet1!S:S,Sheet1!T:T)</f>
        <v>#N/A</v>
      </c>
    </row>
    <row r="111" spans="1:10" x14ac:dyDescent="0.25">
      <c r="A111" s="10" t="s">
        <v>92</v>
      </c>
      <c r="B111" s="10" t="s">
        <v>93</v>
      </c>
      <c r="C111" s="10" t="s">
        <v>164</v>
      </c>
      <c r="D111" s="10" t="s">
        <v>696</v>
      </c>
      <c r="E111" s="10" t="s">
        <v>697</v>
      </c>
      <c r="F111" s="10" t="s">
        <v>698</v>
      </c>
      <c r="G111" s="10" t="s">
        <v>699</v>
      </c>
      <c r="H111" s="10" t="s">
        <v>346</v>
      </c>
      <c r="I111" s="10" t="s">
        <v>700</v>
      </c>
      <c r="J111" t="e">
        <f>_xlfn.XLOOKUP(C111,Sheet1!S:S,Sheet1!T:T)</f>
        <v>#N/A</v>
      </c>
    </row>
    <row r="112" spans="1:10" x14ac:dyDescent="0.25">
      <c r="A112" s="10" t="s">
        <v>92</v>
      </c>
      <c r="B112" s="10" t="s">
        <v>93</v>
      </c>
      <c r="C112" s="10" t="s">
        <v>164</v>
      </c>
      <c r="D112" s="10" t="s">
        <v>701</v>
      </c>
      <c r="E112" s="10" t="s">
        <v>702</v>
      </c>
      <c r="F112" s="10" t="s">
        <v>457</v>
      </c>
      <c r="G112" s="10" t="s">
        <v>703</v>
      </c>
      <c r="H112" s="10" t="s">
        <v>704</v>
      </c>
      <c r="I112" s="10" t="s">
        <v>332</v>
      </c>
      <c r="J112" t="e">
        <f>_xlfn.XLOOKUP(C112,Sheet1!S:S,Sheet1!T:T)</f>
        <v>#N/A</v>
      </c>
    </row>
    <row r="113" spans="1:10" x14ac:dyDescent="0.25">
      <c r="A113" s="10" t="s">
        <v>92</v>
      </c>
      <c r="B113" s="10" t="s">
        <v>93</v>
      </c>
      <c r="C113" s="10" t="s">
        <v>164</v>
      </c>
      <c r="D113" s="10" t="s">
        <v>705</v>
      </c>
      <c r="E113" s="10" t="s">
        <v>706</v>
      </c>
      <c r="F113" s="10" t="s">
        <v>707</v>
      </c>
      <c r="G113" s="10" t="s">
        <v>367</v>
      </c>
      <c r="H113" s="10" t="s">
        <v>708</v>
      </c>
      <c r="I113" s="10" t="s">
        <v>709</v>
      </c>
      <c r="J113" t="e">
        <f>_xlfn.XLOOKUP(C113,Sheet1!S:S,Sheet1!T:T)</f>
        <v>#N/A</v>
      </c>
    </row>
    <row r="114" spans="1:10" x14ac:dyDescent="0.25">
      <c r="A114" s="10" t="s">
        <v>92</v>
      </c>
      <c r="B114" s="10" t="s">
        <v>93</v>
      </c>
      <c r="C114" s="10" t="s">
        <v>31</v>
      </c>
      <c r="D114" s="10" t="s">
        <v>194</v>
      </c>
      <c r="E114" s="10" t="s">
        <v>710</v>
      </c>
      <c r="F114" s="10" t="s">
        <v>711</v>
      </c>
      <c r="G114" s="10" t="s">
        <v>712</v>
      </c>
      <c r="H114" s="10" t="s">
        <v>618</v>
      </c>
      <c r="I114" s="10" t="s">
        <v>271</v>
      </c>
      <c r="J114">
        <f>_xlfn.XLOOKUP(C114,Sheet1!S:S,Sheet1!T:T)</f>
        <v>5011057000</v>
      </c>
    </row>
    <row r="115" spans="1:10" x14ac:dyDescent="0.25">
      <c r="A115" s="10" t="s">
        <v>92</v>
      </c>
      <c r="B115" s="10" t="s">
        <v>93</v>
      </c>
      <c r="C115" s="10" t="s">
        <v>164</v>
      </c>
      <c r="D115" s="10" t="s">
        <v>200</v>
      </c>
      <c r="E115" s="10" t="s">
        <v>713</v>
      </c>
      <c r="F115" s="10" t="s">
        <v>713</v>
      </c>
      <c r="G115" s="10" t="s">
        <v>714</v>
      </c>
      <c r="H115" s="10" t="s">
        <v>715</v>
      </c>
      <c r="I115" s="10" t="s">
        <v>447</v>
      </c>
      <c r="J115" t="e">
        <f>_xlfn.XLOOKUP(C115,Sheet1!S:S,Sheet1!T:T)</f>
        <v>#N/A</v>
      </c>
    </row>
    <row r="116" spans="1:10" x14ac:dyDescent="0.25">
      <c r="A116" s="10" t="s">
        <v>92</v>
      </c>
      <c r="B116" s="10" t="s">
        <v>93</v>
      </c>
      <c r="C116" s="10" t="s">
        <v>164</v>
      </c>
      <c r="D116" s="10" t="s">
        <v>716</v>
      </c>
      <c r="E116" s="10" t="s">
        <v>717</v>
      </c>
      <c r="F116" s="10" t="s">
        <v>718</v>
      </c>
      <c r="G116" s="10" t="s">
        <v>393</v>
      </c>
      <c r="H116" s="10" t="s">
        <v>719</v>
      </c>
      <c r="I116" s="10" t="s">
        <v>700</v>
      </c>
      <c r="J116" t="e">
        <f>_xlfn.XLOOKUP(C116,Sheet1!S:S,Sheet1!T:T)</f>
        <v>#N/A</v>
      </c>
    </row>
    <row r="117" spans="1:10" x14ac:dyDescent="0.25">
      <c r="A117" s="10" t="s">
        <v>92</v>
      </c>
      <c r="B117" s="10" t="s">
        <v>93</v>
      </c>
      <c r="C117" s="10" t="s">
        <v>164</v>
      </c>
      <c r="D117" s="10" t="s">
        <v>720</v>
      </c>
      <c r="E117" s="10" t="s">
        <v>362</v>
      </c>
      <c r="F117" s="10" t="s">
        <v>721</v>
      </c>
      <c r="G117" s="10" t="s">
        <v>507</v>
      </c>
      <c r="H117" s="10" t="s">
        <v>722</v>
      </c>
      <c r="I117" s="10" t="s">
        <v>222</v>
      </c>
      <c r="J117" t="e">
        <f>_xlfn.XLOOKUP(C117,Sheet1!S:S,Sheet1!T:T)</f>
        <v>#N/A</v>
      </c>
    </row>
    <row r="118" spans="1:10" x14ac:dyDescent="0.25">
      <c r="A118" s="10" t="s">
        <v>92</v>
      </c>
      <c r="B118" s="10" t="s">
        <v>93</v>
      </c>
      <c r="C118" s="10" t="s">
        <v>164</v>
      </c>
      <c r="D118" s="10" t="s">
        <v>723</v>
      </c>
      <c r="E118" s="10" t="s">
        <v>724</v>
      </c>
      <c r="F118" s="10" t="s">
        <v>725</v>
      </c>
      <c r="G118" s="10" t="s">
        <v>393</v>
      </c>
      <c r="H118" s="10" t="s">
        <v>726</v>
      </c>
      <c r="I118" s="10" t="s">
        <v>262</v>
      </c>
      <c r="J118" t="e">
        <f>_xlfn.XLOOKUP(C118,Sheet1!S:S,Sheet1!T:T)</f>
        <v>#N/A</v>
      </c>
    </row>
    <row r="119" spans="1:10" x14ac:dyDescent="0.25">
      <c r="A119" s="10" t="s">
        <v>92</v>
      </c>
      <c r="B119" s="10" t="s">
        <v>93</v>
      </c>
      <c r="C119" s="10" t="s">
        <v>33</v>
      </c>
      <c r="D119" s="10" t="s">
        <v>194</v>
      </c>
      <c r="E119" s="10" t="s">
        <v>727</v>
      </c>
      <c r="F119" s="10" t="s">
        <v>728</v>
      </c>
      <c r="G119" s="10" t="s">
        <v>729</v>
      </c>
      <c r="H119" s="10" t="s">
        <v>730</v>
      </c>
      <c r="I119" s="10" t="s">
        <v>731</v>
      </c>
      <c r="J119">
        <f>_xlfn.XLOOKUP(C119,Sheet1!S:S,Sheet1!T:T)</f>
        <v>5011058000</v>
      </c>
    </row>
    <row r="120" spans="1:10" x14ac:dyDescent="0.25">
      <c r="A120" s="10" t="s">
        <v>92</v>
      </c>
      <c r="B120" s="10" t="s">
        <v>93</v>
      </c>
      <c r="C120" s="10" t="s">
        <v>164</v>
      </c>
      <c r="D120" s="10" t="s">
        <v>200</v>
      </c>
      <c r="E120" s="10" t="s">
        <v>123</v>
      </c>
      <c r="F120" s="10" t="s">
        <v>123</v>
      </c>
      <c r="G120" s="10" t="s">
        <v>732</v>
      </c>
      <c r="H120" s="10" t="s">
        <v>733</v>
      </c>
      <c r="I120" s="10" t="s">
        <v>734</v>
      </c>
      <c r="J120" t="e">
        <f>_xlfn.XLOOKUP(C120,Sheet1!S:S,Sheet1!T:T)</f>
        <v>#N/A</v>
      </c>
    </row>
    <row r="121" spans="1:10" x14ac:dyDescent="0.25">
      <c r="A121" s="10" t="s">
        <v>92</v>
      </c>
      <c r="B121" s="10" t="s">
        <v>93</v>
      </c>
      <c r="C121" s="10" t="s">
        <v>164</v>
      </c>
      <c r="D121" s="10" t="s">
        <v>735</v>
      </c>
      <c r="E121" s="10" t="s">
        <v>736</v>
      </c>
      <c r="F121" s="10" t="s">
        <v>318</v>
      </c>
      <c r="G121" s="10" t="s">
        <v>401</v>
      </c>
      <c r="H121" s="10" t="s">
        <v>737</v>
      </c>
      <c r="I121" s="10" t="s">
        <v>558</v>
      </c>
      <c r="J121" t="e">
        <f>_xlfn.XLOOKUP(C121,Sheet1!S:S,Sheet1!T:T)</f>
        <v>#N/A</v>
      </c>
    </row>
    <row r="122" spans="1:10" x14ac:dyDescent="0.25">
      <c r="A122" s="10" t="s">
        <v>92</v>
      </c>
      <c r="B122" s="10" t="s">
        <v>93</v>
      </c>
      <c r="C122" s="10" t="s">
        <v>164</v>
      </c>
      <c r="D122" s="10" t="s">
        <v>738</v>
      </c>
      <c r="E122" s="10" t="s">
        <v>739</v>
      </c>
      <c r="F122" s="10" t="s">
        <v>740</v>
      </c>
      <c r="G122" s="10" t="s">
        <v>543</v>
      </c>
      <c r="H122" s="10" t="s">
        <v>741</v>
      </c>
      <c r="I122" s="10" t="s">
        <v>354</v>
      </c>
      <c r="J122" t="e">
        <f>_xlfn.XLOOKUP(C122,Sheet1!S:S,Sheet1!T:T)</f>
        <v>#N/A</v>
      </c>
    </row>
    <row r="123" spans="1:10" x14ac:dyDescent="0.25">
      <c r="A123" s="10" t="s">
        <v>92</v>
      </c>
      <c r="B123" s="10" t="s">
        <v>93</v>
      </c>
      <c r="C123" s="10" t="s">
        <v>164</v>
      </c>
      <c r="D123" s="10" t="s">
        <v>742</v>
      </c>
      <c r="E123" s="10" t="s">
        <v>743</v>
      </c>
      <c r="F123" s="10" t="s">
        <v>744</v>
      </c>
      <c r="G123" s="10" t="s">
        <v>745</v>
      </c>
      <c r="H123" s="10" t="s">
        <v>393</v>
      </c>
      <c r="I123" s="10" t="s">
        <v>746</v>
      </c>
      <c r="J123" t="e">
        <f>_xlfn.XLOOKUP(C123,Sheet1!S:S,Sheet1!T:T)</f>
        <v>#N/A</v>
      </c>
    </row>
    <row r="124" spans="1:10" x14ac:dyDescent="0.25">
      <c r="A124" s="10" t="s">
        <v>92</v>
      </c>
      <c r="B124" s="10" t="s">
        <v>93</v>
      </c>
      <c r="C124" s="10" t="s">
        <v>164</v>
      </c>
      <c r="D124" s="10" t="s">
        <v>747</v>
      </c>
      <c r="E124" s="10" t="s">
        <v>748</v>
      </c>
      <c r="F124" s="10" t="s">
        <v>749</v>
      </c>
      <c r="G124" s="10" t="s">
        <v>600</v>
      </c>
      <c r="H124" s="10" t="s">
        <v>750</v>
      </c>
      <c r="I124" s="10" t="s">
        <v>558</v>
      </c>
      <c r="J124" t="e">
        <f>_xlfn.XLOOKUP(C124,Sheet1!S:S,Sheet1!T:T)</f>
        <v>#N/A</v>
      </c>
    </row>
    <row r="125" spans="1:10" x14ac:dyDescent="0.25">
      <c r="A125" s="10" t="s">
        <v>92</v>
      </c>
      <c r="B125" s="10" t="s">
        <v>93</v>
      </c>
      <c r="C125" s="10" t="s">
        <v>164</v>
      </c>
      <c r="D125" s="10" t="s">
        <v>751</v>
      </c>
      <c r="E125" s="10" t="s">
        <v>752</v>
      </c>
      <c r="F125" s="10" t="s">
        <v>753</v>
      </c>
      <c r="G125" s="10" t="s">
        <v>754</v>
      </c>
      <c r="H125" s="10" t="s">
        <v>225</v>
      </c>
      <c r="I125" s="10" t="s">
        <v>700</v>
      </c>
      <c r="J125" t="e">
        <f>_xlfn.XLOOKUP(C125,Sheet1!S:S,Sheet1!T:T)</f>
        <v>#N/A</v>
      </c>
    </row>
    <row r="126" spans="1:10" x14ac:dyDescent="0.25">
      <c r="A126" s="10" t="s">
        <v>92</v>
      </c>
      <c r="B126" s="10" t="s">
        <v>93</v>
      </c>
      <c r="C126" s="10" t="s">
        <v>35</v>
      </c>
      <c r="D126" s="10" t="s">
        <v>194</v>
      </c>
      <c r="E126" s="10" t="s">
        <v>755</v>
      </c>
      <c r="F126" s="10" t="s">
        <v>756</v>
      </c>
      <c r="G126" s="10" t="s">
        <v>757</v>
      </c>
      <c r="H126" s="10" t="s">
        <v>758</v>
      </c>
      <c r="I126" s="10" t="s">
        <v>402</v>
      </c>
      <c r="J126">
        <f>_xlfn.XLOOKUP(C126,Sheet1!S:S,Sheet1!T:T)</f>
        <v>5011059000</v>
      </c>
    </row>
    <row r="127" spans="1:10" x14ac:dyDescent="0.25">
      <c r="A127" s="10" t="s">
        <v>92</v>
      </c>
      <c r="B127" s="10" t="s">
        <v>93</v>
      </c>
      <c r="C127" s="10" t="s">
        <v>164</v>
      </c>
      <c r="D127" s="10" t="s">
        <v>200</v>
      </c>
      <c r="E127" s="10" t="s">
        <v>759</v>
      </c>
      <c r="F127" s="10" t="s">
        <v>759</v>
      </c>
      <c r="G127" s="10" t="s">
        <v>285</v>
      </c>
      <c r="H127" s="10" t="s">
        <v>760</v>
      </c>
      <c r="I127" s="10" t="s">
        <v>761</v>
      </c>
      <c r="J127" t="e">
        <f>_xlfn.XLOOKUP(C127,Sheet1!S:S,Sheet1!T:T)</f>
        <v>#N/A</v>
      </c>
    </row>
    <row r="128" spans="1:10" x14ac:dyDescent="0.25">
      <c r="A128" s="10" t="s">
        <v>92</v>
      </c>
      <c r="B128" s="10" t="s">
        <v>93</v>
      </c>
      <c r="C128" s="10" t="s">
        <v>164</v>
      </c>
      <c r="D128" s="10" t="s">
        <v>762</v>
      </c>
      <c r="E128" s="10" t="s">
        <v>600</v>
      </c>
      <c r="F128" s="10" t="s">
        <v>377</v>
      </c>
      <c r="G128" s="10" t="s">
        <v>670</v>
      </c>
      <c r="H128" s="10" t="s">
        <v>763</v>
      </c>
      <c r="I128" s="10" t="s">
        <v>272</v>
      </c>
      <c r="J128" t="e">
        <f>_xlfn.XLOOKUP(C128,Sheet1!S:S,Sheet1!T:T)</f>
        <v>#N/A</v>
      </c>
    </row>
    <row r="129" spans="1:10" x14ac:dyDescent="0.25">
      <c r="A129" s="10" t="s">
        <v>92</v>
      </c>
      <c r="B129" s="10" t="s">
        <v>93</v>
      </c>
      <c r="C129" s="10" t="s">
        <v>164</v>
      </c>
      <c r="D129" s="10" t="s">
        <v>764</v>
      </c>
      <c r="E129" s="10" t="s">
        <v>474</v>
      </c>
      <c r="F129" s="10" t="s">
        <v>765</v>
      </c>
      <c r="G129" s="10" t="s">
        <v>401</v>
      </c>
      <c r="H129" s="10" t="s">
        <v>766</v>
      </c>
      <c r="I129" s="10" t="s">
        <v>348</v>
      </c>
      <c r="J129" t="e">
        <f>_xlfn.XLOOKUP(C129,Sheet1!S:S,Sheet1!T:T)</f>
        <v>#N/A</v>
      </c>
    </row>
    <row r="130" spans="1:10" x14ac:dyDescent="0.25">
      <c r="A130" s="10" t="s">
        <v>92</v>
      </c>
      <c r="B130" s="10" t="s">
        <v>93</v>
      </c>
      <c r="C130" s="10" t="s">
        <v>164</v>
      </c>
      <c r="D130" s="10" t="s">
        <v>767</v>
      </c>
      <c r="E130" s="10" t="s">
        <v>768</v>
      </c>
      <c r="F130" s="10" t="s">
        <v>769</v>
      </c>
      <c r="G130" s="10" t="s">
        <v>770</v>
      </c>
      <c r="H130" s="10" t="s">
        <v>274</v>
      </c>
      <c r="I130" s="10" t="s">
        <v>771</v>
      </c>
      <c r="J130" t="e">
        <f>_xlfn.XLOOKUP(C130,Sheet1!S:S,Sheet1!T:T)</f>
        <v>#N/A</v>
      </c>
    </row>
    <row r="131" spans="1:10" x14ac:dyDescent="0.25">
      <c r="A131" s="10" t="s">
        <v>92</v>
      </c>
      <c r="B131" s="10" t="s">
        <v>93</v>
      </c>
      <c r="C131" s="10" t="s">
        <v>164</v>
      </c>
      <c r="D131" s="10" t="s">
        <v>772</v>
      </c>
      <c r="E131" s="10" t="s">
        <v>773</v>
      </c>
      <c r="F131" s="10" t="s">
        <v>774</v>
      </c>
      <c r="G131" s="10" t="s">
        <v>775</v>
      </c>
      <c r="H131" s="10" t="s">
        <v>776</v>
      </c>
      <c r="I131" s="10" t="s">
        <v>222</v>
      </c>
      <c r="J131" t="e">
        <f>_xlfn.XLOOKUP(C131,Sheet1!S:S,Sheet1!T:T)</f>
        <v>#N/A</v>
      </c>
    </row>
    <row r="132" spans="1:10" x14ac:dyDescent="0.25">
      <c r="A132" s="10" t="s">
        <v>92</v>
      </c>
      <c r="B132" s="10" t="s">
        <v>93</v>
      </c>
      <c r="C132" s="10" t="s">
        <v>37</v>
      </c>
      <c r="D132" s="10" t="s">
        <v>194</v>
      </c>
      <c r="E132" s="10" t="s">
        <v>777</v>
      </c>
      <c r="F132" s="10" t="s">
        <v>778</v>
      </c>
      <c r="G132" s="10" t="s">
        <v>779</v>
      </c>
      <c r="H132" s="10" t="s">
        <v>780</v>
      </c>
      <c r="I132" s="10" t="s">
        <v>781</v>
      </c>
      <c r="J132">
        <f>_xlfn.XLOOKUP(C132,Sheet1!S:S,Sheet1!T:T)</f>
        <v>5011060000</v>
      </c>
    </row>
    <row r="133" spans="1:10" x14ac:dyDescent="0.25">
      <c r="A133" s="10" t="s">
        <v>92</v>
      </c>
      <c r="B133" s="10" t="s">
        <v>93</v>
      </c>
      <c r="C133" s="10" t="s">
        <v>164</v>
      </c>
      <c r="D133" s="10" t="s">
        <v>200</v>
      </c>
      <c r="E133" s="10" t="s">
        <v>782</v>
      </c>
      <c r="F133" s="10" t="s">
        <v>782</v>
      </c>
      <c r="G133" s="10" t="s">
        <v>783</v>
      </c>
      <c r="H133" s="10" t="s">
        <v>784</v>
      </c>
      <c r="I133" s="10" t="s">
        <v>785</v>
      </c>
      <c r="J133" t="e">
        <f>_xlfn.XLOOKUP(C133,Sheet1!S:S,Sheet1!T:T)</f>
        <v>#N/A</v>
      </c>
    </row>
    <row r="134" spans="1:10" x14ac:dyDescent="0.25">
      <c r="A134" s="10" t="s">
        <v>92</v>
      </c>
      <c r="B134" s="10" t="s">
        <v>93</v>
      </c>
      <c r="C134" s="10" t="s">
        <v>164</v>
      </c>
      <c r="D134" s="10" t="s">
        <v>786</v>
      </c>
      <c r="E134" s="10" t="s">
        <v>787</v>
      </c>
      <c r="F134" s="10" t="s">
        <v>485</v>
      </c>
      <c r="G134" s="10" t="s">
        <v>754</v>
      </c>
      <c r="H134" s="10" t="s">
        <v>347</v>
      </c>
      <c r="I134" s="10" t="s">
        <v>558</v>
      </c>
      <c r="J134" t="e">
        <f>_xlfn.XLOOKUP(C134,Sheet1!S:S,Sheet1!T:T)</f>
        <v>#N/A</v>
      </c>
    </row>
    <row r="135" spans="1:10" x14ac:dyDescent="0.25">
      <c r="A135" s="10" t="s">
        <v>92</v>
      </c>
      <c r="B135" s="10" t="s">
        <v>93</v>
      </c>
      <c r="C135" s="10" t="s">
        <v>164</v>
      </c>
      <c r="D135" s="10" t="s">
        <v>788</v>
      </c>
      <c r="E135" s="10" t="s">
        <v>789</v>
      </c>
      <c r="F135" s="10" t="s">
        <v>790</v>
      </c>
      <c r="G135" s="10" t="s">
        <v>791</v>
      </c>
      <c r="H135" s="10" t="s">
        <v>792</v>
      </c>
      <c r="I135" s="10" t="s">
        <v>793</v>
      </c>
      <c r="J135" t="e">
        <f>_xlfn.XLOOKUP(C135,Sheet1!S:S,Sheet1!T:T)</f>
        <v>#N/A</v>
      </c>
    </row>
    <row r="136" spans="1:10" x14ac:dyDescent="0.25">
      <c r="A136" s="10" t="s">
        <v>92</v>
      </c>
      <c r="B136" s="10" t="s">
        <v>93</v>
      </c>
      <c r="C136" s="10" t="s">
        <v>164</v>
      </c>
      <c r="D136" s="10" t="s">
        <v>794</v>
      </c>
      <c r="E136" s="10" t="s">
        <v>795</v>
      </c>
      <c r="F136" s="10" t="s">
        <v>796</v>
      </c>
      <c r="G136" s="10" t="s">
        <v>797</v>
      </c>
      <c r="H136" s="10" t="s">
        <v>798</v>
      </c>
      <c r="I136" s="10" t="s">
        <v>394</v>
      </c>
      <c r="J136" t="e">
        <f>_xlfn.XLOOKUP(C136,Sheet1!S:S,Sheet1!T:T)</f>
        <v>#N/A</v>
      </c>
    </row>
    <row r="137" spans="1:10" x14ac:dyDescent="0.25">
      <c r="A137" s="10" t="s">
        <v>92</v>
      </c>
      <c r="B137" s="10" t="s">
        <v>93</v>
      </c>
      <c r="C137" s="10" t="s">
        <v>164</v>
      </c>
      <c r="D137" s="10" t="s">
        <v>799</v>
      </c>
      <c r="E137" s="10" t="s">
        <v>800</v>
      </c>
      <c r="F137" s="10" t="s">
        <v>801</v>
      </c>
      <c r="G137" s="10" t="s">
        <v>802</v>
      </c>
      <c r="H137" s="10" t="s">
        <v>210</v>
      </c>
      <c r="I137" s="10" t="s">
        <v>803</v>
      </c>
      <c r="J137" t="e">
        <f>_xlfn.XLOOKUP(C137,Sheet1!S:S,Sheet1!T:T)</f>
        <v>#N/A</v>
      </c>
    </row>
    <row r="138" spans="1:10" x14ac:dyDescent="0.25">
      <c r="A138" s="10" t="s">
        <v>92</v>
      </c>
      <c r="B138" s="10" t="s">
        <v>93</v>
      </c>
      <c r="C138" s="10" t="s">
        <v>164</v>
      </c>
      <c r="D138" s="10" t="s">
        <v>804</v>
      </c>
      <c r="E138" s="10" t="s">
        <v>805</v>
      </c>
      <c r="F138" s="10" t="s">
        <v>806</v>
      </c>
      <c r="G138" s="10" t="s">
        <v>807</v>
      </c>
      <c r="H138" s="10" t="s">
        <v>291</v>
      </c>
      <c r="I138" s="10" t="s">
        <v>808</v>
      </c>
      <c r="J138" t="e">
        <f>_xlfn.XLOOKUP(C138,Sheet1!S:S,Sheet1!T:T)</f>
        <v>#N/A</v>
      </c>
    </row>
    <row r="139" spans="1:10" x14ac:dyDescent="0.25">
      <c r="A139" s="10" t="s">
        <v>92</v>
      </c>
      <c r="B139" s="10" t="s">
        <v>93</v>
      </c>
      <c r="C139" s="10" t="s">
        <v>164</v>
      </c>
      <c r="D139" s="10" t="s">
        <v>809</v>
      </c>
      <c r="E139" s="10" t="s">
        <v>810</v>
      </c>
      <c r="F139" s="10" t="s">
        <v>811</v>
      </c>
      <c r="G139" s="10" t="s">
        <v>480</v>
      </c>
      <c r="H139" s="10" t="s">
        <v>812</v>
      </c>
      <c r="I139" s="10" t="s">
        <v>808</v>
      </c>
      <c r="J139" t="e">
        <f>_xlfn.XLOOKUP(C139,Sheet1!S:S,Sheet1!T:T)</f>
        <v>#N/A</v>
      </c>
    </row>
    <row r="140" spans="1:10" x14ac:dyDescent="0.25">
      <c r="A140" s="10" t="s">
        <v>92</v>
      </c>
      <c r="B140" s="10" t="s">
        <v>93</v>
      </c>
      <c r="C140" s="10" t="s">
        <v>164</v>
      </c>
      <c r="D140" s="10" t="s">
        <v>813</v>
      </c>
      <c r="E140" s="10" t="s">
        <v>814</v>
      </c>
      <c r="F140" s="10" t="s">
        <v>815</v>
      </c>
      <c r="G140" s="10" t="s">
        <v>816</v>
      </c>
      <c r="H140" s="10" t="s">
        <v>817</v>
      </c>
      <c r="I140" s="10" t="s">
        <v>695</v>
      </c>
      <c r="J140" t="e">
        <f>_xlfn.XLOOKUP(C140,Sheet1!S:S,Sheet1!T:T)</f>
        <v>#N/A</v>
      </c>
    </row>
    <row r="141" spans="1:10" x14ac:dyDescent="0.25">
      <c r="A141" s="10" t="s">
        <v>92</v>
      </c>
      <c r="B141" s="10" t="s">
        <v>93</v>
      </c>
      <c r="C141" s="10" t="s">
        <v>39</v>
      </c>
      <c r="D141" s="10" t="s">
        <v>194</v>
      </c>
      <c r="E141" s="10" t="s">
        <v>818</v>
      </c>
      <c r="F141" s="10" t="s">
        <v>819</v>
      </c>
      <c r="G141" s="10" t="s">
        <v>820</v>
      </c>
      <c r="H141" s="10" t="s">
        <v>821</v>
      </c>
      <c r="I141" s="10" t="s">
        <v>822</v>
      </c>
      <c r="J141">
        <f>_xlfn.XLOOKUP(C141,Sheet1!S:S,Sheet1!T:T)</f>
        <v>5011061000</v>
      </c>
    </row>
    <row r="142" spans="1:10" x14ac:dyDescent="0.25">
      <c r="A142" s="10" t="s">
        <v>92</v>
      </c>
      <c r="B142" s="10" t="s">
        <v>93</v>
      </c>
      <c r="C142" s="10" t="s">
        <v>164</v>
      </c>
      <c r="D142" s="10" t="s">
        <v>200</v>
      </c>
      <c r="E142" s="10" t="s">
        <v>823</v>
      </c>
      <c r="F142" s="10" t="s">
        <v>823</v>
      </c>
      <c r="G142" s="10" t="s">
        <v>824</v>
      </c>
      <c r="H142" s="10" t="s">
        <v>825</v>
      </c>
      <c r="I142" s="10" t="s">
        <v>276</v>
      </c>
      <c r="J142" t="e">
        <f>_xlfn.XLOOKUP(C142,Sheet1!S:S,Sheet1!T:T)</f>
        <v>#N/A</v>
      </c>
    </row>
    <row r="143" spans="1:10" x14ac:dyDescent="0.25">
      <c r="A143" s="10" t="s">
        <v>92</v>
      </c>
      <c r="B143" s="10" t="s">
        <v>93</v>
      </c>
      <c r="C143" s="10" t="s">
        <v>164</v>
      </c>
      <c r="D143" s="10" t="s">
        <v>826</v>
      </c>
      <c r="E143" s="10" t="s">
        <v>827</v>
      </c>
      <c r="F143" s="10" t="s">
        <v>828</v>
      </c>
      <c r="G143" s="10" t="s">
        <v>829</v>
      </c>
      <c r="H143" s="10" t="s">
        <v>376</v>
      </c>
      <c r="I143" s="10" t="s">
        <v>830</v>
      </c>
      <c r="J143" t="e">
        <f>_xlfn.XLOOKUP(C143,Sheet1!S:S,Sheet1!T:T)</f>
        <v>#N/A</v>
      </c>
    </row>
    <row r="144" spans="1:10" x14ac:dyDescent="0.25">
      <c r="A144" s="10" t="s">
        <v>92</v>
      </c>
      <c r="B144" s="10" t="s">
        <v>93</v>
      </c>
      <c r="C144" s="10" t="s">
        <v>164</v>
      </c>
      <c r="D144" s="10" t="s">
        <v>831</v>
      </c>
      <c r="E144" s="10" t="s">
        <v>832</v>
      </c>
      <c r="F144" s="10" t="s">
        <v>810</v>
      </c>
      <c r="G144" s="10" t="s">
        <v>833</v>
      </c>
      <c r="H144" s="10" t="s">
        <v>834</v>
      </c>
      <c r="I144" s="10" t="s">
        <v>835</v>
      </c>
      <c r="J144" t="e">
        <f>_xlfn.XLOOKUP(C144,Sheet1!S:S,Sheet1!T:T)</f>
        <v>#N/A</v>
      </c>
    </row>
    <row r="145" spans="1:10" x14ac:dyDescent="0.25">
      <c r="A145" s="10" t="s">
        <v>92</v>
      </c>
      <c r="B145" s="10" t="s">
        <v>93</v>
      </c>
      <c r="C145" s="10" t="s">
        <v>164</v>
      </c>
      <c r="D145" s="10" t="s">
        <v>836</v>
      </c>
      <c r="E145" s="10" t="s">
        <v>837</v>
      </c>
      <c r="F145" s="10" t="s">
        <v>240</v>
      </c>
      <c r="G145" s="10" t="s">
        <v>509</v>
      </c>
      <c r="H145" s="10" t="s">
        <v>838</v>
      </c>
      <c r="I145" s="10" t="s">
        <v>519</v>
      </c>
      <c r="J145" t="e">
        <f>_xlfn.XLOOKUP(C145,Sheet1!S:S,Sheet1!T:T)</f>
        <v>#N/A</v>
      </c>
    </row>
    <row r="146" spans="1:10" x14ac:dyDescent="0.25">
      <c r="A146" s="10" t="s">
        <v>92</v>
      </c>
      <c r="B146" s="10" t="s">
        <v>93</v>
      </c>
      <c r="C146" s="10" t="s">
        <v>164</v>
      </c>
      <c r="D146" s="10" t="s">
        <v>839</v>
      </c>
      <c r="E146" s="10" t="s">
        <v>840</v>
      </c>
      <c r="F146" s="10" t="s">
        <v>841</v>
      </c>
      <c r="G146" s="10" t="s">
        <v>842</v>
      </c>
      <c r="H146" s="10" t="s">
        <v>843</v>
      </c>
      <c r="I146" s="10" t="s">
        <v>844</v>
      </c>
      <c r="J146" t="e">
        <f>_xlfn.XLOOKUP(C146,Sheet1!S:S,Sheet1!T:T)</f>
        <v>#N/A</v>
      </c>
    </row>
    <row r="147" spans="1:10" x14ac:dyDescent="0.25">
      <c r="A147" s="10" t="s">
        <v>92</v>
      </c>
      <c r="B147" s="10" t="s">
        <v>93</v>
      </c>
      <c r="C147" s="10" t="s">
        <v>164</v>
      </c>
      <c r="D147" s="10" t="s">
        <v>845</v>
      </c>
      <c r="E147" s="10" t="s">
        <v>204</v>
      </c>
      <c r="F147" s="10" t="s">
        <v>846</v>
      </c>
      <c r="G147" s="10" t="s">
        <v>847</v>
      </c>
      <c r="H147" s="10" t="s">
        <v>848</v>
      </c>
      <c r="I147" s="10" t="s">
        <v>193</v>
      </c>
      <c r="J147" t="e">
        <f>_xlfn.XLOOKUP(C147,Sheet1!S:S,Sheet1!T:T)</f>
        <v>#N/A</v>
      </c>
    </row>
    <row r="148" spans="1:10" x14ac:dyDescent="0.25">
      <c r="A148" s="10" t="s">
        <v>92</v>
      </c>
      <c r="B148" s="10" t="s">
        <v>93</v>
      </c>
      <c r="C148" s="10" t="s">
        <v>164</v>
      </c>
      <c r="D148" s="10" t="s">
        <v>849</v>
      </c>
      <c r="E148" s="10" t="s">
        <v>850</v>
      </c>
      <c r="F148" s="10" t="s">
        <v>851</v>
      </c>
      <c r="G148" s="10" t="s">
        <v>852</v>
      </c>
      <c r="H148" s="10" t="s">
        <v>853</v>
      </c>
      <c r="I148" s="10" t="s">
        <v>734</v>
      </c>
      <c r="J148" t="e">
        <f>_xlfn.XLOOKUP(C148,Sheet1!S:S,Sheet1!T:T)</f>
        <v>#N/A</v>
      </c>
    </row>
    <row r="149" spans="1:10" x14ac:dyDescent="0.25">
      <c r="A149" s="10" t="s">
        <v>92</v>
      </c>
      <c r="B149" s="10" t="s">
        <v>93</v>
      </c>
      <c r="C149" s="10" t="s">
        <v>41</v>
      </c>
      <c r="D149" s="10" t="s">
        <v>194</v>
      </c>
      <c r="E149" s="10" t="s">
        <v>854</v>
      </c>
      <c r="F149" s="10" t="s">
        <v>855</v>
      </c>
      <c r="G149" s="10" t="s">
        <v>856</v>
      </c>
      <c r="H149" s="10" t="s">
        <v>857</v>
      </c>
      <c r="I149" s="10" t="s">
        <v>858</v>
      </c>
      <c r="J149">
        <f>_xlfn.XLOOKUP(C149,Sheet1!S:S,Sheet1!T:T)</f>
        <v>5011062000</v>
      </c>
    </row>
    <row r="150" spans="1:10" x14ac:dyDescent="0.25">
      <c r="A150" s="10" t="s">
        <v>92</v>
      </c>
      <c r="B150" s="10" t="s">
        <v>93</v>
      </c>
      <c r="C150" s="10" t="s">
        <v>164</v>
      </c>
      <c r="D150" s="10" t="s">
        <v>200</v>
      </c>
      <c r="E150" s="10" t="s">
        <v>850</v>
      </c>
      <c r="F150" s="10" t="s">
        <v>850</v>
      </c>
      <c r="G150" s="10" t="s">
        <v>859</v>
      </c>
      <c r="H150" s="10" t="s">
        <v>811</v>
      </c>
      <c r="I150" s="10" t="s">
        <v>631</v>
      </c>
      <c r="J150" t="e">
        <f>_xlfn.XLOOKUP(C150,Sheet1!S:S,Sheet1!T:T)</f>
        <v>#N/A</v>
      </c>
    </row>
    <row r="151" spans="1:10" x14ac:dyDescent="0.25">
      <c r="A151" s="10" t="s">
        <v>92</v>
      </c>
      <c r="B151" s="10" t="s">
        <v>93</v>
      </c>
      <c r="C151" s="10" t="s">
        <v>164</v>
      </c>
      <c r="D151" s="10" t="s">
        <v>860</v>
      </c>
      <c r="E151" s="10" t="s">
        <v>861</v>
      </c>
      <c r="F151" s="10" t="s">
        <v>362</v>
      </c>
      <c r="G151" s="10" t="s">
        <v>862</v>
      </c>
      <c r="H151" s="10" t="s">
        <v>781</v>
      </c>
      <c r="I151" s="10" t="s">
        <v>265</v>
      </c>
      <c r="J151" t="e">
        <f>_xlfn.XLOOKUP(C151,Sheet1!S:S,Sheet1!T:T)</f>
        <v>#N/A</v>
      </c>
    </row>
    <row r="152" spans="1:10" x14ac:dyDescent="0.25">
      <c r="A152" s="10" t="s">
        <v>92</v>
      </c>
      <c r="B152" s="10" t="s">
        <v>93</v>
      </c>
      <c r="C152" s="10" t="s">
        <v>164</v>
      </c>
      <c r="D152" s="10" t="s">
        <v>863</v>
      </c>
      <c r="E152" s="10" t="s">
        <v>431</v>
      </c>
      <c r="F152" s="10" t="s">
        <v>238</v>
      </c>
      <c r="G152" s="10" t="s">
        <v>864</v>
      </c>
      <c r="H152" s="10" t="s">
        <v>865</v>
      </c>
      <c r="I152" s="10" t="s">
        <v>272</v>
      </c>
      <c r="J152" t="e">
        <f>_xlfn.XLOOKUP(C152,Sheet1!S:S,Sheet1!T:T)</f>
        <v>#N/A</v>
      </c>
    </row>
    <row r="153" spans="1:10" x14ac:dyDescent="0.25">
      <c r="A153" s="10" t="s">
        <v>92</v>
      </c>
      <c r="B153" s="10" t="s">
        <v>93</v>
      </c>
      <c r="C153" s="10" t="s">
        <v>164</v>
      </c>
      <c r="D153" s="10" t="s">
        <v>866</v>
      </c>
      <c r="E153" s="10" t="s">
        <v>226</v>
      </c>
      <c r="F153" s="10" t="s">
        <v>867</v>
      </c>
      <c r="G153" s="10" t="s">
        <v>868</v>
      </c>
      <c r="H153" s="10" t="s">
        <v>695</v>
      </c>
      <c r="I153" s="10" t="s">
        <v>272</v>
      </c>
      <c r="J153" t="e">
        <f>_xlfn.XLOOKUP(C153,Sheet1!S:S,Sheet1!T:T)</f>
        <v>#N/A</v>
      </c>
    </row>
    <row r="154" spans="1:10" x14ac:dyDescent="0.25">
      <c r="A154" s="10" t="s">
        <v>92</v>
      </c>
      <c r="B154" s="10" t="s">
        <v>93</v>
      </c>
      <c r="C154" s="10" t="s">
        <v>43</v>
      </c>
      <c r="D154" s="10" t="s">
        <v>194</v>
      </c>
      <c r="E154" s="10" t="s">
        <v>869</v>
      </c>
      <c r="F154" s="10" t="s">
        <v>870</v>
      </c>
      <c r="G154" s="10" t="s">
        <v>871</v>
      </c>
      <c r="H154" s="10" t="s">
        <v>872</v>
      </c>
      <c r="I154" s="10" t="s">
        <v>873</v>
      </c>
      <c r="J154">
        <f>_xlfn.XLOOKUP(C154,Sheet1!S:S,Sheet1!T:T)</f>
        <v>5011063000</v>
      </c>
    </row>
    <row r="155" spans="1:10" x14ac:dyDescent="0.25">
      <c r="A155" s="10" t="s">
        <v>92</v>
      </c>
      <c r="B155" s="10" t="s">
        <v>93</v>
      </c>
      <c r="C155" s="10" t="s">
        <v>164</v>
      </c>
      <c r="D155" s="10" t="s">
        <v>200</v>
      </c>
      <c r="E155" s="10" t="s">
        <v>874</v>
      </c>
      <c r="F155" s="10" t="s">
        <v>875</v>
      </c>
      <c r="G155" s="10" t="s">
        <v>876</v>
      </c>
      <c r="H155" s="10" t="s">
        <v>877</v>
      </c>
      <c r="I155" s="10" t="s">
        <v>297</v>
      </c>
      <c r="J155" t="e">
        <f>_xlfn.XLOOKUP(C155,Sheet1!S:S,Sheet1!T:T)</f>
        <v>#N/A</v>
      </c>
    </row>
    <row r="156" spans="1:10" x14ac:dyDescent="0.25">
      <c r="A156" s="10" t="s">
        <v>92</v>
      </c>
      <c r="B156" s="10" t="s">
        <v>93</v>
      </c>
      <c r="C156" s="10" t="s">
        <v>164</v>
      </c>
      <c r="D156" s="10" t="s">
        <v>878</v>
      </c>
      <c r="E156" s="10" t="s">
        <v>879</v>
      </c>
      <c r="F156" s="10" t="s">
        <v>880</v>
      </c>
      <c r="G156" s="10" t="s">
        <v>881</v>
      </c>
      <c r="H156" s="10" t="s">
        <v>882</v>
      </c>
      <c r="I156" s="10" t="s">
        <v>883</v>
      </c>
      <c r="J156" t="e">
        <f>_xlfn.XLOOKUP(C156,Sheet1!S:S,Sheet1!T:T)</f>
        <v>#N/A</v>
      </c>
    </row>
    <row r="157" spans="1:10" x14ac:dyDescent="0.25">
      <c r="A157" s="10" t="s">
        <v>92</v>
      </c>
      <c r="B157" s="10" t="s">
        <v>93</v>
      </c>
      <c r="C157" s="10" t="s">
        <v>164</v>
      </c>
      <c r="D157" s="10" t="s">
        <v>884</v>
      </c>
      <c r="E157" s="10" t="s">
        <v>885</v>
      </c>
      <c r="F157" s="10" t="s">
        <v>886</v>
      </c>
      <c r="G157" s="10" t="s">
        <v>887</v>
      </c>
      <c r="H157" s="10" t="s">
        <v>888</v>
      </c>
      <c r="I157" s="10" t="s">
        <v>889</v>
      </c>
      <c r="J157" t="e">
        <f>_xlfn.XLOOKUP(C157,Sheet1!S:S,Sheet1!T:T)</f>
        <v>#N/A</v>
      </c>
    </row>
    <row r="158" spans="1:10" x14ac:dyDescent="0.25">
      <c r="A158" s="10" t="s">
        <v>92</v>
      </c>
      <c r="B158" s="10" t="s">
        <v>93</v>
      </c>
      <c r="C158" s="10" t="s">
        <v>164</v>
      </c>
      <c r="D158" s="10" t="s">
        <v>890</v>
      </c>
      <c r="E158" s="10" t="s">
        <v>891</v>
      </c>
      <c r="F158" s="10" t="s">
        <v>892</v>
      </c>
      <c r="G158" s="10" t="s">
        <v>893</v>
      </c>
      <c r="H158" s="10" t="s">
        <v>894</v>
      </c>
      <c r="I158" s="10" t="s">
        <v>895</v>
      </c>
      <c r="J158" t="e">
        <f>_xlfn.XLOOKUP(C158,Sheet1!S:S,Sheet1!T:T)</f>
        <v>#N/A</v>
      </c>
    </row>
    <row r="159" spans="1:10" x14ac:dyDescent="0.25">
      <c r="A159" s="10" t="s">
        <v>92</v>
      </c>
      <c r="B159" s="10" t="s">
        <v>93</v>
      </c>
      <c r="C159" s="10" t="s">
        <v>164</v>
      </c>
      <c r="D159" s="10" t="s">
        <v>896</v>
      </c>
      <c r="E159" s="10" t="s">
        <v>897</v>
      </c>
      <c r="F159" s="10" t="s">
        <v>898</v>
      </c>
      <c r="G159" s="10" t="s">
        <v>282</v>
      </c>
      <c r="H159" s="10" t="s">
        <v>376</v>
      </c>
      <c r="I159" s="10" t="s">
        <v>447</v>
      </c>
      <c r="J159" t="e">
        <f>_xlfn.XLOOKUP(C159,Sheet1!S:S,Sheet1!T:T)</f>
        <v>#N/A</v>
      </c>
    </row>
    <row r="160" spans="1:10" x14ac:dyDescent="0.25">
      <c r="A160" s="10" t="s">
        <v>92</v>
      </c>
      <c r="B160" s="10" t="s">
        <v>93</v>
      </c>
      <c r="C160" s="10" t="s">
        <v>164</v>
      </c>
      <c r="D160" s="10" t="s">
        <v>899</v>
      </c>
      <c r="E160" s="10" t="s">
        <v>900</v>
      </c>
      <c r="F160" s="10" t="s">
        <v>901</v>
      </c>
      <c r="G160" s="10" t="s">
        <v>902</v>
      </c>
      <c r="H160" s="10" t="s">
        <v>366</v>
      </c>
      <c r="I160" s="10" t="s">
        <v>903</v>
      </c>
      <c r="J160" t="e">
        <f>_xlfn.XLOOKUP(C160,Sheet1!S:S,Sheet1!T:T)</f>
        <v>#N/A</v>
      </c>
    </row>
    <row r="161" spans="1:10" x14ac:dyDescent="0.25">
      <c r="A161" s="10" t="s">
        <v>92</v>
      </c>
      <c r="B161" s="10" t="s">
        <v>93</v>
      </c>
      <c r="C161" s="10" t="s">
        <v>45</v>
      </c>
      <c r="D161" s="10" t="s">
        <v>194</v>
      </c>
      <c r="E161" s="10" t="s">
        <v>904</v>
      </c>
      <c r="F161" s="10" t="s">
        <v>905</v>
      </c>
      <c r="G161" s="10" t="s">
        <v>906</v>
      </c>
      <c r="H161" s="10" t="s">
        <v>907</v>
      </c>
      <c r="I161" s="10" t="s">
        <v>908</v>
      </c>
      <c r="J161">
        <f>_xlfn.XLOOKUP(C161,Sheet1!S:S,Sheet1!T:T)</f>
        <v>5011064000</v>
      </c>
    </row>
    <row r="162" spans="1:10" x14ac:dyDescent="0.25">
      <c r="A162" s="10" t="s">
        <v>92</v>
      </c>
      <c r="B162" s="10" t="s">
        <v>93</v>
      </c>
      <c r="C162" s="10" t="s">
        <v>164</v>
      </c>
      <c r="D162" s="10" t="s">
        <v>200</v>
      </c>
      <c r="E162" s="10" t="s">
        <v>909</v>
      </c>
      <c r="F162" s="10" t="s">
        <v>910</v>
      </c>
      <c r="G162" s="10" t="s">
        <v>911</v>
      </c>
      <c r="H162" s="10" t="s">
        <v>912</v>
      </c>
      <c r="I162" s="10" t="s">
        <v>913</v>
      </c>
      <c r="J162" t="e">
        <f>_xlfn.XLOOKUP(C162,Sheet1!S:S,Sheet1!T:T)</f>
        <v>#N/A</v>
      </c>
    </row>
    <row r="163" spans="1:10" x14ac:dyDescent="0.25">
      <c r="A163" s="10" t="s">
        <v>92</v>
      </c>
      <c r="B163" s="10" t="s">
        <v>93</v>
      </c>
      <c r="C163" s="10" t="s">
        <v>164</v>
      </c>
      <c r="D163" s="10" t="s">
        <v>914</v>
      </c>
      <c r="E163" s="10" t="s">
        <v>915</v>
      </c>
      <c r="F163" s="10" t="s">
        <v>916</v>
      </c>
      <c r="G163" s="10" t="s">
        <v>917</v>
      </c>
      <c r="H163" s="10" t="s">
        <v>918</v>
      </c>
      <c r="I163" s="10" t="s">
        <v>568</v>
      </c>
      <c r="J163" t="e">
        <f>_xlfn.XLOOKUP(C163,Sheet1!S:S,Sheet1!T:T)</f>
        <v>#N/A</v>
      </c>
    </row>
    <row r="164" spans="1:10" x14ac:dyDescent="0.25">
      <c r="A164" s="10" t="s">
        <v>92</v>
      </c>
      <c r="B164" s="10" t="s">
        <v>93</v>
      </c>
      <c r="C164" s="10" t="s">
        <v>164</v>
      </c>
      <c r="D164" s="10" t="s">
        <v>919</v>
      </c>
      <c r="E164" s="10" t="s">
        <v>920</v>
      </c>
      <c r="F164" s="10" t="s">
        <v>921</v>
      </c>
      <c r="G164" s="10" t="s">
        <v>922</v>
      </c>
      <c r="H164" s="10" t="s">
        <v>923</v>
      </c>
      <c r="I164" s="10" t="s">
        <v>205</v>
      </c>
      <c r="J164" t="e">
        <f>_xlfn.XLOOKUP(C164,Sheet1!S:S,Sheet1!T:T)</f>
        <v>#N/A</v>
      </c>
    </row>
    <row r="165" spans="1:10" x14ac:dyDescent="0.25">
      <c r="A165" s="10" t="s">
        <v>92</v>
      </c>
      <c r="B165" s="10" t="s">
        <v>93</v>
      </c>
      <c r="C165" s="10" t="s">
        <v>47</v>
      </c>
      <c r="D165" s="10" t="s">
        <v>194</v>
      </c>
      <c r="E165" s="10" t="s">
        <v>924</v>
      </c>
      <c r="F165" s="10" t="s">
        <v>925</v>
      </c>
      <c r="G165" s="10" t="s">
        <v>926</v>
      </c>
      <c r="H165" s="10" t="s">
        <v>927</v>
      </c>
      <c r="I165" s="10" t="s">
        <v>928</v>
      </c>
      <c r="J165">
        <f>_xlfn.XLOOKUP(C165,Sheet1!S:S,Sheet1!T:T)</f>
        <v>5011065000</v>
      </c>
    </row>
    <row r="166" spans="1:10" x14ac:dyDescent="0.25">
      <c r="A166" s="10" t="s">
        <v>92</v>
      </c>
      <c r="B166" s="10" t="s">
        <v>93</v>
      </c>
      <c r="C166" s="10" t="s">
        <v>164</v>
      </c>
      <c r="D166" s="10" t="s">
        <v>200</v>
      </c>
      <c r="E166" s="10" t="s">
        <v>929</v>
      </c>
      <c r="F166" s="10" t="s">
        <v>929</v>
      </c>
      <c r="G166" s="10" t="s">
        <v>930</v>
      </c>
      <c r="H166" s="10" t="s">
        <v>931</v>
      </c>
      <c r="I166" s="10" t="s">
        <v>199</v>
      </c>
      <c r="J166" t="e">
        <f>_xlfn.XLOOKUP(C166,Sheet1!S:S,Sheet1!T:T)</f>
        <v>#N/A</v>
      </c>
    </row>
    <row r="167" spans="1:10" x14ac:dyDescent="0.25">
      <c r="A167" s="10" t="s">
        <v>92</v>
      </c>
      <c r="B167" s="10" t="s">
        <v>93</v>
      </c>
      <c r="C167" s="10" t="s">
        <v>164</v>
      </c>
      <c r="D167" s="10" t="s">
        <v>932</v>
      </c>
      <c r="E167" s="10" t="s">
        <v>933</v>
      </c>
      <c r="F167" s="10" t="s">
        <v>934</v>
      </c>
      <c r="G167" s="10" t="s">
        <v>551</v>
      </c>
      <c r="H167" s="10" t="s">
        <v>302</v>
      </c>
      <c r="I167" s="10" t="s">
        <v>803</v>
      </c>
      <c r="J167" t="e">
        <f>_xlfn.XLOOKUP(C167,Sheet1!S:S,Sheet1!T:T)</f>
        <v>#N/A</v>
      </c>
    </row>
    <row r="168" spans="1:10" x14ac:dyDescent="0.25">
      <c r="A168" s="10" t="s">
        <v>92</v>
      </c>
      <c r="B168" s="10" t="s">
        <v>93</v>
      </c>
      <c r="C168" s="10" t="s">
        <v>164</v>
      </c>
      <c r="D168" s="10" t="s">
        <v>935</v>
      </c>
      <c r="E168" s="10" t="s">
        <v>936</v>
      </c>
      <c r="F168" s="10" t="s">
        <v>937</v>
      </c>
      <c r="G168" s="10" t="s">
        <v>938</v>
      </c>
      <c r="H168" s="10" t="s">
        <v>433</v>
      </c>
      <c r="I168" s="10" t="s">
        <v>939</v>
      </c>
      <c r="J168" t="e">
        <f>_xlfn.XLOOKUP(C168,Sheet1!S:S,Sheet1!T:T)</f>
        <v>#N/A</v>
      </c>
    </row>
    <row r="169" spans="1:10" x14ac:dyDescent="0.25">
      <c r="A169" s="10" t="s">
        <v>92</v>
      </c>
      <c r="B169" s="10" t="s">
        <v>93</v>
      </c>
      <c r="C169" s="10" t="s">
        <v>164</v>
      </c>
      <c r="D169" s="10" t="s">
        <v>940</v>
      </c>
      <c r="E169" s="10" t="s">
        <v>941</v>
      </c>
      <c r="F169" s="10" t="s">
        <v>942</v>
      </c>
      <c r="G169" s="10" t="s">
        <v>749</v>
      </c>
      <c r="H169" s="10" t="s">
        <v>420</v>
      </c>
      <c r="I169" s="10" t="s">
        <v>943</v>
      </c>
      <c r="J169" t="e">
        <f>_xlfn.XLOOKUP(C169,Sheet1!S:S,Sheet1!T:T)</f>
        <v>#N/A</v>
      </c>
    </row>
    <row r="170" spans="1:10" x14ac:dyDescent="0.25">
      <c r="A170" s="10" t="s">
        <v>92</v>
      </c>
      <c r="B170" s="10" t="s">
        <v>93</v>
      </c>
      <c r="C170" s="10" t="s">
        <v>164</v>
      </c>
      <c r="D170" s="10" t="s">
        <v>944</v>
      </c>
      <c r="E170" s="10" t="s">
        <v>945</v>
      </c>
      <c r="F170" s="10" t="s">
        <v>846</v>
      </c>
      <c r="G170" s="10" t="s">
        <v>946</v>
      </c>
      <c r="H170" s="10" t="s">
        <v>947</v>
      </c>
      <c r="I170" s="10" t="s">
        <v>700</v>
      </c>
      <c r="J170" t="e">
        <f>_xlfn.XLOOKUP(C170,Sheet1!S:S,Sheet1!T:T)</f>
        <v>#N/A</v>
      </c>
    </row>
    <row r="171" spans="1:10" x14ac:dyDescent="0.25">
      <c r="A171" s="10" t="s">
        <v>92</v>
      </c>
      <c r="B171" s="10" t="s">
        <v>93</v>
      </c>
      <c r="C171" s="10" t="s">
        <v>164</v>
      </c>
      <c r="D171" s="10" t="s">
        <v>948</v>
      </c>
      <c r="E171" s="10" t="s">
        <v>949</v>
      </c>
      <c r="F171" s="10" t="s">
        <v>950</v>
      </c>
      <c r="G171" s="10" t="s">
        <v>951</v>
      </c>
      <c r="H171" s="10" t="s">
        <v>952</v>
      </c>
      <c r="I171" s="10" t="s">
        <v>574</v>
      </c>
      <c r="J171" t="e">
        <f>_xlfn.XLOOKUP(C171,Sheet1!S:S,Sheet1!T:T)</f>
        <v>#N/A</v>
      </c>
    </row>
    <row r="172" spans="1:10" x14ac:dyDescent="0.25">
      <c r="A172" s="10" t="s">
        <v>92</v>
      </c>
      <c r="B172" s="10" t="s">
        <v>93</v>
      </c>
      <c r="C172" s="10" t="s">
        <v>164</v>
      </c>
      <c r="D172" s="10" t="s">
        <v>953</v>
      </c>
      <c r="E172" s="10" t="s">
        <v>954</v>
      </c>
      <c r="F172" s="10" t="s">
        <v>955</v>
      </c>
      <c r="G172" s="10" t="s">
        <v>956</v>
      </c>
      <c r="H172" s="10" t="s">
        <v>957</v>
      </c>
      <c r="I172" s="10" t="s">
        <v>363</v>
      </c>
      <c r="J172" t="e">
        <f>_xlfn.XLOOKUP(C172,Sheet1!S:S,Sheet1!T:T)</f>
        <v>#N/A</v>
      </c>
    </row>
    <row r="173" spans="1:10" x14ac:dyDescent="0.25">
      <c r="A173" s="10" t="s">
        <v>92</v>
      </c>
      <c r="B173" s="10" t="s">
        <v>93</v>
      </c>
      <c r="C173" s="10" t="s">
        <v>164</v>
      </c>
      <c r="D173" s="10" t="s">
        <v>958</v>
      </c>
      <c r="E173" s="10" t="s">
        <v>959</v>
      </c>
      <c r="F173" s="10" t="s">
        <v>960</v>
      </c>
      <c r="G173" s="10" t="s">
        <v>961</v>
      </c>
      <c r="H173" s="10" t="s">
        <v>962</v>
      </c>
      <c r="I173" s="10" t="s">
        <v>262</v>
      </c>
      <c r="J173" t="e">
        <f>_xlfn.XLOOKUP(C173,Sheet1!S:S,Sheet1!T:T)</f>
        <v>#N/A</v>
      </c>
    </row>
    <row r="174" spans="1:10" x14ac:dyDescent="0.25">
      <c r="A174" s="10" t="s">
        <v>92</v>
      </c>
      <c r="B174" s="10" t="s">
        <v>93</v>
      </c>
      <c r="C174" s="10" t="s">
        <v>164</v>
      </c>
      <c r="D174" s="10" t="s">
        <v>963</v>
      </c>
      <c r="E174" s="10" t="s">
        <v>964</v>
      </c>
      <c r="F174" s="10" t="s">
        <v>965</v>
      </c>
      <c r="G174" s="10" t="s">
        <v>966</v>
      </c>
      <c r="H174" s="10" t="s">
        <v>967</v>
      </c>
      <c r="I174" s="10" t="s">
        <v>458</v>
      </c>
      <c r="J174" t="e">
        <f>_xlfn.XLOOKUP(C174,Sheet1!S:S,Sheet1!T:T)</f>
        <v>#N/A</v>
      </c>
    </row>
    <row r="175" spans="1:10" x14ac:dyDescent="0.25">
      <c r="A175" s="10" t="s">
        <v>92</v>
      </c>
      <c r="B175" s="10" t="s">
        <v>93</v>
      </c>
      <c r="C175" s="10" t="s">
        <v>49</v>
      </c>
      <c r="D175" s="10" t="s">
        <v>194</v>
      </c>
      <c r="E175" s="10" t="s">
        <v>968</v>
      </c>
      <c r="F175" s="10" t="s">
        <v>969</v>
      </c>
      <c r="G175" s="10" t="s">
        <v>970</v>
      </c>
      <c r="H175" s="10" t="s">
        <v>971</v>
      </c>
      <c r="I175" s="10" t="s">
        <v>566</v>
      </c>
      <c r="J175">
        <f>_xlfn.XLOOKUP(C175,Sheet1!S:S,Sheet1!T:T)</f>
        <v>5011066000</v>
      </c>
    </row>
    <row r="176" spans="1:10" x14ac:dyDescent="0.25">
      <c r="A176" s="10" t="s">
        <v>92</v>
      </c>
      <c r="B176" s="10" t="s">
        <v>93</v>
      </c>
      <c r="C176" s="10" t="s">
        <v>164</v>
      </c>
      <c r="D176" s="10" t="s">
        <v>200</v>
      </c>
      <c r="E176" s="10" t="s">
        <v>972</v>
      </c>
      <c r="F176" s="10" t="s">
        <v>973</v>
      </c>
      <c r="G176" s="10" t="s">
        <v>974</v>
      </c>
      <c r="H176" s="10" t="s">
        <v>975</v>
      </c>
      <c r="I176" s="10" t="s">
        <v>976</v>
      </c>
      <c r="J176" t="e">
        <f>_xlfn.XLOOKUP(C176,Sheet1!S:S,Sheet1!T:T)</f>
        <v>#N/A</v>
      </c>
    </row>
    <row r="177" spans="1:10" x14ac:dyDescent="0.25">
      <c r="A177" s="10" t="s">
        <v>92</v>
      </c>
      <c r="B177" s="10" t="s">
        <v>93</v>
      </c>
      <c r="C177" s="10" t="s">
        <v>164</v>
      </c>
      <c r="D177" s="10" t="s">
        <v>977</v>
      </c>
      <c r="E177" s="10" t="s">
        <v>978</v>
      </c>
      <c r="F177" s="10" t="s">
        <v>979</v>
      </c>
      <c r="G177" s="10" t="s">
        <v>980</v>
      </c>
      <c r="H177" s="10" t="s">
        <v>542</v>
      </c>
      <c r="I177" s="10" t="s">
        <v>981</v>
      </c>
      <c r="J177" t="e">
        <f>_xlfn.XLOOKUP(C177,Sheet1!S:S,Sheet1!T:T)</f>
        <v>#N/A</v>
      </c>
    </row>
    <row r="178" spans="1:10" x14ac:dyDescent="0.25">
      <c r="A178" s="10" t="s">
        <v>92</v>
      </c>
      <c r="B178" s="10" t="s">
        <v>93</v>
      </c>
      <c r="C178" s="10" t="s">
        <v>164</v>
      </c>
      <c r="D178" s="10" t="s">
        <v>982</v>
      </c>
      <c r="E178" s="10" t="s">
        <v>983</v>
      </c>
      <c r="F178" s="10" t="s">
        <v>984</v>
      </c>
      <c r="G178" s="10" t="s">
        <v>598</v>
      </c>
      <c r="H178" s="10" t="s">
        <v>985</v>
      </c>
      <c r="I178" s="10" t="s">
        <v>939</v>
      </c>
      <c r="J178" t="e">
        <f>_xlfn.XLOOKUP(C178,Sheet1!S:S,Sheet1!T:T)</f>
        <v>#N/A</v>
      </c>
    </row>
    <row r="179" spans="1:10" x14ac:dyDescent="0.25">
      <c r="A179" s="10" t="s">
        <v>92</v>
      </c>
      <c r="B179" s="10" t="s">
        <v>93</v>
      </c>
      <c r="C179" s="10" t="s">
        <v>164</v>
      </c>
      <c r="D179" s="10" t="s">
        <v>986</v>
      </c>
      <c r="E179" s="10" t="s">
        <v>987</v>
      </c>
      <c r="F179" s="10" t="s">
        <v>988</v>
      </c>
      <c r="G179" s="10" t="s">
        <v>989</v>
      </c>
      <c r="H179" s="10" t="s">
        <v>990</v>
      </c>
      <c r="I179" s="10" t="s">
        <v>991</v>
      </c>
      <c r="J179" t="e">
        <f>_xlfn.XLOOKUP(C179,Sheet1!S:S,Sheet1!T:T)</f>
        <v>#N/A</v>
      </c>
    </row>
    <row r="180" spans="1:10" x14ac:dyDescent="0.25">
      <c r="A180" s="10" t="s">
        <v>92</v>
      </c>
      <c r="B180" s="10" t="s">
        <v>93</v>
      </c>
      <c r="C180" s="10" t="s">
        <v>164</v>
      </c>
      <c r="D180" s="10" t="s">
        <v>992</v>
      </c>
      <c r="E180" s="10" t="s">
        <v>993</v>
      </c>
      <c r="F180" s="10" t="s">
        <v>994</v>
      </c>
      <c r="G180" s="10" t="s">
        <v>995</v>
      </c>
      <c r="H180" s="10" t="s">
        <v>996</v>
      </c>
      <c r="I180" s="10" t="s">
        <v>889</v>
      </c>
      <c r="J180" t="e">
        <f>_xlfn.XLOOKUP(C180,Sheet1!S:S,Sheet1!T:T)</f>
        <v>#N/A</v>
      </c>
    </row>
    <row r="181" spans="1:10" x14ac:dyDescent="0.25">
      <c r="A181" s="10" t="s">
        <v>92</v>
      </c>
      <c r="B181" s="10" t="s">
        <v>93</v>
      </c>
      <c r="C181" s="10" t="s">
        <v>164</v>
      </c>
      <c r="D181" s="10" t="s">
        <v>997</v>
      </c>
      <c r="E181" s="10" t="s">
        <v>998</v>
      </c>
      <c r="F181" s="10" t="s">
        <v>999</v>
      </c>
      <c r="G181" s="10" t="s">
        <v>1000</v>
      </c>
      <c r="H181" s="10" t="s">
        <v>1001</v>
      </c>
      <c r="I181" s="10" t="s">
        <v>1002</v>
      </c>
      <c r="J181" t="e">
        <f>_xlfn.XLOOKUP(C181,Sheet1!S:S,Sheet1!T:T)</f>
        <v>#N/A</v>
      </c>
    </row>
    <row r="182" spans="1:10" x14ac:dyDescent="0.25">
      <c r="A182" s="10" t="s">
        <v>92</v>
      </c>
      <c r="B182" s="10" t="s">
        <v>93</v>
      </c>
      <c r="C182" s="10" t="s">
        <v>164</v>
      </c>
      <c r="D182" s="10" t="s">
        <v>1003</v>
      </c>
      <c r="E182" s="10" t="s">
        <v>1004</v>
      </c>
      <c r="F182" s="10" t="s">
        <v>1005</v>
      </c>
      <c r="G182" s="10" t="s">
        <v>1006</v>
      </c>
      <c r="H182" s="10" t="s">
        <v>1007</v>
      </c>
      <c r="I182" s="10" t="s">
        <v>264</v>
      </c>
      <c r="J182" t="e">
        <f>_xlfn.XLOOKUP(C182,Sheet1!S:S,Sheet1!T:T)</f>
        <v>#N/A</v>
      </c>
    </row>
    <row r="183" spans="1:10" x14ac:dyDescent="0.25">
      <c r="A183" s="10" t="s">
        <v>92</v>
      </c>
      <c r="B183" s="10" t="s">
        <v>93</v>
      </c>
      <c r="C183" s="10" t="s">
        <v>164</v>
      </c>
      <c r="D183" s="10" t="s">
        <v>1008</v>
      </c>
      <c r="E183" s="10" t="s">
        <v>1009</v>
      </c>
      <c r="F183" s="10" t="s">
        <v>1010</v>
      </c>
      <c r="G183" s="10" t="s">
        <v>1011</v>
      </c>
      <c r="H183" s="10" t="s">
        <v>1012</v>
      </c>
      <c r="I183" s="10" t="s">
        <v>332</v>
      </c>
      <c r="J183" t="e">
        <f>_xlfn.XLOOKUP(C183,Sheet1!S:S,Sheet1!T:T)</f>
        <v>#N/A</v>
      </c>
    </row>
    <row r="184" spans="1:10" x14ac:dyDescent="0.25">
      <c r="A184" s="10" t="s">
        <v>92</v>
      </c>
      <c r="B184" s="10" t="s">
        <v>93</v>
      </c>
      <c r="C184" s="10" t="s">
        <v>164</v>
      </c>
      <c r="D184" s="10" t="s">
        <v>1013</v>
      </c>
      <c r="E184" s="10" t="s">
        <v>1014</v>
      </c>
      <c r="F184" s="10" t="s">
        <v>1015</v>
      </c>
      <c r="G184" s="10" t="s">
        <v>1016</v>
      </c>
      <c r="H184" s="10" t="s">
        <v>1017</v>
      </c>
      <c r="I184" s="10" t="s">
        <v>1018</v>
      </c>
      <c r="J184" t="e">
        <f>_xlfn.XLOOKUP(C184,Sheet1!S:S,Sheet1!T:T)</f>
        <v>#N/A</v>
      </c>
    </row>
    <row r="185" spans="1:10" x14ac:dyDescent="0.25">
      <c r="A185" s="10" t="s">
        <v>92</v>
      </c>
      <c r="B185" s="10" t="s">
        <v>93</v>
      </c>
      <c r="C185" s="10" t="s">
        <v>164</v>
      </c>
      <c r="D185" s="10" t="s">
        <v>1019</v>
      </c>
      <c r="E185" s="10" t="s">
        <v>1020</v>
      </c>
      <c r="F185" s="10" t="s">
        <v>1021</v>
      </c>
      <c r="G185" s="10" t="s">
        <v>740</v>
      </c>
      <c r="H185" s="10" t="s">
        <v>295</v>
      </c>
      <c r="I185" s="10" t="s">
        <v>793</v>
      </c>
      <c r="J185" t="e">
        <f>_xlfn.XLOOKUP(C185,Sheet1!S:S,Sheet1!T:T)</f>
        <v>#N/A</v>
      </c>
    </row>
    <row r="186" spans="1:10" x14ac:dyDescent="0.25">
      <c r="A186" s="10" t="s">
        <v>92</v>
      </c>
      <c r="B186" s="10" t="s">
        <v>93</v>
      </c>
      <c r="C186" s="10" t="s">
        <v>164</v>
      </c>
      <c r="D186" s="10" t="s">
        <v>1022</v>
      </c>
      <c r="E186" s="10" t="s">
        <v>1023</v>
      </c>
      <c r="F186" s="10" t="s">
        <v>1024</v>
      </c>
      <c r="G186" s="10" t="s">
        <v>366</v>
      </c>
      <c r="H186" s="10" t="s">
        <v>549</v>
      </c>
      <c r="I186" s="10" t="s">
        <v>889</v>
      </c>
      <c r="J186" t="e">
        <f>_xlfn.XLOOKUP(C186,Sheet1!S:S,Sheet1!T:T)</f>
        <v>#N/A</v>
      </c>
    </row>
    <row r="187" spans="1:10" x14ac:dyDescent="0.25">
      <c r="A187" s="10" t="s">
        <v>92</v>
      </c>
      <c r="B187" s="10" t="s">
        <v>93</v>
      </c>
      <c r="C187" s="10" t="s">
        <v>51</v>
      </c>
      <c r="D187" s="10" t="s">
        <v>194</v>
      </c>
      <c r="E187" s="10" t="s">
        <v>1025</v>
      </c>
      <c r="F187" s="10" t="s">
        <v>1026</v>
      </c>
      <c r="G187" s="10" t="s">
        <v>1027</v>
      </c>
      <c r="H187" s="10" t="s">
        <v>1028</v>
      </c>
      <c r="I187" s="10" t="s">
        <v>543</v>
      </c>
      <c r="J187">
        <f>_xlfn.XLOOKUP(C187,Sheet1!S:S,Sheet1!T:T)</f>
        <v>5011067000</v>
      </c>
    </row>
    <row r="188" spans="1:10" x14ac:dyDescent="0.25">
      <c r="A188" s="10" t="s">
        <v>92</v>
      </c>
      <c r="B188" s="10" t="s">
        <v>93</v>
      </c>
      <c r="C188" s="10" t="s">
        <v>164</v>
      </c>
      <c r="D188" s="10" t="s">
        <v>200</v>
      </c>
      <c r="E188" s="10" t="s">
        <v>1029</v>
      </c>
      <c r="F188" s="10" t="s">
        <v>1029</v>
      </c>
      <c r="G188" s="10" t="s">
        <v>1030</v>
      </c>
      <c r="H188" s="10" t="s">
        <v>1031</v>
      </c>
      <c r="I188" s="10" t="s">
        <v>1032</v>
      </c>
      <c r="J188" t="e">
        <f>_xlfn.XLOOKUP(C188,Sheet1!S:S,Sheet1!T:T)</f>
        <v>#N/A</v>
      </c>
    </row>
    <row r="189" spans="1:10" x14ac:dyDescent="0.25">
      <c r="A189" s="10" t="s">
        <v>92</v>
      </c>
      <c r="B189" s="10" t="s">
        <v>93</v>
      </c>
      <c r="C189" s="10" t="s">
        <v>164</v>
      </c>
      <c r="D189" s="10" t="s">
        <v>1033</v>
      </c>
      <c r="E189" s="10" t="s">
        <v>1034</v>
      </c>
      <c r="F189" s="10" t="s">
        <v>1035</v>
      </c>
      <c r="G189" s="10" t="s">
        <v>1036</v>
      </c>
      <c r="H189" s="10" t="s">
        <v>1037</v>
      </c>
      <c r="I189" s="10" t="s">
        <v>1038</v>
      </c>
      <c r="J189" t="e">
        <f>_xlfn.XLOOKUP(C189,Sheet1!S:S,Sheet1!T:T)</f>
        <v>#N/A</v>
      </c>
    </row>
    <row r="190" spans="1:10" x14ac:dyDescent="0.25">
      <c r="A190" s="10" t="s">
        <v>92</v>
      </c>
      <c r="B190" s="10" t="s">
        <v>93</v>
      </c>
      <c r="C190" s="10" t="s">
        <v>164</v>
      </c>
      <c r="D190" s="10" t="s">
        <v>1039</v>
      </c>
      <c r="E190" s="10" t="s">
        <v>1040</v>
      </c>
      <c r="F190" s="10" t="s">
        <v>1041</v>
      </c>
      <c r="G190" s="10" t="s">
        <v>550</v>
      </c>
      <c r="H190" s="10" t="s">
        <v>1042</v>
      </c>
      <c r="I190" s="10" t="s">
        <v>1043</v>
      </c>
      <c r="J190" t="e">
        <f>_xlfn.XLOOKUP(C190,Sheet1!S:S,Sheet1!T:T)</f>
        <v>#N/A</v>
      </c>
    </row>
    <row r="191" spans="1:10" x14ac:dyDescent="0.25">
      <c r="A191" s="10" t="s">
        <v>92</v>
      </c>
      <c r="B191" s="10" t="s">
        <v>93</v>
      </c>
      <c r="C191" s="10" t="s">
        <v>164</v>
      </c>
      <c r="D191" s="10" t="s">
        <v>1044</v>
      </c>
      <c r="E191" s="10" t="s">
        <v>1045</v>
      </c>
      <c r="F191" s="10" t="s">
        <v>1046</v>
      </c>
      <c r="G191" s="10" t="s">
        <v>366</v>
      </c>
      <c r="H191" s="10" t="s">
        <v>1047</v>
      </c>
      <c r="I191" s="10" t="s">
        <v>631</v>
      </c>
      <c r="J191" t="e">
        <f>_xlfn.XLOOKUP(C191,Sheet1!S:S,Sheet1!T:T)</f>
        <v>#N/A</v>
      </c>
    </row>
    <row r="192" spans="1:10" x14ac:dyDescent="0.25">
      <c r="A192" s="10" t="s">
        <v>92</v>
      </c>
      <c r="B192" s="10" t="s">
        <v>93</v>
      </c>
      <c r="C192" s="10" t="s">
        <v>164</v>
      </c>
      <c r="D192" s="10" t="s">
        <v>1048</v>
      </c>
      <c r="E192" s="10" t="s">
        <v>1049</v>
      </c>
      <c r="F192" s="10" t="s">
        <v>1050</v>
      </c>
      <c r="G192" s="10" t="s">
        <v>1051</v>
      </c>
      <c r="H192" s="10" t="s">
        <v>1052</v>
      </c>
      <c r="I192" s="10" t="s">
        <v>516</v>
      </c>
      <c r="J192" t="e">
        <f>_xlfn.XLOOKUP(C192,Sheet1!S:S,Sheet1!T:T)</f>
        <v>#N/A</v>
      </c>
    </row>
    <row r="193" spans="1:10" x14ac:dyDescent="0.25">
      <c r="A193" s="10" t="s">
        <v>92</v>
      </c>
      <c r="B193" s="10" t="s">
        <v>93</v>
      </c>
      <c r="C193" s="10" t="s">
        <v>53</v>
      </c>
      <c r="D193" s="10" t="s">
        <v>194</v>
      </c>
      <c r="E193" s="10" t="s">
        <v>1053</v>
      </c>
      <c r="F193" s="10" t="s">
        <v>1054</v>
      </c>
      <c r="G193" s="10" t="s">
        <v>1055</v>
      </c>
      <c r="H193" s="10" t="s">
        <v>1056</v>
      </c>
      <c r="I193" s="10" t="s">
        <v>1057</v>
      </c>
      <c r="J193">
        <f>_xlfn.XLOOKUP(C193,Sheet1!S:S,Sheet1!T:T)</f>
        <v>5011068000</v>
      </c>
    </row>
    <row r="194" spans="1:10" x14ac:dyDescent="0.25">
      <c r="A194" s="10" t="s">
        <v>92</v>
      </c>
      <c r="B194" s="10" t="s">
        <v>93</v>
      </c>
      <c r="C194" s="10" t="s">
        <v>164</v>
      </c>
      <c r="D194" s="10" t="s">
        <v>200</v>
      </c>
      <c r="E194" s="10" t="s">
        <v>1058</v>
      </c>
      <c r="F194" s="10" t="s">
        <v>1058</v>
      </c>
      <c r="G194" s="10" t="s">
        <v>1059</v>
      </c>
      <c r="H194" s="10" t="s">
        <v>1060</v>
      </c>
      <c r="I194" s="10" t="s">
        <v>562</v>
      </c>
      <c r="J194" t="e">
        <f>_xlfn.XLOOKUP(C194,Sheet1!S:S,Sheet1!T:T)</f>
        <v>#N/A</v>
      </c>
    </row>
    <row r="195" spans="1:10" x14ac:dyDescent="0.25">
      <c r="A195" s="10" t="s">
        <v>92</v>
      </c>
      <c r="B195" s="10" t="s">
        <v>93</v>
      </c>
      <c r="C195" s="10" t="s">
        <v>164</v>
      </c>
      <c r="D195" s="10" t="s">
        <v>1061</v>
      </c>
      <c r="E195" s="10" t="s">
        <v>471</v>
      </c>
      <c r="F195" s="10" t="s">
        <v>699</v>
      </c>
      <c r="G195" s="10" t="s">
        <v>1062</v>
      </c>
      <c r="H195" s="10" t="s">
        <v>1063</v>
      </c>
      <c r="I195" s="10" t="s">
        <v>1064</v>
      </c>
      <c r="J195" t="e">
        <f>_xlfn.XLOOKUP(C195,Sheet1!S:S,Sheet1!T:T)</f>
        <v>#N/A</v>
      </c>
    </row>
    <row r="196" spans="1:10" x14ac:dyDescent="0.25">
      <c r="A196" s="10" t="s">
        <v>92</v>
      </c>
      <c r="B196" s="10" t="s">
        <v>93</v>
      </c>
      <c r="C196" s="10" t="s">
        <v>164</v>
      </c>
      <c r="D196" s="10" t="s">
        <v>1065</v>
      </c>
      <c r="E196" s="10" t="s">
        <v>1066</v>
      </c>
      <c r="F196" s="10" t="s">
        <v>1067</v>
      </c>
      <c r="G196" s="10" t="s">
        <v>1068</v>
      </c>
      <c r="H196" s="10" t="s">
        <v>1069</v>
      </c>
      <c r="I196" s="10" t="s">
        <v>700</v>
      </c>
      <c r="J196" t="e">
        <f>_xlfn.XLOOKUP(C196,Sheet1!S:S,Sheet1!T:T)</f>
        <v>#N/A</v>
      </c>
    </row>
    <row r="197" spans="1:10" x14ac:dyDescent="0.25">
      <c r="A197" s="10" t="s">
        <v>92</v>
      </c>
      <c r="B197" s="10" t="s">
        <v>93</v>
      </c>
      <c r="C197" s="10" t="s">
        <v>55</v>
      </c>
      <c r="D197" s="10" t="s">
        <v>194</v>
      </c>
      <c r="E197" s="10" t="s">
        <v>1070</v>
      </c>
      <c r="F197" s="10" t="s">
        <v>1071</v>
      </c>
      <c r="G197" s="10" t="s">
        <v>1072</v>
      </c>
      <c r="H197" s="10" t="s">
        <v>693</v>
      </c>
      <c r="I197" s="10" t="s">
        <v>991</v>
      </c>
      <c r="J197">
        <f>_xlfn.XLOOKUP(C197,Sheet1!S:S,Sheet1!T:T)</f>
        <v>5011069000</v>
      </c>
    </row>
    <row r="198" spans="1:10" x14ac:dyDescent="0.25">
      <c r="A198" s="10" t="s">
        <v>92</v>
      </c>
      <c r="B198" s="10" t="s">
        <v>93</v>
      </c>
      <c r="C198" s="10" t="s">
        <v>164</v>
      </c>
      <c r="D198" s="10" t="s">
        <v>200</v>
      </c>
      <c r="E198" s="10" t="s">
        <v>1035</v>
      </c>
      <c r="F198" s="10" t="s">
        <v>1035</v>
      </c>
      <c r="G198" s="10" t="s">
        <v>828</v>
      </c>
      <c r="H198" s="10" t="s">
        <v>1073</v>
      </c>
      <c r="I198" s="10" t="s">
        <v>447</v>
      </c>
      <c r="J198" t="e">
        <f>_xlfn.XLOOKUP(C198,Sheet1!S:S,Sheet1!T:T)</f>
        <v>#N/A</v>
      </c>
    </row>
    <row r="199" spans="1:10" x14ac:dyDescent="0.25">
      <c r="A199" s="10" t="s">
        <v>92</v>
      </c>
      <c r="B199" s="10" t="s">
        <v>93</v>
      </c>
      <c r="C199" s="10" t="s">
        <v>164</v>
      </c>
      <c r="D199" s="10" t="s">
        <v>1074</v>
      </c>
      <c r="E199" s="10" t="s">
        <v>1075</v>
      </c>
      <c r="F199" s="10" t="s">
        <v>1076</v>
      </c>
      <c r="G199" s="10" t="s">
        <v>841</v>
      </c>
      <c r="H199" s="10" t="s">
        <v>353</v>
      </c>
      <c r="I199" s="10" t="s">
        <v>222</v>
      </c>
      <c r="J199" t="e">
        <f>_xlfn.XLOOKUP(C199,Sheet1!S:S,Sheet1!T:T)</f>
        <v>#N/A</v>
      </c>
    </row>
    <row r="200" spans="1:10" x14ac:dyDescent="0.25">
      <c r="A200" s="10" t="s">
        <v>92</v>
      </c>
      <c r="B200" s="10" t="s">
        <v>93</v>
      </c>
      <c r="C200" s="10" t="s">
        <v>164</v>
      </c>
      <c r="D200" s="10" t="s">
        <v>1077</v>
      </c>
      <c r="E200" s="10" t="s">
        <v>1078</v>
      </c>
      <c r="F200" s="10" t="s">
        <v>1079</v>
      </c>
      <c r="G200" s="10" t="s">
        <v>1080</v>
      </c>
      <c r="H200" s="10" t="s">
        <v>1081</v>
      </c>
      <c r="I200" s="10" t="s">
        <v>442</v>
      </c>
      <c r="J200" t="e">
        <f>_xlfn.XLOOKUP(C200,Sheet1!S:S,Sheet1!T:T)</f>
        <v>#N/A</v>
      </c>
    </row>
    <row r="201" spans="1:10" x14ac:dyDescent="0.25">
      <c r="A201" s="10" t="s">
        <v>92</v>
      </c>
      <c r="B201" s="10" t="s">
        <v>93</v>
      </c>
      <c r="C201" s="10" t="s">
        <v>1082</v>
      </c>
      <c r="D201" s="10" t="s">
        <v>164</v>
      </c>
      <c r="E201" s="10" t="s">
        <v>1083</v>
      </c>
      <c r="F201" s="10" t="s">
        <v>266</v>
      </c>
      <c r="G201" s="10" t="s">
        <v>1083</v>
      </c>
      <c r="H201" s="10" t="s">
        <v>266</v>
      </c>
      <c r="I201" s="10" t="s">
        <v>1083</v>
      </c>
      <c r="J201" t="e">
        <f>_xlfn.XLOOKUP(C201,Sheet1!S:S,Sheet1!T:T)</f>
        <v>#N/A</v>
      </c>
    </row>
    <row r="202" spans="1:10" x14ac:dyDescent="0.25">
      <c r="A202" s="10" t="s">
        <v>92</v>
      </c>
      <c r="B202" s="10" t="s">
        <v>94</v>
      </c>
      <c r="C202" s="10" t="s">
        <v>170</v>
      </c>
      <c r="D202" s="10" t="s">
        <v>164</v>
      </c>
      <c r="E202" s="10" t="s">
        <v>1084</v>
      </c>
      <c r="F202" s="10" t="s">
        <v>1085</v>
      </c>
      <c r="G202" s="10" t="s">
        <v>1086</v>
      </c>
      <c r="H202" s="10" t="s">
        <v>1087</v>
      </c>
      <c r="I202" s="10" t="s">
        <v>1023</v>
      </c>
      <c r="J202" t="e">
        <f>_xlfn.XLOOKUP(C202,Sheet1!S:S,Sheet1!T:T)</f>
        <v>#N/A</v>
      </c>
    </row>
    <row r="203" spans="1:10" x14ac:dyDescent="0.25">
      <c r="A203" s="10" t="s">
        <v>92</v>
      </c>
      <c r="B203" s="10" t="s">
        <v>94</v>
      </c>
      <c r="C203" s="10" t="s">
        <v>176</v>
      </c>
      <c r="D203" s="10" t="s">
        <v>164</v>
      </c>
      <c r="E203" s="10" t="s">
        <v>1088</v>
      </c>
      <c r="F203" s="10" t="s">
        <v>494</v>
      </c>
      <c r="G203" s="10" t="s">
        <v>1089</v>
      </c>
      <c r="H203" s="10" t="s">
        <v>377</v>
      </c>
      <c r="I203" s="10" t="s">
        <v>442</v>
      </c>
      <c r="J203" t="e">
        <f>_xlfn.XLOOKUP(C203,Sheet1!S:S,Sheet1!T:T)</f>
        <v>#N/A</v>
      </c>
    </row>
    <row r="204" spans="1:10" x14ac:dyDescent="0.25">
      <c r="A204" s="10" t="s">
        <v>92</v>
      </c>
      <c r="B204" s="10" t="s">
        <v>94</v>
      </c>
      <c r="C204" s="10" t="s">
        <v>182</v>
      </c>
      <c r="D204" s="10" t="s">
        <v>164</v>
      </c>
      <c r="E204" s="10" t="s">
        <v>1090</v>
      </c>
      <c r="F204" s="10" t="s">
        <v>1091</v>
      </c>
      <c r="G204" s="10" t="s">
        <v>1092</v>
      </c>
      <c r="H204" s="10" t="s">
        <v>1093</v>
      </c>
      <c r="I204" s="10" t="s">
        <v>822</v>
      </c>
      <c r="J204" t="e">
        <f>_xlfn.XLOOKUP(C204,Sheet1!S:S,Sheet1!T:T)</f>
        <v>#N/A</v>
      </c>
    </row>
    <row r="205" spans="1:10" x14ac:dyDescent="0.25">
      <c r="A205" s="10" t="s">
        <v>92</v>
      </c>
      <c r="B205" s="10" t="s">
        <v>94</v>
      </c>
      <c r="C205" s="10" t="s">
        <v>188</v>
      </c>
      <c r="D205" s="10" t="s">
        <v>164</v>
      </c>
      <c r="E205" s="10" t="s">
        <v>1094</v>
      </c>
      <c r="F205" s="10" t="s">
        <v>1095</v>
      </c>
      <c r="G205" s="10" t="s">
        <v>1096</v>
      </c>
      <c r="H205" s="10" t="s">
        <v>798</v>
      </c>
      <c r="I205" s="10" t="s">
        <v>709</v>
      </c>
      <c r="J205" t="e">
        <f>_xlfn.XLOOKUP(C205,Sheet1!S:S,Sheet1!T:T)</f>
        <v>#N/A</v>
      </c>
    </row>
    <row r="206" spans="1:10" x14ac:dyDescent="0.25">
      <c r="A206" s="10" t="s">
        <v>92</v>
      </c>
      <c r="B206" s="10" t="s">
        <v>94</v>
      </c>
      <c r="C206" s="10" t="s">
        <v>56</v>
      </c>
      <c r="D206" s="10" t="s">
        <v>194</v>
      </c>
      <c r="E206" s="10" t="s">
        <v>1097</v>
      </c>
      <c r="F206" s="10" t="s">
        <v>1098</v>
      </c>
      <c r="G206" s="10" t="s">
        <v>1099</v>
      </c>
      <c r="H206" s="10" t="s">
        <v>1100</v>
      </c>
      <c r="I206" s="10" t="s">
        <v>1101</v>
      </c>
      <c r="J206">
        <f>_xlfn.XLOOKUP(C206,Sheet1!S:S,Sheet1!T:T)</f>
        <v>5013025000</v>
      </c>
    </row>
    <row r="207" spans="1:10" x14ac:dyDescent="0.25">
      <c r="A207" s="10" t="s">
        <v>92</v>
      </c>
      <c r="B207" s="10" t="s">
        <v>94</v>
      </c>
      <c r="C207" s="10" t="s">
        <v>164</v>
      </c>
      <c r="D207" s="10" t="s">
        <v>200</v>
      </c>
      <c r="E207" s="10" t="s">
        <v>1102</v>
      </c>
      <c r="F207" s="10" t="s">
        <v>1102</v>
      </c>
      <c r="G207" s="10" t="s">
        <v>1103</v>
      </c>
      <c r="H207" s="10" t="s">
        <v>1104</v>
      </c>
      <c r="I207" s="10" t="s">
        <v>1105</v>
      </c>
      <c r="J207" t="e">
        <f>_xlfn.XLOOKUP(C207,Sheet1!S:S,Sheet1!T:T)</f>
        <v>#N/A</v>
      </c>
    </row>
    <row r="208" spans="1:10" x14ac:dyDescent="0.25">
      <c r="A208" s="10" t="s">
        <v>92</v>
      </c>
      <c r="B208" s="10" t="s">
        <v>94</v>
      </c>
      <c r="C208" s="10" t="s">
        <v>164</v>
      </c>
      <c r="D208" s="10" t="s">
        <v>1106</v>
      </c>
      <c r="E208" s="10" t="s">
        <v>1107</v>
      </c>
      <c r="F208" s="10" t="s">
        <v>1108</v>
      </c>
      <c r="G208" s="10" t="s">
        <v>1109</v>
      </c>
      <c r="H208" s="10" t="s">
        <v>721</v>
      </c>
      <c r="I208" s="10" t="s">
        <v>562</v>
      </c>
      <c r="J208" t="e">
        <f>_xlfn.XLOOKUP(C208,Sheet1!S:S,Sheet1!T:T)</f>
        <v>#N/A</v>
      </c>
    </row>
    <row r="209" spans="1:10" x14ac:dyDescent="0.25">
      <c r="A209" s="10" t="s">
        <v>92</v>
      </c>
      <c r="B209" s="10" t="s">
        <v>94</v>
      </c>
      <c r="C209" s="10" t="s">
        <v>164</v>
      </c>
      <c r="D209" s="10" t="s">
        <v>1110</v>
      </c>
      <c r="E209" s="10" t="s">
        <v>1111</v>
      </c>
      <c r="F209" s="10" t="s">
        <v>380</v>
      </c>
      <c r="G209" s="10" t="s">
        <v>476</v>
      </c>
      <c r="H209" s="10" t="s">
        <v>431</v>
      </c>
      <c r="I209" s="10" t="s">
        <v>348</v>
      </c>
      <c r="J209" t="e">
        <f>_xlfn.XLOOKUP(C209,Sheet1!S:S,Sheet1!T:T)</f>
        <v>#N/A</v>
      </c>
    </row>
    <row r="210" spans="1:10" x14ac:dyDescent="0.25">
      <c r="A210" s="10" t="s">
        <v>92</v>
      </c>
      <c r="B210" s="10" t="s">
        <v>94</v>
      </c>
      <c r="C210" s="10" t="s">
        <v>164</v>
      </c>
      <c r="D210" s="10" t="s">
        <v>1112</v>
      </c>
      <c r="E210" s="10" t="s">
        <v>1113</v>
      </c>
      <c r="F210" s="10" t="s">
        <v>1114</v>
      </c>
      <c r="G210" s="10" t="s">
        <v>269</v>
      </c>
      <c r="H210" s="10" t="s">
        <v>353</v>
      </c>
      <c r="I210" s="10" t="s">
        <v>332</v>
      </c>
      <c r="J210" t="e">
        <f>_xlfn.XLOOKUP(C210,Sheet1!S:S,Sheet1!T:T)</f>
        <v>#N/A</v>
      </c>
    </row>
    <row r="211" spans="1:10" x14ac:dyDescent="0.25">
      <c r="A211" s="10" t="s">
        <v>92</v>
      </c>
      <c r="B211" s="10" t="s">
        <v>94</v>
      </c>
      <c r="C211" s="10" t="s">
        <v>164</v>
      </c>
      <c r="D211" s="10" t="s">
        <v>1115</v>
      </c>
      <c r="E211" s="10" t="s">
        <v>1116</v>
      </c>
      <c r="F211" s="10" t="s">
        <v>1117</v>
      </c>
      <c r="G211" s="10" t="s">
        <v>1118</v>
      </c>
      <c r="H211" s="10" t="s">
        <v>227</v>
      </c>
      <c r="I211" s="10" t="s">
        <v>217</v>
      </c>
      <c r="J211" t="e">
        <f>_xlfn.XLOOKUP(C211,Sheet1!S:S,Sheet1!T:T)</f>
        <v>#N/A</v>
      </c>
    </row>
    <row r="212" spans="1:10" x14ac:dyDescent="0.25">
      <c r="A212" s="10" t="s">
        <v>92</v>
      </c>
      <c r="B212" s="10" t="s">
        <v>94</v>
      </c>
      <c r="C212" s="10" t="s">
        <v>164</v>
      </c>
      <c r="D212" s="10" t="s">
        <v>1119</v>
      </c>
      <c r="E212" s="10" t="s">
        <v>1120</v>
      </c>
      <c r="F212" s="10" t="s">
        <v>1121</v>
      </c>
      <c r="G212" s="10" t="s">
        <v>1122</v>
      </c>
      <c r="H212" s="10" t="s">
        <v>1123</v>
      </c>
      <c r="I212" s="10" t="s">
        <v>686</v>
      </c>
      <c r="J212" t="e">
        <f>_xlfn.XLOOKUP(C212,Sheet1!S:S,Sheet1!T:T)</f>
        <v>#N/A</v>
      </c>
    </row>
    <row r="213" spans="1:10" x14ac:dyDescent="0.25">
      <c r="A213" s="10" t="s">
        <v>92</v>
      </c>
      <c r="B213" s="10" t="s">
        <v>94</v>
      </c>
      <c r="C213" s="10" t="s">
        <v>164</v>
      </c>
      <c r="D213" s="10" t="s">
        <v>1124</v>
      </c>
      <c r="E213" s="10" t="s">
        <v>1125</v>
      </c>
      <c r="F213" s="10" t="s">
        <v>865</v>
      </c>
      <c r="G213" s="10" t="s">
        <v>562</v>
      </c>
      <c r="H213" s="10" t="s">
        <v>981</v>
      </c>
      <c r="I213" s="10" t="s">
        <v>1126</v>
      </c>
      <c r="J213" t="e">
        <f>_xlfn.XLOOKUP(C213,Sheet1!S:S,Sheet1!T:T)</f>
        <v>#N/A</v>
      </c>
    </row>
    <row r="214" spans="1:10" x14ac:dyDescent="0.25">
      <c r="A214" s="10" t="s">
        <v>92</v>
      </c>
      <c r="B214" s="10" t="s">
        <v>94</v>
      </c>
      <c r="C214" s="10" t="s">
        <v>164</v>
      </c>
      <c r="D214" s="10" t="s">
        <v>1127</v>
      </c>
      <c r="E214" s="10" t="s">
        <v>1068</v>
      </c>
      <c r="F214" s="10" t="s">
        <v>1128</v>
      </c>
      <c r="G214" s="10" t="s">
        <v>469</v>
      </c>
      <c r="H214" s="10" t="s">
        <v>1129</v>
      </c>
      <c r="I214" s="10" t="s">
        <v>228</v>
      </c>
      <c r="J214" t="e">
        <f>_xlfn.XLOOKUP(C214,Sheet1!S:S,Sheet1!T:T)</f>
        <v>#N/A</v>
      </c>
    </row>
    <row r="215" spans="1:10" x14ac:dyDescent="0.25">
      <c r="A215" s="10" t="s">
        <v>92</v>
      </c>
      <c r="B215" s="10" t="s">
        <v>94</v>
      </c>
      <c r="C215" s="10" t="s">
        <v>164</v>
      </c>
      <c r="D215" s="10" t="s">
        <v>1130</v>
      </c>
      <c r="E215" s="10" t="s">
        <v>1131</v>
      </c>
      <c r="F215" s="10" t="s">
        <v>1132</v>
      </c>
      <c r="G215" s="10" t="s">
        <v>1133</v>
      </c>
      <c r="H215" s="10" t="s">
        <v>1134</v>
      </c>
      <c r="I215" s="10" t="s">
        <v>426</v>
      </c>
      <c r="J215" t="e">
        <f>_xlfn.XLOOKUP(C215,Sheet1!S:S,Sheet1!T:T)</f>
        <v>#N/A</v>
      </c>
    </row>
    <row r="216" spans="1:10" x14ac:dyDescent="0.25">
      <c r="A216" s="10" t="s">
        <v>92</v>
      </c>
      <c r="B216" s="10" t="s">
        <v>94</v>
      </c>
      <c r="C216" s="10" t="s">
        <v>164</v>
      </c>
      <c r="D216" s="10" t="s">
        <v>1135</v>
      </c>
      <c r="E216" s="10" t="s">
        <v>389</v>
      </c>
      <c r="F216" s="10" t="s">
        <v>408</v>
      </c>
      <c r="G216" s="10" t="s">
        <v>342</v>
      </c>
      <c r="H216" s="10" t="s">
        <v>1136</v>
      </c>
      <c r="I216" s="10" t="s">
        <v>228</v>
      </c>
      <c r="J216" t="e">
        <f>_xlfn.XLOOKUP(C216,Sheet1!S:S,Sheet1!T:T)</f>
        <v>#N/A</v>
      </c>
    </row>
    <row r="217" spans="1:10" x14ac:dyDescent="0.25">
      <c r="A217" s="10" t="s">
        <v>92</v>
      </c>
      <c r="B217" s="10" t="s">
        <v>94</v>
      </c>
      <c r="C217" s="10" t="s">
        <v>164</v>
      </c>
      <c r="D217" s="10" t="s">
        <v>1137</v>
      </c>
      <c r="E217" s="10" t="s">
        <v>1138</v>
      </c>
      <c r="F217" s="10" t="s">
        <v>372</v>
      </c>
      <c r="G217" s="10" t="s">
        <v>275</v>
      </c>
      <c r="H217" s="10" t="s">
        <v>205</v>
      </c>
      <c r="I217" s="10" t="s">
        <v>1064</v>
      </c>
      <c r="J217" t="e">
        <f>_xlfn.XLOOKUP(C217,Sheet1!S:S,Sheet1!T:T)</f>
        <v>#N/A</v>
      </c>
    </row>
    <row r="218" spans="1:10" x14ac:dyDescent="0.25">
      <c r="A218" s="10" t="s">
        <v>92</v>
      </c>
      <c r="B218" s="10" t="s">
        <v>94</v>
      </c>
      <c r="C218" s="10" t="s">
        <v>164</v>
      </c>
      <c r="D218" s="10" t="s">
        <v>1139</v>
      </c>
      <c r="E218" s="10" t="s">
        <v>1140</v>
      </c>
      <c r="F218" s="10" t="s">
        <v>798</v>
      </c>
      <c r="G218" s="10" t="s">
        <v>270</v>
      </c>
      <c r="H218" s="10" t="s">
        <v>1141</v>
      </c>
      <c r="I218" s="10" t="s">
        <v>1064</v>
      </c>
      <c r="J218" t="e">
        <f>_xlfn.XLOOKUP(C218,Sheet1!S:S,Sheet1!T:T)</f>
        <v>#N/A</v>
      </c>
    </row>
    <row r="219" spans="1:10" x14ac:dyDescent="0.25">
      <c r="A219" s="10" t="s">
        <v>92</v>
      </c>
      <c r="B219" s="10" t="s">
        <v>94</v>
      </c>
      <c r="C219" s="10" t="s">
        <v>164</v>
      </c>
      <c r="D219" s="10" t="s">
        <v>1142</v>
      </c>
      <c r="E219" s="10" t="s">
        <v>1143</v>
      </c>
      <c r="F219" s="10" t="s">
        <v>600</v>
      </c>
      <c r="G219" s="10" t="s">
        <v>1144</v>
      </c>
      <c r="H219" s="10" t="s">
        <v>1145</v>
      </c>
      <c r="I219" s="10" t="s">
        <v>373</v>
      </c>
      <c r="J219" t="e">
        <f>_xlfn.XLOOKUP(C219,Sheet1!S:S,Sheet1!T:T)</f>
        <v>#N/A</v>
      </c>
    </row>
    <row r="220" spans="1:10" x14ac:dyDescent="0.25">
      <c r="A220" s="10" t="s">
        <v>92</v>
      </c>
      <c r="B220" s="10" t="s">
        <v>94</v>
      </c>
      <c r="C220" s="10" t="s">
        <v>58</v>
      </c>
      <c r="D220" s="10" t="s">
        <v>194</v>
      </c>
      <c r="E220" s="10" t="s">
        <v>1146</v>
      </c>
      <c r="F220" s="10" t="s">
        <v>1147</v>
      </c>
      <c r="G220" s="10" t="s">
        <v>1148</v>
      </c>
      <c r="H220" s="10" t="s">
        <v>1149</v>
      </c>
      <c r="I220" s="10" t="s">
        <v>1150</v>
      </c>
      <c r="J220">
        <f>_xlfn.XLOOKUP(C220,Sheet1!S:S,Sheet1!T:T)</f>
        <v>5013025300</v>
      </c>
    </row>
    <row r="221" spans="1:10" x14ac:dyDescent="0.25">
      <c r="A221" s="10" t="s">
        <v>92</v>
      </c>
      <c r="B221" s="10" t="s">
        <v>94</v>
      </c>
      <c r="C221" s="10" t="s">
        <v>164</v>
      </c>
      <c r="D221" s="10" t="s">
        <v>200</v>
      </c>
      <c r="E221" s="10" t="s">
        <v>1151</v>
      </c>
      <c r="F221" s="10" t="s">
        <v>1151</v>
      </c>
      <c r="G221" s="10" t="s">
        <v>1152</v>
      </c>
      <c r="H221" s="10" t="s">
        <v>1153</v>
      </c>
      <c r="I221" s="10" t="s">
        <v>631</v>
      </c>
      <c r="J221" t="e">
        <f>_xlfn.XLOOKUP(C221,Sheet1!S:S,Sheet1!T:T)</f>
        <v>#N/A</v>
      </c>
    </row>
    <row r="222" spans="1:10" x14ac:dyDescent="0.25">
      <c r="A222" s="10" t="s">
        <v>92</v>
      </c>
      <c r="B222" s="10" t="s">
        <v>94</v>
      </c>
      <c r="C222" s="10" t="s">
        <v>164</v>
      </c>
      <c r="D222" s="10" t="s">
        <v>1154</v>
      </c>
      <c r="E222" s="10" t="s">
        <v>1122</v>
      </c>
      <c r="F222" s="10" t="s">
        <v>1155</v>
      </c>
      <c r="G222" s="10" t="s">
        <v>1156</v>
      </c>
      <c r="H222" s="10" t="s">
        <v>1157</v>
      </c>
      <c r="I222" s="10" t="s">
        <v>394</v>
      </c>
      <c r="J222" t="e">
        <f>_xlfn.XLOOKUP(C222,Sheet1!S:S,Sheet1!T:T)</f>
        <v>#N/A</v>
      </c>
    </row>
    <row r="223" spans="1:10" x14ac:dyDescent="0.25">
      <c r="A223" s="10" t="s">
        <v>92</v>
      </c>
      <c r="B223" s="10" t="s">
        <v>94</v>
      </c>
      <c r="C223" s="10" t="s">
        <v>164</v>
      </c>
      <c r="D223" s="10" t="s">
        <v>1158</v>
      </c>
      <c r="E223" s="10" t="s">
        <v>585</v>
      </c>
      <c r="F223" s="10" t="s">
        <v>1159</v>
      </c>
      <c r="G223" s="10" t="s">
        <v>1160</v>
      </c>
      <c r="H223" s="10" t="s">
        <v>330</v>
      </c>
      <c r="I223" s="10" t="s">
        <v>217</v>
      </c>
      <c r="J223" t="e">
        <f>_xlfn.XLOOKUP(C223,Sheet1!S:S,Sheet1!T:T)</f>
        <v>#N/A</v>
      </c>
    </row>
    <row r="224" spans="1:10" x14ac:dyDescent="0.25">
      <c r="A224" s="10" t="s">
        <v>92</v>
      </c>
      <c r="B224" s="10" t="s">
        <v>94</v>
      </c>
      <c r="C224" s="10" t="s">
        <v>164</v>
      </c>
      <c r="D224" s="10" t="s">
        <v>1161</v>
      </c>
      <c r="E224" s="10" t="s">
        <v>1095</v>
      </c>
      <c r="F224" s="10" t="s">
        <v>1162</v>
      </c>
      <c r="G224" s="10" t="s">
        <v>913</v>
      </c>
      <c r="H224" s="10" t="s">
        <v>1163</v>
      </c>
      <c r="I224" s="10" t="s">
        <v>217</v>
      </c>
      <c r="J224" t="e">
        <f>_xlfn.XLOOKUP(C224,Sheet1!S:S,Sheet1!T:T)</f>
        <v>#N/A</v>
      </c>
    </row>
    <row r="225" spans="1:10" x14ac:dyDescent="0.25">
      <c r="A225" s="10" t="s">
        <v>92</v>
      </c>
      <c r="B225" s="10" t="s">
        <v>94</v>
      </c>
      <c r="C225" s="10" t="s">
        <v>164</v>
      </c>
      <c r="D225" s="10" t="s">
        <v>1164</v>
      </c>
      <c r="E225" s="10" t="s">
        <v>1165</v>
      </c>
      <c r="F225" s="10" t="s">
        <v>1166</v>
      </c>
      <c r="G225" s="10" t="s">
        <v>947</v>
      </c>
      <c r="H225" s="10" t="s">
        <v>1167</v>
      </c>
      <c r="I225" s="10" t="s">
        <v>803</v>
      </c>
      <c r="J225" t="e">
        <f>_xlfn.XLOOKUP(C225,Sheet1!S:S,Sheet1!T:T)</f>
        <v>#N/A</v>
      </c>
    </row>
    <row r="226" spans="1:10" x14ac:dyDescent="0.25">
      <c r="A226" s="10" t="s">
        <v>92</v>
      </c>
      <c r="B226" s="10" t="s">
        <v>94</v>
      </c>
      <c r="C226" s="10" t="s">
        <v>164</v>
      </c>
      <c r="D226" s="10" t="s">
        <v>1168</v>
      </c>
      <c r="E226" s="10" t="s">
        <v>1169</v>
      </c>
      <c r="F226" s="10" t="s">
        <v>725</v>
      </c>
      <c r="G226" s="10" t="s">
        <v>1170</v>
      </c>
      <c r="H226" s="10" t="s">
        <v>1171</v>
      </c>
      <c r="I226" s="10" t="s">
        <v>1172</v>
      </c>
      <c r="J226" t="e">
        <f>_xlfn.XLOOKUP(C226,Sheet1!S:S,Sheet1!T:T)</f>
        <v>#N/A</v>
      </c>
    </row>
    <row r="227" spans="1:10" x14ac:dyDescent="0.25">
      <c r="A227" s="10" t="s">
        <v>92</v>
      </c>
      <c r="B227" s="10" t="s">
        <v>94</v>
      </c>
      <c r="C227" s="10" t="s">
        <v>164</v>
      </c>
      <c r="D227" s="10" t="s">
        <v>1173</v>
      </c>
      <c r="E227" s="10" t="s">
        <v>1174</v>
      </c>
      <c r="F227" s="10" t="s">
        <v>718</v>
      </c>
      <c r="G227" s="10" t="s">
        <v>589</v>
      </c>
      <c r="H227" s="10" t="s">
        <v>741</v>
      </c>
      <c r="I227" s="10" t="s">
        <v>442</v>
      </c>
      <c r="J227" t="e">
        <f>_xlfn.XLOOKUP(C227,Sheet1!S:S,Sheet1!T:T)</f>
        <v>#N/A</v>
      </c>
    </row>
    <row r="228" spans="1:10" x14ac:dyDescent="0.25">
      <c r="A228" s="10" t="s">
        <v>92</v>
      </c>
      <c r="B228" s="10" t="s">
        <v>94</v>
      </c>
      <c r="C228" s="10" t="s">
        <v>164</v>
      </c>
      <c r="D228" s="10" t="s">
        <v>1175</v>
      </c>
      <c r="E228" s="10" t="s">
        <v>1176</v>
      </c>
      <c r="F228" s="10" t="s">
        <v>346</v>
      </c>
      <c r="G228" s="10" t="s">
        <v>511</v>
      </c>
      <c r="H228" s="10" t="s">
        <v>1177</v>
      </c>
      <c r="I228" s="10" t="s">
        <v>373</v>
      </c>
      <c r="J228" t="e">
        <f>_xlfn.XLOOKUP(C228,Sheet1!S:S,Sheet1!T:T)</f>
        <v>#N/A</v>
      </c>
    </row>
    <row r="229" spans="1:10" x14ac:dyDescent="0.25">
      <c r="A229" s="10" t="s">
        <v>92</v>
      </c>
      <c r="B229" s="10" t="s">
        <v>94</v>
      </c>
      <c r="C229" s="10" t="s">
        <v>164</v>
      </c>
      <c r="D229" s="10" t="s">
        <v>1178</v>
      </c>
      <c r="E229" s="10" t="s">
        <v>1179</v>
      </c>
      <c r="F229" s="10" t="s">
        <v>1113</v>
      </c>
      <c r="G229" s="10" t="s">
        <v>538</v>
      </c>
      <c r="H229" s="10" t="s">
        <v>1180</v>
      </c>
      <c r="I229" s="10" t="s">
        <v>211</v>
      </c>
      <c r="J229" t="e">
        <f>_xlfn.XLOOKUP(C229,Sheet1!S:S,Sheet1!T:T)</f>
        <v>#N/A</v>
      </c>
    </row>
    <row r="230" spans="1:10" x14ac:dyDescent="0.25">
      <c r="A230" s="10" t="s">
        <v>92</v>
      </c>
      <c r="B230" s="10" t="s">
        <v>94</v>
      </c>
      <c r="C230" s="10" t="s">
        <v>164</v>
      </c>
      <c r="D230" s="10" t="s">
        <v>1181</v>
      </c>
      <c r="E230" s="10" t="s">
        <v>210</v>
      </c>
      <c r="F230" s="10" t="s">
        <v>1182</v>
      </c>
      <c r="G230" s="10" t="s">
        <v>1183</v>
      </c>
      <c r="H230" s="10" t="s">
        <v>865</v>
      </c>
      <c r="I230" s="10" t="s">
        <v>498</v>
      </c>
      <c r="J230" t="e">
        <f>_xlfn.XLOOKUP(C230,Sheet1!S:S,Sheet1!T:T)</f>
        <v>#N/A</v>
      </c>
    </row>
    <row r="231" spans="1:10" x14ac:dyDescent="0.25">
      <c r="A231" s="10" t="s">
        <v>92</v>
      </c>
      <c r="B231" s="10" t="s">
        <v>94</v>
      </c>
      <c r="C231" s="10" t="s">
        <v>164</v>
      </c>
      <c r="D231" s="10" t="s">
        <v>1184</v>
      </c>
      <c r="E231" s="10" t="s">
        <v>1185</v>
      </c>
      <c r="F231" s="10" t="s">
        <v>372</v>
      </c>
      <c r="G231" s="10" t="s">
        <v>1186</v>
      </c>
      <c r="H231" s="10" t="s">
        <v>1118</v>
      </c>
      <c r="I231" s="10" t="s">
        <v>277</v>
      </c>
      <c r="J231" t="e">
        <f>_xlfn.XLOOKUP(C231,Sheet1!S:S,Sheet1!T:T)</f>
        <v>#N/A</v>
      </c>
    </row>
    <row r="232" spans="1:10" x14ac:dyDescent="0.25">
      <c r="A232" s="10" t="s">
        <v>92</v>
      </c>
      <c r="B232" s="10" t="s">
        <v>94</v>
      </c>
      <c r="C232" s="10" t="s">
        <v>164</v>
      </c>
      <c r="D232" s="10" t="s">
        <v>1187</v>
      </c>
      <c r="E232" s="10" t="s">
        <v>1080</v>
      </c>
      <c r="F232" s="10" t="s">
        <v>1188</v>
      </c>
      <c r="G232" s="10" t="s">
        <v>1189</v>
      </c>
      <c r="H232" s="10" t="s">
        <v>574</v>
      </c>
      <c r="I232" s="10" t="s">
        <v>272</v>
      </c>
      <c r="J232" t="e">
        <f>_xlfn.XLOOKUP(C232,Sheet1!S:S,Sheet1!T:T)</f>
        <v>#N/A</v>
      </c>
    </row>
    <row r="233" spans="1:10" x14ac:dyDescent="0.25">
      <c r="A233" s="10" t="s">
        <v>92</v>
      </c>
      <c r="B233" s="10" t="s">
        <v>94</v>
      </c>
      <c r="C233" s="10" t="s">
        <v>164</v>
      </c>
      <c r="D233" s="10" t="s">
        <v>1190</v>
      </c>
      <c r="E233" s="10" t="s">
        <v>1191</v>
      </c>
      <c r="F233" s="10" t="s">
        <v>1192</v>
      </c>
      <c r="G233" s="10" t="s">
        <v>1193</v>
      </c>
      <c r="H233" s="10" t="s">
        <v>1105</v>
      </c>
      <c r="I233" s="10" t="s">
        <v>498</v>
      </c>
      <c r="J233" t="e">
        <f>_xlfn.XLOOKUP(C233,Sheet1!S:S,Sheet1!T:T)</f>
        <v>#N/A</v>
      </c>
    </row>
    <row r="234" spans="1:10" x14ac:dyDescent="0.25">
      <c r="A234" s="10" t="s">
        <v>92</v>
      </c>
      <c r="B234" s="10" t="s">
        <v>94</v>
      </c>
      <c r="C234" s="10" t="s">
        <v>164</v>
      </c>
      <c r="D234" s="10" t="s">
        <v>1194</v>
      </c>
      <c r="E234" s="10" t="s">
        <v>1195</v>
      </c>
      <c r="F234" s="10" t="s">
        <v>731</v>
      </c>
      <c r="G234" s="10" t="s">
        <v>1196</v>
      </c>
      <c r="H234" s="10" t="s">
        <v>1057</v>
      </c>
      <c r="I234" s="10" t="s">
        <v>1197</v>
      </c>
      <c r="J234" t="e">
        <f>_xlfn.XLOOKUP(C234,Sheet1!S:S,Sheet1!T:T)</f>
        <v>#N/A</v>
      </c>
    </row>
    <row r="235" spans="1:10" x14ac:dyDescent="0.25">
      <c r="A235" s="10" t="s">
        <v>92</v>
      </c>
      <c r="B235" s="10" t="s">
        <v>94</v>
      </c>
      <c r="C235" s="10" t="s">
        <v>164</v>
      </c>
      <c r="D235" s="10" t="s">
        <v>1198</v>
      </c>
      <c r="E235" s="10" t="s">
        <v>215</v>
      </c>
      <c r="F235" s="10" t="s">
        <v>1199</v>
      </c>
      <c r="G235" s="10" t="s">
        <v>264</v>
      </c>
      <c r="H235" s="10" t="s">
        <v>1200</v>
      </c>
      <c r="I235" s="10" t="s">
        <v>1197</v>
      </c>
      <c r="J235" t="e">
        <f>_xlfn.XLOOKUP(C235,Sheet1!S:S,Sheet1!T:T)</f>
        <v>#N/A</v>
      </c>
    </row>
    <row r="236" spans="1:10" x14ac:dyDescent="0.25">
      <c r="A236" s="10" t="s">
        <v>92</v>
      </c>
      <c r="B236" s="10" t="s">
        <v>94</v>
      </c>
      <c r="C236" s="10" t="s">
        <v>60</v>
      </c>
      <c r="D236" s="10" t="s">
        <v>194</v>
      </c>
      <c r="E236" s="10" t="s">
        <v>1201</v>
      </c>
      <c r="F236" s="10" t="s">
        <v>1202</v>
      </c>
      <c r="G236" s="10" t="s">
        <v>1203</v>
      </c>
      <c r="H236" s="10" t="s">
        <v>1204</v>
      </c>
      <c r="I236" s="10" t="s">
        <v>1205</v>
      </c>
      <c r="J236">
        <f>_xlfn.XLOOKUP(C236,Sheet1!S:S,Sheet1!T:T)</f>
        <v>5013025900</v>
      </c>
    </row>
    <row r="237" spans="1:10" x14ac:dyDescent="0.25">
      <c r="A237" s="10" t="s">
        <v>92</v>
      </c>
      <c r="B237" s="10" t="s">
        <v>94</v>
      </c>
      <c r="C237" s="10" t="s">
        <v>164</v>
      </c>
      <c r="D237" s="10" t="s">
        <v>200</v>
      </c>
      <c r="E237" s="10" t="s">
        <v>1206</v>
      </c>
      <c r="F237" s="10" t="s">
        <v>1206</v>
      </c>
      <c r="G237" s="10" t="s">
        <v>1207</v>
      </c>
      <c r="H237" s="10" t="s">
        <v>1208</v>
      </c>
      <c r="I237" s="10" t="s">
        <v>1209</v>
      </c>
      <c r="J237" t="e">
        <f>_xlfn.XLOOKUP(C237,Sheet1!S:S,Sheet1!T:T)</f>
        <v>#N/A</v>
      </c>
    </row>
    <row r="238" spans="1:10" x14ac:dyDescent="0.25">
      <c r="A238" s="10" t="s">
        <v>92</v>
      </c>
      <c r="B238" s="10" t="s">
        <v>94</v>
      </c>
      <c r="C238" s="10" t="s">
        <v>164</v>
      </c>
      <c r="D238" s="10" t="s">
        <v>1210</v>
      </c>
      <c r="E238" s="10" t="s">
        <v>605</v>
      </c>
      <c r="F238" s="10" t="s">
        <v>1211</v>
      </c>
      <c r="G238" s="10" t="s">
        <v>722</v>
      </c>
      <c r="H238" s="10" t="s">
        <v>776</v>
      </c>
      <c r="I238" s="10" t="s">
        <v>373</v>
      </c>
      <c r="J238" t="e">
        <f>_xlfn.XLOOKUP(C238,Sheet1!S:S,Sheet1!T:T)</f>
        <v>#N/A</v>
      </c>
    </row>
    <row r="239" spans="1:10" x14ac:dyDescent="0.25">
      <c r="A239" s="10" t="s">
        <v>92</v>
      </c>
      <c r="B239" s="10" t="s">
        <v>94</v>
      </c>
      <c r="C239" s="10" t="s">
        <v>164</v>
      </c>
      <c r="D239" s="10" t="s">
        <v>1212</v>
      </c>
      <c r="E239" s="10" t="s">
        <v>1213</v>
      </c>
      <c r="F239" s="10" t="s">
        <v>1214</v>
      </c>
      <c r="G239" s="10" t="s">
        <v>1215</v>
      </c>
      <c r="H239" s="10" t="s">
        <v>1216</v>
      </c>
      <c r="I239" s="10" t="s">
        <v>1217</v>
      </c>
      <c r="J239" t="e">
        <f>_xlfn.XLOOKUP(C239,Sheet1!S:S,Sheet1!T:T)</f>
        <v>#N/A</v>
      </c>
    </row>
    <row r="240" spans="1:10" x14ac:dyDescent="0.25">
      <c r="A240" s="10" t="s">
        <v>92</v>
      </c>
      <c r="B240" s="10" t="s">
        <v>94</v>
      </c>
      <c r="C240" s="10" t="s">
        <v>164</v>
      </c>
      <c r="D240" s="10" t="s">
        <v>1218</v>
      </c>
      <c r="E240" s="10" t="s">
        <v>1219</v>
      </c>
      <c r="F240" s="10" t="s">
        <v>1220</v>
      </c>
      <c r="G240" s="10" t="s">
        <v>1221</v>
      </c>
      <c r="H240" s="10" t="s">
        <v>1159</v>
      </c>
      <c r="I240" s="10" t="s">
        <v>524</v>
      </c>
      <c r="J240" t="e">
        <f>_xlfn.XLOOKUP(C240,Sheet1!S:S,Sheet1!T:T)</f>
        <v>#N/A</v>
      </c>
    </row>
    <row r="241" spans="1:10" x14ac:dyDescent="0.25">
      <c r="A241" s="10" t="s">
        <v>92</v>
      </c>
      <c r="B241" s="10" t="s">
        <v>94</v>
      </c>
      <c r="C241" s="10" t="s">
        <v>164</v>
      </c>
      <c r="D241" s="10" t="s">
        <v>1222</v>
      </c>
      <c r="E241" s="10" t="s">
        <v>1223</v>
      </c>
      <c r="F241" s="10" t="s">
        <v>1224</v>
      </c>
      <c r="G241" s="10" t="s">
        <v>842</v>
      </c>
      <c r="H241" s="10" t="s">
        <v>1225</v>
      </c>
      <c r="I241" s="10" t="s">
        <v>1064</v>
      </c>
      <c r="J241" t="e">
        <f>_xlfn.XLOOKUP(C241,Sheet1!S:S,Sheet1!T:T)</f>
        <v>#N/A</v>
      </c>
    </row>
    <row r="242" spans="1:10" x14ac:dyDescent="0.25">
      <c r="A242" s="10" t="s">
        <v>92</v>
      </c>
      <c r="B242" s="10" t="s">
        <v>94</v>
      </c>
      <c r="C242" s="10" t="s">
        <v>164</v>
      </c>
      <c r="D242" s="10" t="s">
        <v>1226</v>
      </c>
      <c r="E242" s="10" t="s">
        <v>518</v>
      </c>
      <c r="F242" s="10" t="s">
        <v>1227</v>
      </c>
      <c r="G242" s="10" t="s">
        <v>1228</v>
      </c>
      <c r="H242" s="10" t="s">
        <v>226</v>
      </c>
      <c r="I242" s="10" t="s">
        <v>442</v>
      </c>
      <c r="J242" t="e">
        <f>_xlfn.XLOOKUP(C242,Sheet1!S:S,Sheet1!T:T)</f>
        <v>#N/A</v>
      </c>
    </row>
    <row r="243" spans="1:10" x14ac:dyDescent="0.25">
      <c r="A243" s="10" t="s">
        <v>92</v>
      </c>
      <c r="B243" s="10" t="s">
        <v>94</v>
      </c>
      <c r="C243" s="10" t="s">
        <v>164</v>
      </c>
      <c r="D243" s="10" t="s">
        <v>1229</v>
      </c>
      <c r="E243" s="10" t="s">
        <v>1230</v>
      </c>
      <c r="F243" s="10" t="s">
        <v>1231</v>
      </c>
      <c r="G243" s="10" t="s">
        <v>1232</v>
      </c>
      <c r="H243" s="10" t="s">
        <v>913</v>
      </c>
      <c r="I243" s="10" t="s">
        <v>384</v>
      </c>
      <c r="J243" t="e">
        <f>_xlfn.XLOOKUP(C243,Sheet1!S:S,Sheet1!T:T)</f>
        <v>#N/A</v>
      </c>
    </row>
    <row r="244" spans="1:10" x14ac:dyDescent="0.25">
      <c r="A244" s="10" t="s">
        <v>92</v>
      </c>
      <c r="B244" s="10" t="s">
        <v>94</v>
      </c>
      <c r="C244" s="10" t="s">
        <v>164</v>
      </c>
      <c r="D244" s="10" t="s">
        <v>1233</v>
      </c>
      <c r="E244" s="10" t="s">
        <v>557</v>
      </c>
      <c r="F244" s="10" t="s">
        <v>1234</v>
      </c>
      <c r="G244" s="10" t="s">
        <v>1057</v>
      </c>
      <c r="H244" s="10" t="s">
        <v>1235</v>
      </c>
      <c r="I244" s="10" t="s">
        <v>277</v>
      </c>
      <c r="J244" t="e">
        <f>_xlfn.XLOOKUP(C244,Sheet1!S:S,Sheet1!T:T)</f>
        <v>#N/A</v>
      </c>
    </row>
    <row r="245" spans="1:10" x14ac:dyDescent="0.25">
      <c r="A245" s="10" t="s">
        <v>92</v>
      </c>
      <c r="B245" s="10" t="s">
        <v>94</v>
      </c>
      <c r="C245" s="10" t="s">
        <v>164</v>
      </c>
      <c r="D245" s="10" t="s">
        <v>1236</v>
      </c>
      <c r="E245" s="10" t="s">
        <v>1237</v>
      </c>
      <c r="F245" s="10" t="s">
        <v>1129</v>
      </c>
      <c r="G245" s="10" t="s">
        <v>1209</v>
      </c>
      <c r="H245" s="10" t="s">
        <v>903</v>
      </c>
      <c r="I245" s="10" t="s">
        <v>1238</v>
      </c>
      <c r="J245" t="e">
        <f>_xlfn.XLOOKUP(C245,Sheet1!S:S,Sheet1!T:T)</f>
        <v>#N/A</v>
      </c>
    </row>
    <row r="246" spans="1:10" x14ac:dyDescent="0.25">
      <c r="A246" s="10" t="s">
        <v>92</v>
      </c>
      <c r="B246" s="10" t="s">
        <v>94</v>
      </c>
      <c r="C246" s="10" t="s">
        <v>164</v>
      </c>
      <c r="D246" s="10" t="s">
        <v>1239</v>
      </c>
      <c r="E246" s="10" t="s">
        <v>635</v>
      </c>
      <c r="F246" s="10" t="s">
        <v>841</v>
      </c>
      <c r="G246" s="10" t="s">
        <v>1240</v>
      </c>
      <c r="H246" s="10" t="s">
        <v>1241</v>
      </c>
      <c r="I246" s="10" t="s">
        <v>228</v>
      </c>
      <c r="J246" t="e">
        <f>_xlfn.XLOOKUP(C246,Sheet1!S:S,Sheet1!T:T)</f>
        <v>#N/A</v>
      </c>
    </row>
    <row r="247" spans="1:10" x14ac:dyDescent="0.25">
      <c r="A247" s="10" t="s">
        <v>92</v>
      </c>
      <c r="B247" s="10" t="s">
        <v>94</v>
      </c>
      <c r="C247" s="10" t="s">
        <v>164</v>
      </c>
      <c r="D247" s="10" t="s">
        <v>1242</v>
      </c>
      <c r="E247" s="10" t="s">
        <v>1243</v>
      </c>
      <c r="F247" s="10" t="s">
        <v>1244</v>
      </c>
      <c r="G247" s="10" t="s">
        <v>205</v>
      </c>
      <c r="H247" s="10" t="s">
        <v>1245</v>
      </c>
      <c r="I247" s="10" t="s">
        <v>1197</v>
      </c>
      <c r="J247" t="e">
        <f>_xlfn.XLOOKUP(C247,Sheet1!S:S,Sheet1!T:T)</f>
        <v>#N/A</v>
      </c>
    </row>
    <row r="248" spans="1:10" x14ac:dyDescent="0.25">
      <c r="A248" s="10" t="s">
        <v>92</v>
      </c>
      <c r="B248" s="10" t="s">
        <v>94</v>
      </c>
      <c r="C248" s="10" t="s">
        <v>164</v>
      </c>
      <c r="D248" s="10" t="s">
        <v>1246</v>
      </c>
      <c r="E248" s="10" t="s">
        <v>715</v>
      </c>
      <c r="F248" s="10" t="s">
        <v>1247</v>
      </c>
      <c r="G248" s="10" t="s">
        <v>867</v>
      </c>
      <c r="H248" s="10" t="s">
        <v>1248</v>
      </c>
      <c r="I248" s="10" t="s">
        <v>228</v>
      </c>
      <c r="J248" t="e">
        <f>_xlfn.XLOOKUP(C248,Sheet1!S:S,Sheet1!T:T)</f>
        <v>#N/A</v>
      </c>
    </row>
    <row r="249" spans="1:10" x14ac:dyDescent="0.25">
      <c r="A249" s="10" t="s">
        <v>92</v>
      </c>
      <c r="B249" s="10" t="s">
        <v>94</v>
      </c>
      <c r="C249" s="10" t="s">
        <v>164</v>
      </c>
      <c r="D249" s="10" t="s">
        <v>1249</v>
      </c>
      <c r="E249" s="10" t="s">
        <v>1250</v>
      </c>
      <c r="F249" s="10" t="s">
        <v>243</v>
      </c>
      <c r="G249" s="10" t="s">
        <v>895</v>
      </c>
      <c r="H249" s="10" t="s">
        <v>1144</v>
      </c>
      <c r="I249" s="10" t="s">
        <v>217</v>
      </c>
      <c r="J249" t="e">
        <f>_xlfn.XLOOKUP(C249,Sheet1!S:S,Sheet1!T:T)</f>
        <v>#N/A</v>
      </c>
    </row>
    <row r="250" spans="1:10" x14ac:dyDescent="0.25">
      <c r="A250" s="10" t="s">
        <v>92</v>
      </c>
      <c r="B250" s="10" t="s">
        <v>94</v>
      </c>
      <c r="C250" s="10" t="s">
        <v>62</v>
      </c>
      <c r="D250" s="10" t="s">
        <v>194</v>
      </c>
      <c r="E250" s="10" t="s">
        <v>1251</v>
      </c>
      <c r="F250" s="10" t="s">
        <v>1252</v>
      </c>
      <c r="G250" s="10" t="s">
        <v>1253</v>
      </c>
      <c r="H250" s="10" t="s">
        <v>1254</v>
      </c>
      <c r="I250" s="10" t="s">
        <v>1255</v>
      </c>
      <c r="J250">
        <f>_xlfn.XLOOKUP(C250,Sheet1!S:S,Sheet1!T:T)</f>
        <v>5013031000</v>
      </c>
    </row>
    <row r="251" spans="1:10" x14ac:dyDescent="0.25">
      <c r="A251" s="10" t="s">
        <v>92</v>
      </c>
      <c r="B251" s="10" t="s">
        <v>94</v>
      </c>
      <c r="C251" s="10" t="s">
        <v>164</v>
      </c>
      <c r="D251" s="10" t="s">
        <v>200</v>
      </c>
      <c r="E251" s="10" t="s">
        <v>1256</v>
      </c>
      <c r="F251" s="10" t="s">
        <v>1256</v>
      </c>
      <c r="G251" s="10" t="s">
        <v>1257</v>
      </c>
      <c r="H251" s="10" t="s">
        <v>1067</v>
      </c>
      <c r="I251" s="10" t="s">
        <v>868</v>
      </c>
      <c r="J251" t="e">
        <f>_xlfn.XLOOKUP(C251,Sheet1!S:S,Sheet1!T:T)</f>
        <v>#N/A</v>
      </c>
    </row>
    <row r="252" spans="1:10" x14ac:dyDescent="0.25">
      <c r="A252" s="10" t="s">
        <v>92</v>
      </c>
      <c r="B252" s="10" t="s">
        <v>94</v>
      </c>
      <c r="C252" s="10" t="s">
        <v>164</v>
      </c>
      <c r="D252" s="10" t="s">
        <v>1258</v>
      </c>
      <c r="E252" s="10" t="s">
        <v>618</v>
      </c>
      <c r="F252" s="10" t="s">
        <v>1259</v>
      </c>
      <c r="G252" s="10" t="s">
        <v>504</v>
      </c>
      <c r="H252" s="10" t="s">
        <v>775</v>
      </c>
      <c r="I252" s="10" t="s">
        <v>1172</v>
      </c>
      <c r="J252" t="e">
        <f>_xlfn.XLOOKUP(C252,Sheet1!S:S,Sheet1!T:T)</f>
        <v>#N/A</v>
      </c>
    </row>
    <row r="253" spans="1:10" x14ac:dyDescent="0.25">
      <c r="A253" s="10" t="s">
        <v>92</v>
      </c>
      <c r="B253" s="10" t="s">
        <v>94</v>
      </c>
      <c r="C253" s="10" t="s">
        <v>164</v>
      </c>
      <c r="D253" s="10" t="s">
        <v>1260</v>
      </c>
      <c r="E253" s="10" t="s">
        <v>1261</v>
      </c>
      <c r="F253" s="10" t="s">
        <v>489</v>
      </c>
      <c r="G253" s="10" t="s">
        <v>1134</v>
      </c>
      <c r="H253" s="10" t="s">
        <v>431</v>
      </c>
      <c r="I253" s="10" t="s">
        <v>256</v>
      </c>
      <c r="J253" t="e">
        <f>_xlfn.XLOOKUP(C253,Sheet1!S:S,Sheet1!T:T)</f>
        <v>#N/A</v>
      </c>
    </row>
    <row r="254" spans="1:10" x14ac:dyDescent="0.25">
      <c r="A254" s="10" t="s">
        <v>92</v>
      </c>
      <c r="B254" s="10" t="s">
        <v>94</v>
      </c>
      <c r="C254" s="10" t="s">
        <v>164</v>
      </c>
      <c r="D254" s="10" t="s">
        <v>1262</v>
      </c>
      <c r="E254" s="10" t="s">
        <v>1263</v>
      </c>
      <c r="F254" s="10" t="s">
        <v>1088</v>
      </c>
      <c r="G254" s="10" t="s">
        <v>1264</v>
      </c>
      <c r="H254" s="10" t="s">
        <v>269</v>
      </c>
      <c r="I254" s="10" t="s">
        <v>442</v>
      </c>
      <c r="J254" t="e">
        <f>_xlfn.XLOOKUP(C254,Sheet1!S:S,Sheet1!T:T)</f>
        <v>#N/A</v>
      </c>
    </row>
    <row r="255" spans="1:10" x14ac:dyDescent="0.25">
      <c r="A255" s="10" t="s">
        <v>92</v>
      </c>
      <c r="B255" s="10" t="s">
        <v>94</v>
      </c>
      <c r="C255" s="10" t="s">
        <v>164</v>
      </c>
      <c r="D255" s="10" t="s">
        <v>1265</v>
      </c>
      <c r="E255" s="10" t="s">
        <v>1266</v>
      </c>
      <c r="F255" s="10" t="s">
        <v>1011</v>
      </c>
      <c r="G255" s="10" t="s">
        <v>1267</v>
      </c>
      <c r="H255" s="10" t="s">
        <v>1268</v>
      </c>
      <c r="I255" s="10" t="s">
        <v>844</v>
      </c>
      <c r="J255" t="e">
        <f>_xlfn.XLOOKUP(C255,Sheet1!S:S,Sheet1!T:T)</f>
        <v>#N/A</v>
      </c>
    </row>
    <row r="256" spans="1:10" x14ac:dyDescent="0.25">
      <c r="A256" s="10" t="s">
        <v>92</v>
      </c>
      <c r="B256" s="10" t="s">
        <v>94</v>
      </c>
      <c r="C256" s="10" t="s">
        <v>164</v>
      </c>
      <c r="D256" s="10" t="s">
        <v>1269</v>
      </c>
      <c r="E256" s="10" t="s">
        <v>318</v>
      </c>
      <c r="F256" s="10" t="s">
        <v>1270</v>
      </c>
      <c r="G256" s="10" t="s">
        <v>1271</v>
      </c>
      <c r="H256" s="10" t="s">
        <v>1272</v>
      </c>
      <c r="I256" s="10" t="s">
        <v>844</v>
      </c>
      <c r="J256" t="e">
        <f>_xlfn.XLOOKUP(C256,Sheet1!S:S,Sheet1!T:T)</f>
        <v>#N/A</v>
      </c>
    </row>
    <row r="257" spans="1:10" x14ac:dyDescent="0.25">
      <c r="A257" s="10" t="s">
        <v>92</v>
      </c>
      <c r="B257" s="10" t="s">
        <v>94</v>
      </c>
      <c r="C257" s="10" t="s">
        <v>164</v>
      </c>
      <c r="D257" s="10" t="s">
        <v>1273</v>
      </c>
      <c r="E257" s="10" t="s">
        <v>1274</v>
      </c>
      <c r="F257" s="10" t="s">
        <v>249</v>
      </c>
      <c r="G257" s="10" t="s">
        <v>865</v>
      </c>
      <c r="H257" s="10" t="s">
        <v>1275</v>
      </c>
      <c r="I257" s="10" t="s">
        <v>1126</v>
      </c>
      <c r="J257" t="e">
        <f>_xlfn.XLOOKUP(C257,Sheet1!S:S,Sheet1!T:T)</f>
        <v>#N/A</v>
      </c>
    </row>
    <row r="258" spans="1:10" x14ac:dyDescent="0.25">
      <c r="A258" s="10" t="s">
        <v>92</v>
      </c>
      <c r="B258" s="10" t="s">
        <v>94</v>
      </c>
      <c r="C258" s="10" t="s">
        <v>164</v>
      </c>
      <c r="D258" s="10" t="s">
        <v>1276</v>
      </c>
      <c r="E258" s="10" t="s">
        <v>274</v>
      </c>
      <c r="F258" s="10" t="s">
        <v>1140</v>
      </c>
      <c r="G258" s="10" t="s">
        <v>1081</v>
      </c>
      <c r="H258" s="10" t="s">
        <v>1118</v>
      </c>
      <c r="I258" s="10" t="s">
        <v>394</v>
      </c>
      <c r="J258" t="e">
        <f>_xlfn.XLOOKUP(C258,Sheet1!S:S,Sheet1!T:T)</f>
        <v>#N/A</v>
      </c>
    </row>
    <row r="259" spans="1:10" x14ac:dyDescent="0.25">
      <c r="A259" s="10" t="s">
        <v>92</v>
      </c>
      <c r="B259" s="10" t="s">
        <v>94</v>
      </c>
      <c r="C259" s="10" t="s">
        <v>164</v>
      </c>
      <c r="D259" s="10" t="s">
        <v>1277</v>
      </c>
      <c r="E259" s="10" t="s">
        <v>1278</v>
      </c>
      <c r="F259" s="10" t="s">
        <v>1138</v>
      </c>
      <c r="G259" s="10" t="s">
        <v>1279</v>
      </c>
      <c r="H259" s="10" t="s">
        <v>1280</v>
      </c>
      <c r="I259" s="10" t="s">
        <v>426</v>
      </c>
      <c r="J259" t="e">
        <f>_xlfn.XLOOKUP(C259,Sheet1!S:S,Sheet1!T:T)</f>
        <v>#N/A</v>
      </c>
    </row>
    <row r="260" spans="1:10" x14ac:dyDescent="0.25">
      <c r="A260" s="10" t="s">
        <v>92</v>
      </c>
      <c r="B260" s="10" t="s">
        <v>94</v>
      </c>
      <c r="C260" s="10" t="s">
        <v>64</v>
      </c>
      <c r="D260" s="10" t="s">
        <v>194</v>
      </c>
      <c r="E260" s="10" t="s">
        <v>1281</v>
      </c>
      <c r="F260" s="10" t="s">
        <v>1282</v>
      </c>
      <c r="G260" s="10" t="s">
        <v>1283</v>
      </c>
      <c r="H260" s="10" t="s">
        <v>1284</v>
      </c>
      <c r="I260" s="10" t="s">
        <v>1232</v>
      </c>
      <c r="J260">
        <f>_xlfn.XLOOKUP(C260,Sheet1!S:S,Sheet1!T:T)</f>
        <v>5013032000</v>
      </c>
    </row>
    <row r="261" spans="1:10" x14ac:dyDescent="0.25">
      <c r="A261" s="10" t="s">
        <v>92</v>
      </c>
      <c r="B261" s="10" t="s">
        <v>94</v>
      </c>
      <c r="C261" s="10" t="s">
        <v>164</v>
      </c>
      <c r="D261" s="10" t="s">
        <v>200</v>
      </c>
      <c r="E261" s="10" t="s">
        <v>1285</v>
      </c>
      <c r="F261" s="10" t="s">
        <v>1285</v>
      </c>
      <c r="G261" s="10" t="s">
        <v>1286</v>
      </c>
      <c r="H261" s="10" t="s">
        <v>612</v>
      </c>
      <c r="I261" s="10" t="s">
        <v>319</v>
      </c>
      <c r="J261" t="e">
        <f>_xlfn.XLOOKUP(C261,Sheet1!S:S,Sheet1!T:T)</f>
        <v>#N/A</v>
      </c>
    </row>
    <row r="262" spans="1:10" x14ac:dyDescent="0.25">
      <c r="A262" s="10" t="s">
        <v>92</v>
      </c>
      <c r="B262" s="10" t="s">
        <v>94</v>
      </c>
      <c r="C262" s="10" t="s">
        <v>164</v>
      </c>
      <c r="D262" s="10" t="s">
        <v>1287</v>
      </c>
      <c r="E262" s="10" t="s">
        <v>1288</v>
      </c>
      <c r="F262" s="10" t="s">
        <v>240</v>
      </c>
      <c r="G262" s="10" t="s">
        <v>1289</v>
      </c>
      <c r="H262" s="10" t="s">
        <v>392</v>
      </c>
      <c r="I262" s="10" t="s">
        <v>686</v>
      </c>
      <c r="J262" t="e">
        <f>_xlfn.XLOOKUP(C262,Sheet1!S:S,Sheet1!T:T)</f>
        <v>#N/A</v>
      </c>
    </row>
    <row r="263" spans="1:10" x14ac:dyDescent="0.25">
      <c r="A263" s="10" t="s">
        <v>92</v>
      </c>
      <c r="B263" s="10" t="s">
        <v>94</v>
      </c>
      <c r="C263" s="10" t="s">
        <v>164</v>
      </c>
      <c r="D263" s="10" t="s">
        <v>1290</v>
      </c>
      <c r="E263" s="10" t="s">
        <v>1291</v>
      </c>
      <c r="F263" s="10" t="s">
        <v>1292</v>
      </c>
      <c r="G263" s="10" t="s">
        <v>1293</v>
      </c>
      <c r="H263" s="10" t="s">
        <v>1271</v>
      </c>
      <c r="I263" s="10" t="s">
        <v>250</v>
      </c>
      <c r="J263" t="e">
        <f>_xlfn.XLOOKUP(C263,Sheet1!S:S,Sheet1!T:T)</f>
        <v>#N/A</v>
      </c>
    </row>
    <row r="264" spans="1:10" x14ac:dyDescent="0.25">
      <c r="A264" s="10" t="s">
        <v>92</v>
      </c>
      <c r="B264" s="10" t="s">
        <v>94</v>
      </c>
      <c r="C264" s="10" t="s">
        <v>164</v>
      </c>
      <c r="D264" s="10" t="s">
        <v>1294</v>
      </c>
      <c r="E264" s="10" t="s">
        <v>749</v>
      </c>
      <c r="F264" s="10" t="s">
        <v>537</v>
      </c>
      <c r="G264" s="10" t="s">
        <v>1272</v>
      </c>
      <c r="H264" s="10" t="s">
        <v>726</v>
      </c>
      <c r="I264" s="10" t="s">
        <v>384</v>
      </c>
      <c r="J264" t="e">
        <f>_xlfn.XLOOKUP(C264,Sheet1!S:S,Sheet1!T:T)</f>
        <v>#N/A</v>
      </c>
    </row>
    <row r="265" spans="1:10" x14ac:dyDescent="0.25">
      <c r="A265" s="10" t="s">
        <v>92</v>
      </c>
      <c r="B265" s="10" t="s">
        <v>94</v>
      </c>
      <c r="C265" s="10" t="s">
        <v>164</v>
      </c>
      <c r="D265" s="10" t="s">
        <v>1295</v>
      </c>
      <c r="E265" s="10" t="s">
        <v>685</v>
      </c>
      <c r="F265" s="10" t="s">
        <v>1296</v>
      </c>
      <c r="G265" s="10" t="s">
        <v>1297</v>
      </c>
      <c r="H265" s="10" t="s">
        <v>1298</v>
      </c>
      <c r="I265" s="10" t="s">
        <v>228</v>
      </c>
      <c r="J265" t="e">
        <f>_xlfn.XLOOKUP(C265,Sheet1!S:S,Sheet1!T:T)</f>
        <v>#N/A</v>
      </c>
    </row>
    <row r="266" spans="1:10" x14ac:dyDescent="0.25">
      <c r="A266" s="10" t="s">
        <v>92</v>
      </c>
      <c r="B266" s="10" t="s">
        <v>94</v>
      </c>
      <c r="C266" s="10" t="s">
        <v>164</v>
      </c>
      <c r="D266" s="10" t="s">
        <v>1299</v>
      </c>
      <c r="E266" s="10" t="s">
        <v>1300</v>
      </c>
      <c r="F266" s="10" t="s">
        <v>1052</v>
      </c>
      <c r="G266" s="10" t="s">
        <v>1301</v>
      </c>
      <c r="H266" s="10" t="s">
        <v>1192</v>
      </c>
      <c r="I266" s="10" t="s">
        <v>250</v>
      </c>
      <c r="J266" t="e">
        <f>_xlfn.XLOOKUP(C266,Sheet1!S:S,Sheet1!T:T)</f>
        <v>#N/A</v>
      </c>
    </row>
    <row r="267" spans="1:10" x14ac:dyDescent="0.25">
      <c r="A267" s="10" t="s">
        <v>92</v>
      </c>
      <c r="B267" s="10" t="s">
        <v>94</v>
      </c>
      <c r="C267" s="10" t="s">
        <v>164</v>
      </c>
      <c r="D267" s="10" t="s">
        <v>1302</v>
      </c>
      <c r="E267" s="10" t="s">
        <v>1150</v>
      </c>
      <c r="F267" s="10" t="s">
        <v>1241</v>
      </c>
      <c r="G267" s="10" t="s">
        <v>205</v>
      </c>
      <c r="H267" s="10" t="s">
        <v>458</v>
      </c>
      <c r="I267" s="10" t="s">
        <v>1303</v>
      </c>
      <c r="J267" t="e">
        <f>_xlfn.XLOOKUP(C267,Sheet1!S:S,Sheet1!T:T)</f>
        <v>#N/A</v>
      </c>
    </row>
    <row r="268" spans="1:10" x14ac:dyDescent="0.25">
      <c r="A268" s="10" t="s">
        <v>92</v>
      </c>
      <c r="B268" s="10" t="s">
        <v>94</v>
      </c>
      <c r="C268" s="10" t="s">
        <v>164</v>
      </c>
      <c r="D268" s="10" t="s">
        <v>1304</v>
      </c>
      <c r="E268" s="10" t="s">
        <v>1305</v>
      </c>
      <c r="F268" s="10" t="s">
        <v>269</v>
      </c>
      <c r="G268" s="10" t="s">
        <v>1306</v>
      </c>
      <c r="H268" s="10" t="s">
        <v>275</v>
      </c>
      <c r="I268" s="10" t="s">
        <v>277</v>
      </c>
      <c r="J268" t="e">
        <f>_xlfn.XLOOKUP(C268,Sheet1!S:S,Sheet1!T:T)</f>
        <v>#N/A</v>
      </c>
    </row>
    <row r="269" spans="1:10" x14ac:dyDescent="0.25">
      <c r="A269" s="10" t="s">
        <v>92</v>
      </c>
      <c r="B269" s="10" t="s">
        <v>94</v>
      </c>
      <c r="C269" s="10" t="s">
        <v>164</v>
      </c>
      <c r="D269" s="10" t="s">
        <v>1307</v>
      </c>
      <c r="E269" s="10" t="s">
        <v>313</v>
      </c>
      <c r="F269" s="10" t="s">
        <v>336</v>
      </c>
      <c r="G269" s="10" t="s">
        <v>270</v>
      </c>
      <c r="H269" s="10" t="s">
        <v>1308</v>
      </c>
      <c r="I269" s="10" t="s">
        <v>217</v>
      </c>
      <c r="J269" t="e">
        <f>_xlfn.XLOOKUP(C269,Sheet1!S:S,Sheet1!T:T)</f>
        <v>#N/A</v>
      </c>
    </row>
    <row r="270" spans="1:10" x14ac:dyDescent="0.25">
      <c r="A270" s="10" t="s">
        <v>92</v>
      </c>
      <c r="B270" s="10" t="s">
        <v>94</v>
      </c>
      <c r="C270" s="10" t="s">
        <v>164</v>
      </c>
      <c r="D270" s="10" t="s">
        <v>1309</v>
      </c>
      <c r="E270" s="10" t="s">
        <v>1310</v>
      </c>
      <c r="F270" s="10" t="s">
        <v>843</v>
      </c>
      <c r="G270" s="10" t="s">
        <v>939</v>
      </c>
      <c r="H270" s="10" t="s">
        <v>568</v>
      </c>
      <c r="I270" s="10" t="s">
        <v>1197</v>
      </c>
      <c r="J270" t="e">
        <f>_xlfn.XLOOKUP(C270,Sheet1!S:S,Sheet1!T:T)</f>
        <v>#N/A</v>
      </c>
    </row>
    <row r="271" spans="1:10" x14ac:dyDescent="0.25">
      <c r="A271" s="10" t="s">
        <v>92</v>
      </c>
      <c r="B271" s="10" t="s">
        <v>94</v>
      </c>
      <c r="C271" s="10" t="s">
        <v>65</v>
      </c>
      <c r="D271" s="10" t="s">
        <v>194</v>
      </c>
      <c r="E271" s="10" t="s">
        <v>1311</v>
      </c>
      <c r="F271" s="10" t="s">
        <v>1312</v>
      </c>
      <c r="G271" s="10" t="s">
        <v>852</v>
      </c>
      <c r="H271" s="10" t="s">
        <v>989</v>
      </c>
      <c r="I271" s="10" t="s">
        <v>1200</v>
      </c>
      <c r="J271">
        <f>_xlfn.XLOOKUP(C271,Sheet1!S:S,Sheet1!T:T)</f>
        <v>5013051000</v>
      </c>
    </row>
    <row r="272" spans="1:10" x14ac:dyDescent="0.25">
      <c r="A272" s="10" t="s">
        <v>92</v>
      </c>
      <c r="B272" s="10" t="s">
        <v>94</v>
      </c>
      <c r="C272" s="10" t="s">
        <v>164</v>
      </c>
      <c r="D272" s="10" t="s">
        <v>200</v>
      </c>
      <c r="E272" s="10" t="s">
        <v>1059</v>
      </c>
      <c r="F272" s="10" t="s">
        <v>1059</v>
      </c>
      <c r="G272" s="10" t="s">
        <v>578</v>
      </c>
      <c r="H272" s="10" t="s">
        <v>1162</v>
      </c>
      <c r="I272" s="10" t="s">
        <v>354</v>
      </c>
      <c r="J272" t="e">
        <f>_xlfn.XLOOKUP(C272,Sheet1!S:S,Sheet1!T:T)</f>
        <v>#N/A</v>
      </c>
    </row>
    <row r="273" spans="1:10" x14ac:dyDescent="0.25">
      <c r="A273" s="10" t="s">
        <v>92</v>
      </c>
      <c r="B273" s="10" t="s">
        <v>94</v>
      </c>
      <c r="C273" s="10" t="s">
        <v>164</v>
      </c>
      <c r="D273" s="10" t="s">
        <v>1313</v>
      </c>
      <c r="E273" s="10" t="s">
        <v>1314</v>
      </c>
      <c r="F273" s="10" t="s">
        <v>1068</v>
      </c>
      <c r="G273" s="10" t="s">
        <v>1315</v>
      </c>
      <c r="H273" s="10" t="s">
        <v>1225</v>
      </c>
      <c r="I273" s="10" t="s">
        <v>384</v>
      </c>
      <c r="J273" t="e">
        <f>_xlfn.XLOOKUP(C273,Sheet1!S:S,Sheet1!T:T)</f>
        <v>#N/A</v>
      </c>
    </row>
    <row r="274" spans="1:10" x14ac:dyDescent="0.25">
      <c r="A274" s="10" t="s">
        <v>92</v>
      </c>
      <c r="B274" s="10" t="s">
        <v>94</v>
      </c>
      <c r="C274" s="10" t="s">
        <v>164</v>
      </c>
      <c r="D274" s="10" t="s">
        <v>1316</v>
      </c>
      <c r="E274" s="10" t="s">
        <v>1317</v>
      </c>
      <c r="F274" s="10" t="s">
        <v>928</v>
      </c>
      <c r="G274" s="10" t="s">
        <v>440</v>
      </c>
      <c r="H274" s="10" t="s">
        <v>1318</v>
      </c>
      <c r="I274" s="10" t="s">
        <v>558</v>
      </c>
      <c r="J274" t="e">
        <f>_xlfn.XLOOKUP(C274,Sheet1!S:S,Sheet1!T:T)</f>
        <v>#N/A</v>
      </c>
    </row>
    <row r="275" spans="1:10" x14ac:dyDescent="0.25">
      <c r="A275" s="10" t="s">
        <v>92</v>
      </c>
      <c r="B275" s="10" t="s">
        <v>94</v>
      </c>
      <c r="C275" s="10" t="s">
        <v>67</v>
      </c>
      <c r="D275" s="10" t="s">
        <v>194</v>
      </c>
      <c r="E275" s="10" t="s">
        <v>1319</v>
      </c>
      <c r="F275" s="10" t="s">
        <v>1016</v>
      </c>
      <c r="G275" s="10" t="s">
        <v>1320</v>
      </c>
      <c r="H275" s="10" t="s">
        <v>1321</v>
      </c>
      <c r="I275" s="10" t="s">
        <v>519</v>
      </c>
      <c r="J275">
        <f>_xlfn.XLOOKUP(C275,Sheet1!S:S,Sheet1!T:T)</f>
        <v>5013052000</v>
      </c>
    </row>
    <row r="276" spans="1:10" x14ac:dyDescent="0.25">
      <c r="A276" s="10" t="s">
        <v>92</v>
      </c>
      <c r="B276" s="10" t="s">
        <v>94</v>
      </c>
      <c r="C276" s="10" t="s">
        <v>164</v>
      </c>
      <c r="D276" s="10" t="s">
        <v>200</v>
      </c>
      <c r="E276" s="10" t="s">
        <v>1322</v>
      </c>
      <c r="F276" s="10" t="s">
        <v>1322</v>
      </c>
      <c r="G276" s="10" t="s">
        <v>1323</v>
      </c>
      <c r="H276" s="10" t="s">
        <v>1271</v>
      </c>
      <c r="I276" s="10" t="s">
        <v>244</v>
      </c>
      <c r="J276" t="e">
        <f>_xlfn.XLOOKUP(C276,Sheet1!S:S,Sheet1!T:T)</f>
        <v>#N/A</v>
      </c>
    </row>
    <row r="277" spans="1:10" x14ac:dyDescent="0.25">
      <c r="A277" s="10" t="s">
        <v>92</v>
      </c>
      <c r="B277" s="10" t="s">
        <v>94</v>
      </c>
      <c r="C277" s="10" t="s">
        <v>164</v>
      </c>
      <c r="D277" s="10" t="s">
        <v>1324</v>
      </c>
      <c r="E277" s="10" t="s">
        <v>1325</v>
      </c>
      <c r="F277" s="10" t="s">
        <v>1326</v>
      </c>
      <c r="G277" s="10" t="s">
        <v>330</v>
      </c>
      <c r="H277" s="10" t="s">
        <v>440</v>
      </c>
      <c r="I277" s="10" t="s">
        <v>250</v>
      </c>
      <c r="J277" t="e">
        <f>_xlfn.XLOOKUP(C277,Sheet1!S:S,Sheet1!T:T)</f>
        <v>#N/A</v>
      </c>
    </row>
    <row r="278" spans="1:10" x14ac:dyDescent="0.25">
      <c r="A278" s="10" t="s">
        <v>92</v>
      </c>
      <c r="B278" s="10" t="s">
        <v>94</v>
      </c>
      <c r="C278" s="10" t="s">
        <v>69</v>
      </c>
      <c r="D278" s="10" t="s">
        <v>194</v>
      </c>
      <c r="E278" s="10" t="s">
        <v>1327</v>
      </c>
      <c r="F278" s="10" t="s">
        <v>1328</v>
      </c>
      <c r="G278" s="10" t="s">
        <v>350</v>
      </c>
      <c r="H278" s="10" t="s">
        <v>230</v>
      </c>
      <c r="I278" s="10" t="s">
        <v>1329</v>
      </c>
      <c r="J278">
        <f>_xlfn.XLOOKUP(C278,Sheet1!S:S,Sheet1!T:T)</f>
        <v>5013053000</v>
      </c>
    </row>
    <row r="279" spans="1:10" x14ac:dyDescent="0.25">
      <c r="A279" s="10" t="s">
        <v>92</v>
      </c>
      <c r="B279" s="10" t="s">
        <v>94</v>
      </c>
      <c r="C279" s="10" t="s">
        <v>164</v>
      </c>
      <c r="D279" s="10" t="s">
        <v>200</v>
      </c>
      <c r="E279" s="10" t="s">
        <v>1330</v>
      </c>
      <c r="F279" s="10" t="s">
        <v>1330</v>
      </c>
      <c r="G279" s="10" t="s">
        <v>1331</v>
      </c>
      <c r="H279" s="10" t="s">
        <v>1176</v>
      </c>
      <c r="I279" s="10" t="s">
        <v>656</v>
      </c>
      <c r="J279" t="e">
        <f>_xlfn.XLOOKUP(C279,Sheet1!S:S,Sheet1!T:T)</f>
        <v>#N/A</v>
      </c>
    </row>
    <row r="280" spans="1:10" x14ac:dyDescent="0.25">
      <c r="A280" s="10" t="s">
        <v>92</v>
      </c>
      <c r="B280" s="10" t="s">
        <v>94</v>
      </c>
      <c r="C280" s="10" t="s">
        <v>164</v>
      </c>
      <c r="D280" s="10" t="s">
        <v>1332</v>
      </c>
      <c r="E280" s="10" t="s">
        <v>1333</v>
      </c>
      <c r="F280" s="10" t="s">
        <v>515</v>
      </c>
      <c r="G280" s="10" t="s">
        <v>1079</v>
      </c>
      <c r="H280" s="10" t="s">
        <v>848</v>
      </c>
      <c r="I280" s="10" t="s">
        <v>558</v>
      </c>
      <c r="J280" t="e">
        <f>_xlfn.XLOOKUP(C280,Sheet1!S:S,Sheet1!T:T)</f>
        <v>#N/A</v>
      </c>
    </row>
    <row r="281" spans="1:10" x14ac:dyDescent="0.25">
      <c r="A281" s="10" t="s">
        <v>92</v>
      </c>
      <c r="B281" s="10" t="s">
        <v>94</v>
      </c>
      <c r="C281" s="10" t="s">
        <v>71</v>
      </c>
      <c r="D281" s="10" t="s">
        <v>194</v>
      </c>
      <c r="E281" s="10" t="s">
        <v>1334</v>
      </c>
      <c r="F281" s="10" t="s">
        <v>1335</v>
      </c>
      <c r="G281" s="10" t="s">
        <v>1336</v>
      </c>
      <c r="H281" s="10" t="s">
        <v>1337</v>
      </c>
      <c r="I281" s="10" t="s">
        <v>1338</v>
      </c>
      <c r="J281">
        <f>_xlfn.XLOOKUP(C281,Sheet1!S:S,Sheet1!T:T)</f>
        <v>5013054000</v>
      </c>
    </row>
    <row r="282" spans="1:10" x14ac:dyDescent="0.25">
      <c r="A282" s="10" t="s">
        <v>92</v>
      </c>
      <c r="B282" s="10" t="s">
        <v>94</v>
      </c>
      <c r="C282" s="10" t="s">
        <v>164</v>
      </c>
      <c r="D282" s="10" t="s">
        <v>200</v>
      </c>
      <c r="E282" s="10" t="s">
        <v>1339</v>
      </c>
      <c r="F282" s="10" t="s">
        <v>1339</v>
      </c>
      <c r="G282" s="10" t="s">
        <v>847</v>
      </c>
      <c r="H282" s="10" t="s">
        <v>301</v>
      </c>
      <c r="I282" s="10" t="s">
        <v>562</v>
      </c>
      <c r="J282" t="e">
        <f>_xlfn.XLOOKUP(C282,Sheet1!S:S,Sheet1!T:T)</f>
        <v>#N/A</v>
      </c>
    </row>
    <row r="283" spans="1:10" x14ac:dyDescent="0.25">
      <c r="A283" s="10" t="s">
        <v>92</v>
      </c>
      <c r="B283" s="10" t="s">
        <v>94</v>
      </c>
      <c r="C283" s="10" t="s">
        <v>164</v>
      </c>
      <c r="D283" s="10" t="s">
        <v>1340</v>
      </c>
      <c r="E283" s="10" t="s">
        <v>1341</v>
      </c>
      <c r="F283" s="10" t="s">
        <v>1342</v>
      </c>
      <c r="G283" s="10" t="s">
        <v>1343</v>
      </c>
      <c r="H283" s="10" t="s">
        <v>802</v>
      </c>
      <c r="I283" s="10" t="s">
        <v>222</v>
      </c>
      <c r="J283" t="e">
        <f>_xlfn.XLOOKUP(C283,Sheet1!S:S,Sheet1!T:T)</f>
        <v>#N/A</v>
      </c>
    </row>
    <row r="284" spans="1:10" x14ac:dyDescent="0.25">
      <c r="A284" s="10" t="s">
        <v>92</v>
      </c>
      <c r="B284" s="10" t="s">
        <v>94</v>
      </c>
      <c r="C284" s="10" t="s">
        <v>164</v>
      </c>
      <c r="D284" s="10" t="s">
        <v>1344</v>
      </c>
      <c r="E284" s="10" t="s">
        <v>1032</v>
      </c>
      <c r="F284" s="10" t="s">
        <v>1345</v>
      </c>
      <c r="G284" s="10" t="s">
        <v>1346</v>
      </c>
      <c r="H284" s="10" t="s">
        <v>193</v>
      </c>
      <c r="I284" s="10" t="s">
        <v>266</v>
      </c>
      <c r="J284" t="e">
        <f>_xlfn.XLOOKUP(C284,Sheet1!S:S,Sheet1!T:T)</f>
        <v>#N/A</v>
      </c>
    </row>
    <row r="285" spans="1:10" x14ac:dyDescent="0.25">
      <c r="A285" s="10" t="s">
        <v>92</v>
      </c>
      <c r="B285" s="10" t="s">
        <v>94</v>
      </c>
      <c r="C285" s="10" t="s">
        <v>73</v>
      </c>
      <c r="D285" s="10" t="s">
        <v>194</v>
      </c>
      <c r="E285" s="10" t="s">
        <v>1347</v>
      </c>
      <c r="F285" s="10" t="s">
        <v>1348</v>
      </c>
      <c r="G285" s="10" t="s">
        <v>1349</v>
      </c>
      <c r="H285" s="10" t="s">
        <v>1350</v>
      </c>
      <c r="I285" s="10" t="s">
        <v>1105</v>
      </c>
      <c r="J285">
        <f>_xlfn.XLOOKUP(C285,Sheet1!S:S,Sheet1!T:T)</f>
        <v>5013055000</v>
      </c>
    </row>
    <row r="286" spans="1:10" x14ac:dyDescent="0.25">
      <c r="A286" s="10" t="s">
        <v>92</v>
      </c>
      <c r="B286" s="10" t="s">
        <v>94</v>
      </c>
      <c r="C286" s="10" t="s">
        <v>164</v>
      </c>
      <c r="D286" s="10" t="s">
        <v>200</v>
      </c>
      <c r="E286" s="10" t="s">
        <v>1351</v>
      </c>
      <c r="F286" s="10" t="s">
        <v>1351</v>
      </c>
      <c r="G286" s="10" t="s">
        <v>1352</v>
      </c>
      <c r="H286" s="10" t="s">
        <v>646</v>
      </c>
      <c r="I286" s="10" t="s">
        <v>625</v>
      </c>
      <c r="J286" t="e">
        <f>_xlfn.XLOOKUP(C286,Sheet1!S:S,Sheet1!T:T)</f>
        <v>#N/A</v>
      </c>
    </row>
    <row r="287" spans="1:10" x14ac:dyDescent="0.25">
      <c r="A287" s="10" t="s">
        <v>92</v>
      </c>
      <c r="B287" s="10" t="s">
        <v>94</v>
      </c>
      <c r="C287" s="10" t="s">
        <v>164</v>
      </c>
      <c r="D287" s="10" t="s">
        <v>1353</v>
      </c>
      <c r="E287" s="10" t="s">
        <v>1354</v>
      </c>
      <c r="F287" s="10" t="s">
        <v>957</v>
      </c>
      <c r="G287" s="10" t="s">
        <v>1355</v>
      </c>
      <c r="H287" s="10" t="s">
        <v>1356</v>
      </c>
      <c r="I287" s="10" t="s">
        <v>262</v>
      </c>
      <c r="J287" t="e">
        <f>_xlfn.XLOOKUP(C287,Sheet1!S:S,Sheet1!T:T)</f>
        <v>#N/A</v>
      </c>
    </row>
    <row r="288" spans="1:10" x14ac:dyDescent="0.25">
      <c r="A288" s="10" t="s">
        <v>92</v>
      </c>
      <c r="B288" s="10" t="s">
        <v>94</v>
      </c>
      <c r="C288" s="10" t="s">
        <v>164</v>
      </c>
      <c r="D288" s="10" t="s">
        <v>1357</v>
      </c>
      <c r="E288" s="10" t="s">
        <v>1358</v>
      </c>
      <c r="F288" s="10" t="s">
        <v>515</v>
      </c>
      <c r="G288" s="10" t="s">
        <v>599</v>
      </c>
      <c r="H288" s="10" t="s">
        <v>781</v>
      </c>
      <c r="I288" s="10" t="s">
        <v>700</v>
      </c>
      <c r="J288" t="e">
        <f>_xlfn.XLOOKUP(C288,Sheet1!S:S,Sheet1!T:T)</f>
        <v>#N/A</v>
      </c>
    </row>
    <row r="289" spans="1:10" x14ac:dyDescent="0.25">
      <c r="A289" s="10" t="s">
        <v>92</v>
      </c>
      <c r="B289" s="10" t="s">
        <v>94</v>
      </c>
      <c r="C289" s="10" t="s">
        <v>75</v>
      </c>
      <c r="D289" s="10" t="s">
        <v>194</v>
      </c>
      <c r="E289" s="10" t="s">
        <v>1359</v>
      </c>
      <c r="F289" s="10" t="s">
        <v>1360</v>
      </c>
      <c r="G289" s="10" t="s">
        <v>1066</v>
      </c>
      <c r="H289" s="10" t="s">
        <v>517</v>
      </c>
      <c r="I289" s="10" t="s">
        <v>1361</v>
      </c>
      <c r="J289">
        <f>_xlfn.XLOOKUP(C289,Sheet1!S:S,Sheet1!T:T)</f>
        <v>5013056000</v>
      </c>
    </row>
    <row r="290" spans="1:10" x14ac:dyDescent="0.25">
      <c r="A290" s="10" t="s">
        <v>92</v>
      </c>
      <c r="B290" s="10" t="s">
        <v>94</v>
      </c>
      <c r="C290" s="10" t="s">
        <v>164</v>
      </c>
      <c r="D290" s="10" t="s">
        <v>200</v>
      </c>
      <c r="E290" s="10" t="s">
        <v>1362</v>
      </c>
      <c r="F290" s="10" t="s">
        <v>1362</v>
      </c>
      <c r="G290" s="10" t="s">
        <v>1363</v>
      </c>
      <c r="H290" s="10" t="s">
        <v>1364</v>
      </c>
      <c r="I290" s="10" t="s">
        <v>808</v>
      </c>
      <c r="J290" t="e">
        <f>_xlfn.XLOOKUP(C290,Sheet1!S:S,Sheet1!T:T)</f>
        <v>#N/A</v>
      </c>
    </row>
    <row r="291" spans="1:10" x14ac:dyDescent="0.25">
      <c r="A291" s="10" t="s">
        <v>92</v>
      </c>
      <c r="B291" s="10" t="s">
        <v>94</v>
      </c>
      <c r="C291" s="10" t="s">
        <v>164</v>
      </c>
      <c r="D291" s="10" t="s">
        <v>1365</v>
      </c>
      <c r="E291" s="10" t="s">
        <v>1366</v>
      </c>
      <c r="F291" s="10" t="s">
        <v>1367</v>
      </c>
      <c r="G291" s="10" t="s">
        <v>1368</v>
      </c>
      <c r="H291" s="10" t="s">
        <v>699</v>
      </c>
      <c r="I291" s="10" t="s">
        <v>1043</v>
      </c>
      <c r="J291" t="e">
        <f>_xlfn.XLOOKUP(C291,Sheet1!S:S,Sheet1!T:T)</f>
        <v>#N/A</v>
      </c>
    </row>
    <row r="292" spans="1:10" x14ac:dyDescent="0.25">
      <c r="A292" s="10" t="s">
        <v>92</v>
      </c>
      <c r="B292" s="10" t="s">
        <v>94</v>
      </c>
      <c r="C292" s="10" t="s">
        <v>164</v>
      </c>
      <c r="D292" s="10" t="s">
        <v>1369</v>
      </c>
      <c r="E292" s="10" t="s">
        <v>490</v>
      </c>
      <c r="F292" s="10" t="s">
        <v>297</v>
      </c>
      <c r="G292" s="10" t="s">
        <v>1370</v>
      </c>
      <c r="H292" s="10" t="s">
        <v>1371</v>
      </c>
      <c r="I292" s="10" t="s">
        <v>1197</v>
      </c>
      <c r="J292" t="e">
        <f>_xlfn.XLOOKUP(C292,Sheet1!S:S,Sheet1!T:T)</f>
        <v>#N/A</v>
      </c>
    </row>
    <row r="293" spans="1:10" x14ac:dyDescent="0.25">
      <c r="A293" s="10" t="s">
        <v>92</v>
      </c>
      <c r="B293" s="10" t="s">
        <v>94</v>
      </c>
      <c r="C293" s="10" t="s">
        <v>164</v>
      </c>
      <c r="D293" s="10" t="s">
        <v>1372</v>
      </c>
      <c r="E293" s="10" t="s">
        <v>704</v>
      </c>
      <c r="F293" s="10" t="s">
        <v>1205</v>
      </c>
      <c r="G293" s="10" t="s">
        <v>1189</v>
      </c>
      <c r="H293" s="10" t="s">
        <v>1373</v>
      </c>
      <c r="I293" s="10" t="s">
        <v>272</v>
      </c>
      <c r="J293" t="e">
        <f>_xlfn.XLOOKUP(C293,Sheet1!S:S,Sheet1!T:T)</f>
        <v>#N/A</v>
      </c>
    </row>
    <row r="294" spans="1:10" x14ac:dyDescent="0.25">
      <c r="A294" s="10" t="s">
        <v>92</v>
      </c>
      <c r="B294" s="10" t="s">
        <v>94</v>
      </c>
      <c r="C294" s="10" t="s">
        <v>77</v>
      </c>
      <c r="D294" s="10" t="s">
        <v>194</v>
      </c>
      <c r="E294" s="10" t="s">
        <v>1374</v>
      </c>
      <c r="F294" s="10" t="s">
        <v>1375</v>
      </c>
      <c r="G294" s="10" t="s">
        <v>1376</v>
      </c>
      <c r="H294" s="10" t="s">
        <v>1377</v>
      </c>
      <c r="I294" s="10" t="s">
        <v>242</v>
      </c>
      <c r="J294">
        <f>_xlfn.XLOOKUP(C294,Sheet1!S:S,Sheet1!T:T)</f>
        <v>5013057000</v>
      </c>
    </row>
    <row r="295" spans="1:10" x14ac:dyDescent="0.25">
      <c r="A295" s="10" t="s">
        <v>92</v>
      </c>
      <c r="B295" s="10" t="s">
        <v>94</v>
      </c>
      <c r="C295" s="10" t="s">
        <v>164</v>
      </c>
      <c r="D295" s="10" t="s">
        <v>200</v>
      </c>
      <c r="E295" s="10" t="s">
        <v>1378</v>
      </c>
      <c r="F295" s="10" t="s">
        <v>1378</v>
      </c>
      <c r="G295" s="10" t="s">
        <v>1379</v>
      </c>
      <c r="H295" s="10" t="s">
        <v>1380</v>
      </c>
      <c r="I295" s="10" t="s">
        <v>843</v>
      </c>
      <c r="J295" t="e">
        <f>_xlfn.XLOOKUP(C295,Sheet1!S:S,Sheet1!T:T)</f>
        <v>#N/A</v>
      </c>
    </row>
    <row r="296" spans="1:10" x14ac:dyDescent="0.25">
      <c r="A296" s="10" t="s">
        <v>92</v>
      </c>
      <c r="B296" s="10" t="s">
        <v>94</v>
      </c>
      <c r="C296" s="10" t="s">
        <v>164</v>
      </c>
      <c r="D296" s="10" t="s">
        <v>1381</v>
      </c>
      <c r="E296" s="10" t="s">
        <v>1382</v>
      </c>
      <c r="F296" s="10" t="s">
        <v>1383</v>
      </c>
      <c r="G296" s="10" t="s">
        <v>1384</v>
      </c>
      <c r="H296" s="10" t="s">
        <v>640</v>
      </c>
      <c r="I296" s="10" t="s">
        <v>700</v>
      </c>
      <c r="J296" t="e">
        <f>_xlfn.XLOOKUP(C296,Sheet1!S:S,Sheet1!T:T)</f>
        <v>#N/A</v>
      </c>
    </row>
    <row r="297" spans="1:10" x14ac:dyDescent="0.25">
      <c r="A297" s="10" t="s">
        <v>92</v>
      </c>
      <c r="B297" s="10" t="s">
        <v>94</v>
      </c>
      <c r="C297" s="10" t="s">
        <v>164</v>
      </c>
      <c r="D297" s="10" t="s">
        <v>1385</v>
      </c>
      <c r="E297" s="10" t="s">
        <v>1386</v>
      </c>
      <c r="F297" s="10" t="s">
        <v>1387</v>
      </c>
      <c r="G297" s="10" t="s">
        <v>307</v>
      </c>
      <c r="H297" s="10" t="s">
        <v>1388</v>
      </c>
      <c r="I297" s="10" t="s">
        <v>695</v>
      </c>
      <c r="J297" t="e">
        <f>_xlfn.XLOOKUP(C297,Sheet1!S:S,Sheet1!T:T)</f>
        <v>#N/A</v>
      </c>
    </row>
    <row r="298" spans="1:10" x14ac:dyDescent="0.25">
      <c r="A298" s="10" t="s">
        <v>92</v>
      </c>
      <c r="B298" s="10" t="s">
        <v>94</v>
      </c>
      <c r="C298" s="10" t="s">
        <v>164</v>
      </c>
      <c r="D298" s="10" t="s">
        <v>1389</v>
      </c>
      <c r="E298" s="10" t="s">
        <v>1390</v>
      </c>
      <c r="F298" s="10" t="s">
        <v>1391</v>
      </c>
      <c r="G298" s="10" t="s">
        <v>1392</v>
      </c>
      <c r="H298" s="10" t="s">
        <v>1291</v>
      </c>
      <c r="I298" s="10" t="s">
        <v>458</v>
      </c>
      <c r="J298" t="e">
        <f>_xlfn.XLOOKUP(C298,Sheet1!S:S,Sheet1!T:T)</f>
        <v>#N/A</v>
      </c>
    </row>
    <row r="299" spans="1:10" x14ac:dyDescent="0.25">
      <c r="A299" s="10" t="s">
        <v>92</v>
      </c>
      <c r="B299" s="10" t="s">
        <v>94</v>
      </c>
      <c r="C299" s="10" t="s">
        <v>164</v>
      </c>
      <c r="D299" s="10" t="s">
        <v>1393</v>
      </c>
      <c r="E299" s="10" t="s">
        <v>1394</v>
      </c>
      <c r="F299" s="10" t="s">
        <v>1395</v>
      </c>
      <c r="G299" s="10" t="s">
        <v>308</v>
      </c>
      <c r="H299" s="10" t="s">
        <v>1001</v>
      </c>
      <c r="I299" s="10" t="s">
        <v>309</v>
      </c>
      <c r="J299" t="e">
        <f>_xlfn.XLOOKUP(C299,Sheet1!S:S,Sheet1!T:T)</f>
        <v>#N/A</v>
      </c>
    </row>
    <row r="300" spans="1:10" x14ac:dyDescent="0.25">
      <c r="A300" s="10" t="s">
        <v>92</v>
      </c>
      <c r="B300" s="10" t="s">
        <v>94</v>
      </c>
      <c r="C300" s="10" t="s">
        <v>79</v>
      </c>
      <c r="D300" s="10" t="s">
        <v>194</v>
      </c>
      <c r="E300" s="10" t="s">
        <v>1396</v>
      </c>
      <c r="F300" s="10" t="s">
        <v>1397</v>
      </c>
      <c r="G300" s="10" t="s">
        <v>1398</v>
      </c>
      <c r="H300" s="10" t="s">
        <v>758</v>
      </c>
      <c r="I300" s="10" t="s">
        <v>666</v>
      </c>
      <c r="J300">
        <f>_xlfn.XLOOKUP(C300,Sheet1!S:S,Sheet1!T:T)</f>
        <v>5013058000</v>
      </c>
    </row>
    <row r="301" spans="1:10" x14ac:dyDescent="0.25">
      <c r="A301" s="10" t="s">
        <v>92</v>
      </c>
      <c r="B301" s="10" t="s">
        <v>94</v>
      </c>
      <c r="C301" s="10" t="s">
        <v>164</v>
      </c>
      <c r="D301" s="10" t="s">
        <v>200</v>
      </c>
      <c r="E301" s="10" t="s">
        <v>1399</v>
      </c>
      <c r="F301" s="10" t="s">
        <v>1399</v>
      </c>
      <c r="G301" s="10" t="s">
        <v>1400</v>
      </c>
      <c r="H301" s="10" t="s">
        <v>207</v>
      </c>
      <c r="I301" s="10" t="s">
        <v>1240</v>
      </c>
      <c r="J301" t="e">
        <f>_xlfn.XLOOKUP(C301,Sheet1!S:S,Sheet1!T:T)</f>
        <v>#N/A</v>
      </c>
    </row>
    <row r="302" spans="1:10" x14ac:dyDescent="0.25">
      <c r="A302" s="10" t="s">
        <v>92</v>
      </c>
      <c r="B302" s="10" t="s">
        <v>94</v>
      </c>
      <c r="C302" s="10" t="s">
        <v>164</v>
      </c>
      <c r="D302" s="10" t="s">
        <v>1401</v>
      </c>
      <c r="E302" s="10" t="s">
        <v>1402</v>
      </c>
      <c r="F302" s="10" t="s">
        <v>1403</v>
      </c>
      <c r="G302" s="10" t="s">
        <v>1404</v>
      </c>
      <c r="H302" s="10" t="s">
        <v>725</v>
      </c>
      <c r="I302" s="10" t="s">
        <v>695</v>
      </c>
      <c r="J302" t="e">
        <f>_xlfn.XLOOKUP(C302,Sheet1!S:S,Sheet1!T:T)</f>
        <v>#N/A</v>
      </c>
    </row>
    <row r="303" spans="1:10" x14ac:dyDescent="0.25">
      <c r="A303" s="10" t="s">
        <v>92</v>
      </c>
      <c r="B303" s="10" t="s">
        <v>94</v>
      </c>
      <c r="C303" s="10" t="s">
        <v>164</v>
      </c>
      <c r="D303" s="10" t="s">
        <v>1405</v>
      </c>
      <c r="E303" s="10" t="s">
        <v>1406</v>
      </c>
      <c r="F303" s="10" t="s">
        <v>1407</v>
      </c>
      <c r="G303" s="10" t="s">
        <v>1408</v>
      </c>
      <c r="H303" s="10" t="s">
        <v>551</v>
      </c>
      <c r="I303" s="10" t="s">
        <v>1043</v>
      </c>
      <c r="J303" t="e">
        <f>_xlfn.XLOOKUP(C303,Sheet1!S:S,Sheet1!T:T)</f>
        <v>#N/A</v>
      </c>
    </row>
    <row r="304" spans="1:10" x14ac:dyDescent="0.25">
      <c r="A304" s="10" t="s">
        <v>92</v>
      </c>
      <c r="B304" s="10" t="s">
        <v>94</v>
      </c>
      <c r="C304" s="10" t="s">
        <v>81</v>
      </c>
      <c r="D304" s="10" t="s">
        <v>194</v>
      </c>
      <c r="E304" s="10" t="s">
        <v>1409</v>
      </c>
      <c r="F304" s="10" t="s">
        <v>1410</v>
      </c>
      <c r="G304" s="10" t="s">
        <v>1411</v>
      </c>
      <c r="H304" s="10" t="s">
        <v>1412</v>
      </c>
      <c r="I304" s="10" t="s">
        <v>1413</v>
      </c>
      <c r="J304">
        <f>_xlfn.XLOOKUP(C304,Sheet1!S:S,Sheet1!T:T)</f>
        <v>5013059000</v>
      </c>
    </row>
    <row r="305" spans="1:10" x14ac:dyDescent="0.25">
      <c r="A305" s="10" t="s">
        <v>92</v>
      </c>
      <c r="B305" s="10" t="s">
        <v>94</v>
      </c>
      <c r="C305" s="10" t="s">
        <v>164</v>
      </c>
      <c r="D305" s="10" t="s">
        <v>200</v>
      </c>
      <c r="E305" s="10" t="s">
        <v>1414</v>
      </c>
      <c r="F305" s="10" t="s">
        <v>1414</v>
      </c>
      <c r="G305" s="10" t="s">
        <v>1415</v>
      </c>
      <c r="H305" s="10" t="s">
        <v>1416</v>
      </c>
      <c r="I305" s="10" t="s">
        <v>1417</v>
      </c>
      <c r="J305" t="e">
        <f>_xlfn.XLOOKUP(C305,Sheet1!S:S,Sheet1!T:T)</f>
        <v>#N/A</v>
      </c>
    </row>
    <row r="306" spans="1:10" x14ac:dyDescent="0.25">
      <c r="A306" s="10" t="s">
        <v>92</v>
      </c>
      <c r="B306" s="10" t="s">
        <v>94</v>
      </c>
      <c r="C306" s="10" t="s">
        <v>164</v>
      </c>
      <c r="D306" s="10" t="s">
        <v>1418</v>
      </c>
      <c r="E306" s="10" t="s">
        <v>1419</v>
      </c>
      <c r="F306" s="10" t="s">
        <v>555</v>
      </c>
      <c r="G306" s="10" t="s">
        <v>1420</v>
      </c>
      <c r="H306" s="10" t="s">
        <v>1088</v>
      </c>
      <c r="I306" s="10" t="s">
        <v>558</v>
      </c>
      <c r="J306" t="e">
        <f>_xlfn.XLOOKUP(C306,Sheet1!S:S,Sheet1!T:T)</f>
        <v>#N/A</v>
      </c>
    </row>
    <row r="307" spans="1:10" x14ac:dyDescent="0.25">
      <c r="A307" s="10" t="s">
        <v>92</v>
      </c>
      <c r="B307" s="10" t="s">
        <v>94</v>
      </c>
      <c r="C307" s="10" t="s">
        <v>164</v>
      </c>
      <c r="D307" s="10" t="s">
        <v>1421</v>
      </c>
      <c r="E307" s="10" t="s">
        <v>1422</v>
      </c>
      <c r="F307" s="10" t="s">
        <v>1423</v>
      </c>
      <c r="G307" s="10" t="s">
        <v>1424</v>
      </c>
      <c r="H307" s="10" t="s">
        <v>1425</v>
      </c>
      <c r="I307" s="10" t="s">
        <v>1002</v>
      </c>
      <c r="J307" t="e">
        <f>_xlfn.XLOOKUP(C307,Sheet1!S:S,Sheet1!T:T)</f>
        <v>#N/A</v>
      </c>
    </row>
    <row r="308" spans="1:10" x14ac:dyDescent="0.25">
      <c r="A308" s="10" t="s">
        <v>92</v>
      </c>
      <c r="B308" s="10" t="s">
        <v>94</v>
      </c>
      <c r="C308" s="10" t="s">
        <v>164</v>
      </c>
      <c r="D308" s="10" t="s">
        <v>1426</v>
      </c>
      <c r="E308" s="10" t="s">
        <v>1427</v>
      </c>
      <c r="F308" s="10" t="s">
        <v>246</v>
      </c>
      <c r="G308" s="10" t="s">
        <v>1243</v>
      </c>
      <c r="H308" s="10" t="s">
        <v>1318</v>
      </c>
      <c r="I308" s="10" t="s">
        <v>373</v>
      </c>
      <c r="J308" t="e">
        <f>_xlfn.XLOOKUP(C308,Sheet1!S:S,Sheet1!T:T)</f>
        <v>#N/A</v>
      </c>
    </row>
    <row r="309" spans="1:10" x14ac:dyDescent="0.25">
      <c r="A309" s="10" t="s">
        <v>92</v>
      </c>
      <c r="B309" s="10" t="s">
        <v>94</v>
      </c>
      <c r="C309" s="10" t="s">
        <v>164</v>
      </c>
      <c r="D309" s="10" t="s">
        <v>1428</v>
      </c>
      <c r="E309" s="10" t="s">
        <v>1429</v>
      </c>
      <c r="F309" s="10" t="s">
        <v>1430</v>
      </c>
      <c r="G309" s="10" t="s">
        <v>290</v>
      </c>
      <c r="H309" s="10" t="s">
        <v>682</v>
      </c>
      <c r="I309" s="10" t="s">
        <v>700</v>
      </c>
      <c r="J309" t="e">
        <f>_xlfn.XLOOKUP(C309,Sheet1!S:S,Sheet1!T:T)</f>
        <v>#N/A</v>
      </c>
    </row>
    <row r="310" spans="1:10" x14ac:dyDescent="0.25">
      <c r="A310" s="10" t="s">
        <v>92</v>
      </c>
      <c r="B310" s="10" t="s">
        <v>94</v>
      </c>
      <c r="C310" s="10" t="s">
        <v>83</v>
      </c>
      <c r="D310" s="10" t="s">
        <v>194</v>
      </c>
      <c r="E310" s="10" t="s">
        <v>1431</v>
      </c>
      <c r="F310" s="10" t="s">
        <v>1432</v>
      </c>
      <c r="G310" s="10" t="s">
        <v>1433</v>
      </c>
      <c r="H310" s="10" t="s">
        <v>1434</v>
      </c>
      <c r="I310" s="10" t="s">
        <v>1199</v>
      </c>
      <c r="J310">
        <f>_xlfn.XLOOKUP(C310,Sheet1!S:S,Sheet1!T:T)</f>
        <v>5013060000</v>
      </c>
    </row>
    <row r="311" spans="1:10" x14ac:dyDescent="0.25">
      <c r="A311" s="10" t="s">
        <v>92</v>
      </c>
      <c r="B311" s="10" t="s">
        <v>94</v>
      </c>
      <c r="C311" s="10" t="s">
        <v>164</v>
      </c>
      <c r="D311" s="10" t="s">
        <v>200</v>
      </c>
      <c r="E311" s="10" t="s">
        <v>1435</v>
      </c>
      <c r="F311" s="10" t="s">
        <v>1435</v>
      </c>
      <c r="G311" s="10" t="s">
        <v>1363</v>
      </c>
      <c r="H311" s="10" t="s">
        <v>1436</v>
      </c>
      <c r="I311" s="10" t="s">
        <v>625</v>
      </c>
      <c r="J311" t="e">
        <f>_xlfn.XLOOKUP(C311,Sheet1!S:S,Sheet1!T:T)</f>
        <v>#N/A</v>
      </c>
    </row>
    <row r="312" spans="1:10" x14ac:dyDescent="0.25">
      <c r="A312" s="10" t="s">
        <v>92</v>
      </c>
      <c r="B312" s="10" t="s">
        <v>94</v>
      </c>
      <c r="C312" s="10" t="s">
        <v>164</v>
      </c>
      <c r="D312" s="10" t="s">
        <v>1437</v>
      </c>
      <c r="E312" s="10" t="s">
        <v>1438</v>
      </c>
      <c r="F312" s="10" t="s">
        <v>1223</v>
      </c>
      <c r="G312" s="10" t="s">
        <v>1439</v>
      </c>
      <c r="H312" s="10" t="s">
        <v>1440</v>
      </c>
      <c r="I312" s="10" t="s">
        <v>384</v>
      </c>
      <c r="J312" t="e">
        <f>_xlfn.XLOOKUP(C312,Sheet1!S:S,Sheet1!T:T)</f>
        <v>#N/A</v>
      </c>
    </row>
    <row r="313" spans="1:10" x14ac:dyDescent="0.25">
      <c r="A313" s="10" t="s">
        <v>92</v>
      </c>
      <c r="B313" s="10" t="s">
        <v>94</v>
      </c>
      <c r="C313" s="10" t="s">
        <v>164</v>
      </c>
      <c r="D313" s="10" t="s">
        <v>1441</v>
      </c>
      <c r="E313" s="10" t="s">
        <v>1442</v>
      </c>
      <c r="F313" s="10" t="s">
        <v>770</v>
      </c>
      <c r="G313" s="10" t="s">
        <v>1443</v>
      </c>
      <c r="H313" s="10" t="s">
        <v>232</v>
      </c>
      <c r="I313" s="10" t="s">
        <v>384</v>
      </c>
      <c r="J313" t="e">
        <f>_xlfn.XLOOKUP(C313,Sheet1!S:S,Sheet1!T:T)</f>
        <v>#N/A</v>
      </c>
    </row>
    <row r="314" spans="1:10" x14ac:dyDescent="0.25">
      <c r="A314" s="10" t="s">
        <v>92</v>
      </c>
      <c r="B314" s="10" t="s">
        <v>94</v>
      </c>
      <c r="C314" s="10" t="s">
        <v>164</v>
      </c>
      <c r="D314" s="10" t="s">
        <v>1444</v>
      </c>
      <c r="E314" s="10" t="s">
        <v>542</v>
      </c>
      <c r="F314" s="10" t="s">
        <v>766</v>
      </c>
      <c r="G314" s="10" t="s">
        <v>227</v>
      </c>
      <c r="H314" s="10" t="s">
        <v>275</v>
      </c>
      <c r="I314" s="10" t="s">
        <v>277</v>
      </c>
      <c r="J314" t="e">
        <f>_xlfn.XLOOKUP(C314,Sheet1!S:S,Sheet1!T:T)</f>
        <v>#N/A</v>
      </c>
    </row>
    <row r="315" spans="1:10" x14ac:dyDescent="0.25">
      <c r="A315" s="10" t="s">
        <v>92</v>
      </c>
      <c r="B315" s="10" t="s">
        <v>94</v>
      </c>
      <c r="C315" s="10" t="s">
        <v>164</v>
      </c>
      <c r="D315" s="10" t="s">
        <v>1445</v>
      </c>
      <c r="E315" s="10" t="s">
        <v>1446</v>
      </c>
      <c r="F315" s="10" t="s">
        <v>798</v>
      </c>
      <c r="G315" s="10" t="s">
        <v>1297</v>
      </c>
      <c r="H315" s="10" t="s">
        <v>763</v>
      </c>
      <c r="I315" s="10" t="s">
        <v>1126</v>
      </c>
      <c r="J315" t="e">
        <f>_xlfn.XLOOKUP(C315,Sheet1!S:S,Sheet1!T:T)</f>
        <v>#N/A</v>
      </c>
    </row>
    <row r="316" spans="1:10" x14ac:dyDescent="0.25">
      <c r="A316" s="10" t="s">
        <v>92</v>
      </c>
      <c r="B316" s="10" t="s">
        <v>94</v>
      </c>
      <c r="C316" s="10" t="s">
        <v>164</v>
      </c>
      <c r="D316" s="10" t="s">
        <v>1447</v>
      </c>
      <c r="E316" s="10" t="s">
        <v>1448</v>
      </c>
      <c r="F316" s="10" t="s">
        <v>1449</v>
      </c>
      <c r="G316" s="10" t="s">
        <v>1450</v>
      </c>
      <c r="H316" s="10" t="s">
        <v>1451</v>
      </c>
      <c r="I316" s="10" t="s">
        <v>763</v>
      </c>
      <c r="J316" t="e">
        <f>_xlfn.XLOOKUP(C316,Sheet1!S:S,Sheet1!T:T)</f>
        <v>#N/A</v>
      </c>
    </row>
    <row r="317" spans="1:10" x14ac:dyDescent="0.25">
      <c r="A317" s="10" t="s">
        <v>92</v>
      </c>
      <c r="B317" s="10" t="s">
        <v>94</v>
      </c>
      <c r="C317" s="10" t="s">
        <v>85</v>
      </c>
      <c r="D317" s="10" t="s">
        <v>194</v>
      </c>
      <c r="E317" s="10" t="s">
        <v>1452</v>
      </c>
      <c r="F317" s="10" t="s">
        <v>1453</v>
      </c>
      <c r="G317" s="10" t="s">
        <v>1454</v>
      </c>
      <c r="H317" s="10" t="s">
        <v>1455</v>
      </c>
      <c r="I317" s="10" t="s">
        <v>1182</v>
      </c>
      <c r="J317">
        <f>_xlfn.XLOOKUP(C317,Sheet1!S:S,Sheet1!T:T)</f>
        <v>5013061000</v>
      </c>
    </row>
    <row r="318" spans="1:10" x14ac:dyDescent="0.25">
      <c r="A318" s="10" t="s">
        <v>92</v>
      </c>
      <c r="B318" s="10" t="s">
        <v>94</v>
      </c>
      <c r="C318" s="10" t="s">
        <v>164</v>
      </c>
      <c r="D318" s="10" t="s">
        <v>200</v>
      </c>
      <c r="E318" s="10" t="s">
        <v>1456</v>
      </c>
      <c r="F318" s="10" t="s">
        <v>1456</v>
      </c>
      <c r="G318" s="10" t="s">
        <v>1457</v>
      </c>
      <c r="H318" s="10" t="s">
        <v>1458</v>
      </c>
      <c r="I318" s="10" t="s">
        <v>319</v>
      </c>
      <c r="J318" t="e">
        <f>_xlfn.XLOOKUP(C318,Sheet1!S:S,Sheet1!T:T)</f>
        <v>#N/A</v>
      </c>
    </row>
    <row r="319" spans="1:10" x14ac:dyDescent="0.25">
      <c r="A319" s="10" t="s">
        <v>92</v>
      </c>
      <c r="B319" s="10" t="s">
        <v>94</v>
      </c>
      <c r="C319" s="10" t="s">
        <v>164</v>
      </c>
      <c r="D319" s="10" t="s">
        <v>1459</v>
      </c>
      <c r="E319" s="10" t="s">
        <v>1460</v>
      </c>
      <c r="F319" s="10" t="s">
        <v>1461</v>
      </c>
      <c r="G319" s="10" t="s">
        <v>289</v>
      </c>
      <c r="H319" s="10" t="s">
        <v>1462</v>
      </c>
      <c r="I319" s="10" t="s">
        <v>734</v>
      </c>
      <c r="J319" t="e">
        <f>_xlfn.XLOOKUP(C319,Sheet1!S:S,Sheet1!T:T)</f>
        <v>#N/A</v>
      </c>
    </row>
    <row r="320" spans="1:10" x14ac:dyDescent="0.25">
      <c r="A320" s="10" t="s">
        <v>92</v>
      </c>
      <c r="B320" s="10" t="s">
        <v>94</v>
      </c>
      <c r="C320" s="10" t="s">
        <v>164</v>
      </c>
      <c r="D320" s="10" t="s">
        <v>1463</v>
      </c>
      <c r="E320" s="10" t="s">
        <v>1464</v>
      </c>
      <c r="F320" s="10" t="s">
        <v>1364</v>
      </c>
      <c r="G320" s="10" t="s">
        <v>1465</v>
      </c>
      <c r="H320" s="10" t="s">
        <v>476</v>
      </c>
      <c r="I320" s="10" t="s">
        <v>709</v>
      </c>
      <c r="J320" t="e">
        <f>_xlfn.XLOOKUP(C320,Sheet1!S:S,Sheet1!T:T)</f>
        <v>#N/A</v>
      </c>
    </row>
    <row r="321" spans="1:10" x14ac:dyDescent="0.25">
      <c r="A321" s="10" t="s">
        <v>92</v>
      </c>
      <c r="B321" s="10" t="s">
        <v>94</v>
      </c>
      <c r="C321" s="10" t="s">
        <v>164</v>
      </c>
      <c r="D321" s="10" t="s">
        <v>1466</v>
      </c>
      <c r="E321" s="10" t="s">
        <v>1467</v>
      </c>
      <c r="F321" s="10" t="s">
        <v>1114</v>
      </c>
      <c r="G321" s="10" t="s">
        <v>1468</v>
      </c>
      <c r="H321" s="10" t="s">
        <v>731</v>
      </c>
      <c r="I321" s="10" t="s">
        <v>250</v>
      </c>
      <c r="J321" t="e">
        <f>_xlfn.XLOOKUP(C321,Sheet1!S:S,Sheet1!T:T)</f>
        <v>#N/A</v>
      </c>
    </row>
    <row r="322" spans="1:10" x14ac:dyDescent="0.25">
      <c r="A322" s="10" t="s">
        <v>92</v>
      </c>
      <c r="B322" s="10" t="s">
        <v>94</v>
      </c>
      <c r="C322" s="10" t="s">
        <v>164</v>
      </c>
      <c r="D322" s="10" t="s">
        <v>1469</v>
      </c>
      <c r="E322" s="10" t="s">
        <v>1247</v>
      </c>
      <c r="F322" s="10" t="s">
        <v>1470</v>
      </c>
      <c r="G322" s="10" t="s">
        <v>1471</v>
      </c>
      <c r="H322" s="10" t="s">
        <v>1472</v>
      </c>
      <c r="I322" s="10" t="s">
        <v>1064</v>
      </c>
      <c r="J322" t="e">
        <f>_xlfn.XLOOKUP(C322,Sheet1!S:S,Sheet1!T:T)</f>
        <v>#N/A</v>
      </c>
    </row>
    <row r="323" spans="1:10" x14ac:dyDescent="0.25">
      <c r="A323" s="10" t="s">
        <v>92</v>
      </c>
      <c r="B323" s="10" t="s">
        <v>94</v>
      </c>
      <c r="C323" s="10" t="s">
        <v>87</v>
      </c>
      <c r="D323" s="10" t="s">
        <v>194</v>
      </c>
      <c r="E323" s="10" t="s">
        <v>1473</v>
      </c>
      <c r="F323" s="10" t="s">
        <v>1474</v>
      </c>
      <c r="G323" s="10" t="s">
        <v>1475</v>
      </c>
      <c r="H323" s="10" t="s">
        <v>990</v>
      </c>
      <c r="I323" s="10" t="s">
        <v>1476</v>
      </c>
      <c r="J323">
        <f>_xlfn.XLOOKUP(C323,Sheet1!S:S,Sheet1!T:T)</f>
        <v>5013062000</v>
      </c>
    </row>
    <row r="324" spans="1:10" x14ac:dyDescent="0.25">
      <c r="A324" s="10" t="s">
        <v>92</v>
      </c>
      <c r="B324" s="10" t="s">
        <v>94</v>
      </c>
      <c r="C324" s="10" t="s">
        <v>164</v>
      </c>
      <c r="D324" s="10" t="s">
        <v>200</v>
      </c>
      <c r="E324" s="10" t="s">
        <v>1477</v>
      </c>
      <c r="F324" s="10" t="s">
        <v>1477</v>
      </c>
      <c r="G324" s="10" t="s">
        <v>1180</v>
      </c>
      <c r="H324" s="10" t="s">
        <v>1478</v>
      </c>
      <c r="I324" s="10" t="s">
        <v>332</v>
      </c>
      <c r="J324" t="e">
        <f>_xlfn.XLOOKUP(C324,Sheet1!S:S,Sheet1!T:T)</f>
        <v>#N/A</v>
      </c>
    </row>
    <row r="325" spans="1:10" x14ac:dyDescent="0.25">
      <c r="A325" s="10" t="s">
        <v>92</v>
      </c>
      <c r="B325" s="10" t="s">
        <v>94</v>
      </c>
      <c r="C325" s="10" t="s">
        <v>164</v>
      </c>
      <c r="D325" s="10" t="s">
        <v>1479</v>
      </c>
      <c r="E325" s="10" t="s">
        <v>1480</v>
      </c>
      <c r="F325" s="10" t="s">
        <v>1243</v>
      </c>
      <c r="G325" s="10" t="s">
        <v>1481</v>
      </c>
      <c r="H325" s="10" t="s">
        <v>1482</v>
      </c>
      <c r="I325" s="10" t="s">
        <v>1064</v>
      </c>
      <c r="J325" t="e">
        <f>_xlfn.XLOOKUP(C325,Sheet1!S:S,Sheet1!T:T)</f>
        <v>#N/A</v>
      </c>
    </row>
    <row r="326" spans="1:10" x14ac:dyDescent="0.25">
      <c r="A326" s="10" t="s">
        <v>92</v>
      </c>
      <c r="B326" s="10" t="s">
        <v>94</v>
      </c>
      <c r="C326" s="10" t="s">
        <v>164</v>
      </c>
      <c r="D326" s="10" t="s">
        <v>1483</v>
      </c>
      <c r="E326" s="10" t="s">
        <v>1484</v>
      </c>
      <c r="F326" s="10" t="s">
        <v>1485</v>
      </c>
      <c r="G326" s="10" t="s">
        <v>297</v>
      </c>
      <c r="H326" s="10" t="s">
        <v>1486</v>
      </c>
      <c r="I326" s="10" t="s">
        <v>442</v>
      </c>
      <c r="J326" t="e">
        <f>_xlfn.XLOOKUP(C326,Sheet1!S:S,Sheet1!T:T)</f>
        <v>#N/A</v>
      </c>
    </row>
    <row r="327" spans="1:10" x14ac:dyDescent="0.25">
      <c r="A327" s="10" t="s">
        <v>92</v>
      </c>
      <c r="B327" s="10" t="s">
        <v>94</v>
      </c>
      <c r="C327" s="10" t="s">
        <v>164</v>
      </c>
      <c r="D327" s="10" t="s">
        <v>1487</v>
      </c>
      <c r="E327" s="10" t="s">
        <v>1488</v>
      </c>
      <c r="F327" s="10" t="s">
        <v>1489</v>
      </c>
      <c r="G327" s="10" t="s">
        <v>1490</v>
      </c>
      <c r="H327" s="10" t="s">
        <v>1057</v>
      </c>
      <c r="I327" s="10" t="s">
        <v>1303</v>
      </c>
      <c r="J327" t="e">
        <f>_xlfn.XLOOKUP(C327,Sheet1!S:S,Sheet1!T:T)</f>
        <v>#N/A</v>
      </c>
    </row>
    <row r="328" spans="1:10" x14ac:dyDescent="0.25">
      <c r="A328" s="10" t="s">
        <v>92</v>
      </c>
      <c r="B328" s="10" t="s">
        <v>94</v>
      </c>
      <c r="C328" s="10" t="s">
        <v>1082</v>
      </c>
      <c r="D328" s="10" t="s">
        <v>164</v>
      </c>
      <c r="E328" s="10" t="s">
        <v>1083</v>
      </c>
      <c r="F328" s="10" t="s">
        <v>1238</v>
      </c>
      <c r="G328" s="10" t="s">
        <v>266</v>
      </c>
      <c r="H328" s="10" t="s">
        <v>266</v>
      </c>
      <c r="I328" s="10" t="s">
        <v>1083</v>
      </c>
      <c r="J328" t="e">
        <f>_xlfn.XLOOKUP(C328,Sheet1!S:S,Sheet1!T:T)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Jeju_voteshare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Kyumin Cho</dc:creator>
  <cp:lastModifiedBy>Cho Kyumin</cp:lastModifiedBy>
  <dcterms:created xsi:type="dcterms:W3CDTF">2015-06-05T18:17:20Z</dcterms:created>
  <dcterms:modified xsi:type="dcterms:W3CDTF">2022-12-08T00:24:42Z</dcterms:modified>
</cp:coreProperties>
</file>