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05_Gwangju/"/>
    </mc:Choice>
  </mc:AlternateContent>
  <xr:revisionPtr revIDLastSave="51" documentId="11_F25DC773A252ABDACC1048C3795B70905ADE58E9" xr6:coauthVersionLast="47" xr6:coauthVersionMax="47" xr10:uidLastSave="{33F90F27-98EF-4989-B0D6-F12DA8371ADC}"/>
  <bookViews>
    <workbookView xWindow="-120" yWindow="-120" windowWidth="29040" windowHeight="15840" activeTab="1" xr2:uid="{00000000-000D-0000-FFFF-FFFF00000000}"/>
  </bookViews>
  <sheets>
    <sheet name="Sheet1" sheetId="1" r:id="rId1"/>
    <sheet name="Gwangju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7" i="1" l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2" i="1"/>
  <c r="M2" i="1"/>
  <c r="L2" i="1"/>
  <c r="K2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<sst xmlns="http://schemas.openxmlformats.org/spreadsheetml/2006/main" count="3155" uniqueCount="695">
  <si>
    <t>BASE_DATE</t>
  </si>
  <si>
    <t>ADM_DR_CD</t>
  </si>
  <si>
    <t>ADM_DR_NM</t>
  </si>
  <si>
    <t>OBJECTID</t>
  </si>
  <si>
    <t>xCentroids</t>
  </si>
  <si>
    <t>yCentroids</t>
  </si>
  <si>
    <t>Neighbors</t>
  </si>
  <si>
    <t>충장동</t>
  </si>
  <si>
    <t>동명동</t>
  </si>
  <si>
    <t>계림1동</t>
  </si>
  <si>
    <t>계림2동</t>
  </si>
  <si>
    <t>산수1동</t>
  </si>
  <si>
    <t>산수2동</t>
  </si>
  <si>
    <t>지산1동</t>
  </si>
  <si>
    <t>지산2동</t>
  </si>
  <si>
    <t>서남동</t>
  </si>
  <si>
    <t>학동</t>
  </si>
  <si>
    <t>학운동</t>
  </si>
  <si>
    <t>지원1동</t>
  </si>
  <si>
    <t>지원2동</t>
  </si>
  <si>
    <t>양동</t>
  </si>
  <si>
    <t>양3동</t>
  </si>
  <si>
    <t>농성1동</t>
  </si>
  <si>
    <t>농성2동</t>
  </si>
  <si>
    <t>광천동</t>
  </si>
  <si>
    <t>유덕동</t>
  </si>
  <si>
    <t>상무1동</t>
  </si>
  <si>
    <t>상무2동</t>
  </si>
  <si>
    <t>화정1동</t>
  </si>
  <si>
    <t>화정2동</t>
  </si>
  <si>
    <t>화정3동</t>
  </si>
  <si>
    <t>화정4동</t>
  </si>
  <si>
    <t>서창동</t>
  </si>
  <si>
    <t>치평동</t>
  </si>
  <si>
    <t>풍암동</t>
  </si>
  <si>
    <t>금호1동</t>
  </si>
  <si>
    <t>금호2동</t>
  </si>
  <si>
    <t>동천동</t>
  </si>
  <si>
    <t>양림동</t>
  </si>
  <si>
    <t>방림1동</t>
  </si>
  <si>
    <t>방림2동</t>
  </si>
  <si>
    <t>사직동</t>
  </si>
  <si>
    <t>월산동</t>
  </si>
  <si>
    <t>월산4동</t>
  </si>
  <si>
    <t>월산5동</t>
  </si>
  <si>
    <t>백운1동</t>
  </si>
  <si>
    <t>백운2동</t>
  </si>
  <si>
    <t>주월1동</t>
  </si>
  <si>
    <t>주월2동</t>
  </si>
  <si>
    <t>효덕동</t>
  </si>
  <si>
    <t>송암동</t>
  </si>
  <si>
    <t>봉선1동</t>
  </si>
  <si>
    <t>봉선2동</t>
  </si>
  <si>
    <t>대촌동</t>
  </si>
  <si>
    <t>중흥1동</t>
  </si>
  <si>
    <t>중흥2동</t>
  </si>
  <si>
    <t>중흥3동</t>
  </si>
  <si>
    <t>중앙동</t>
  </si>
  <si>
    <t>임동</t>
  </si>
  <si>
    <t>신안동</t>
  </si>
  <si>
    <t>용봉동</t>
  </si>
  <si>
    <t>운암1동</t>
  </si>
  <si>
    <t>운암2동</t>
  </si>
  <si>
    <t>운암3동</t>
  </si>
  <si>
    <t>동림동</t>
  </si>
  <si>
    <t>우산동</t>
  </si>
  <si>
    <t>풍향동</t>
  </si>
  <si>
    <t>문화동</t>
  </si>
  <si>
    <t>문흥1동</t>
  </si>
  <si>
    <t>문흥2동</t>
  </si>
  <si>
    <t>두암1동</t>
  </si>
  <si>
    <t>두암2동</t>
  </si>
  <si>
    <t>두암3동</t>
  </si>
  <si>
    <t>삼각동</t>
  </si>
  <si>
    <t>매곡동</t>
  </si>
  <si>
    <t>오치1동</t>
  </si>
  <si>
    <t>오치2동</t>
  </si>
  <si>
    <t>석곡동</t>
  </si>
  <si>
    <t>일곡동</t>
  </si>
  <si>
    <t>양산동</t>
  </si>
  <si>
    <t>건국동</t>
  </si>
  <si>
    <t>신용동</t>
  </si>
  <si>
    <t>송정1동</t>
  </si>
  <si>
    <t>송정2동</t>
  </si>
  <si>
    <t>도산동</t>
  </si>
  <si>
    <t>신흥동</t>
  </si>
  <si>
    <t>어룡동</t>
  </si>
  <si>
    <t>월곡1동</t>
  </si>
  <si>
    <t>월곡2동</t>
  </si>
  <si>
    <t>비아동</t>
  </si>
  <si>
    <t>하남동</t>
  </si>
  <si>
    <t>임곡동</t>
  </si>
  <si>
    <t>동곡동</t>
  </si>
  <si>
    <t>평동</t>
  </si>
  <si>
    <t>삼도동</t>
  </si>
  <si>
    <t>본량동</t>
  </si>
  <si>
    <t>첨단1동</t>
  </si>
  <si>
    <t>첨단2동</t>
  </si>
  <si>
    <t>운남동</t>
  </si>
  <si>
    <t>신창동</t>
  </si>
  <si>
    <t>신가동</t>
  </si>
  <si>
    <t>수완동</t>
  </si>
  <si>
    <t>2401051, 2401054, 2401056, 2401064, 2402051, 2403054, 2404054</t>
  </si>
  <si>
    <t>2401054, 2401056, 2401058, 2401059, 2401062, 2401064</t>
  </si>
  <si>
    <t>2401056, 2401058, 2404051, 2404054, 2404062, 2404063</t>
  </si>
  <si>
    <t>2401058, 2401059, 2404063</t>
  </si>
  <si>
    <t>2401059, 2401061, 2401062, 2404063</t>
  </si>
  <si>
    <t>2401061, 2401062, 2401063, 2404063, 2404069, 2404074</t>
  </si>
  <si>
    <t>2401062, 2401063, 2401064</t>
  </si>
  <si>
    <t>2401063, 2401064, 2401071, 2404074</t>
  </si>
  <si>
    <t>2401064, 2401068, 2401071, 2403051, 2403054</t>
  </si>
  <si>
    <t>2401068, 2401071, 2401072, 2403051, 2403052, 2403053</t>
  </si>
  <si>
    <t>2401071, 2401072, 2401073, 2404074</t>
  </si>
  <si>
    <t>2401072, 2401073, 2403053</t>
  </si>
  <si>
    <t>2401073, 2403053, 2403066, 2403069, 2404074</t>
  </si>
  <si>
    <t>2402051, 2402053, 2402054, 2403054, 2403057, 2404054, 2404055</t>
  </si>
  <si>
    <t>2402053, 2402054, 2404055</t>
  </si>
  <si>
    <t>2402054, 2402055, 2402056, 2402060, 2403057, 2404055</t>
  </si>
  <si>
    <t>2402055, 2402060, 2402061, 2403057, 2403060</t>
  </si>
  <si>
    <t>2402056, 2402057, 2402060, 2402070, 2404055, 2404059</t>
  </si>
  <si>
    <t>2402057, 2402058, 2402060, 2402064, 2402066, 2402070, 2404061, 2405058, 2405071, 2405074</t>
  </si>
  <si>
    <t>2402058, 2402059, 2402060, 2402066</t>
  </si>
  <si>
    <t>2402059, 2402060, 2402062, 2402063, 2402064, 2402066, 2402068</t>
  </si>
  <si>
    <t>2402060, 2402061, 2402062</t>
  </si>
  <si>
    <t>2402061, 2402062, 2402067, 2403060, 2403065</t>
  </si>
  <si>
    <t>2402062, 2402063, 2402067</t>
  </si>
  <si>
    <t>2402063, 2402067, 2402068</t>
  </si>
  <si>
    <t>2402064, 2402066, 2402067, 2402068, 2402069, 2403067, 2403070, 2405054, 2405055, 2405058, 2405065</t>
  </si>
  <si>
    <t>2402067, 2402068, 2402069, 2403064, 2403065, 2403066, 2403067</t>
  </si>
  <si>
    <t>2402068, 2402069</t>
  </si>
  <si>
    <t>2402070, 2404058, 2404059, 2404061</t>
  </si>
  <si>
    <t>2403051, 2403052, 2403054, 2403062, 2403063, 2403068</t>
  </si>
  <si>
    <t>2403052, 2403053, 2403068</t>
  </si>
  <si>
    <t>2403053, 2403068, 2403069</t>
  </si>
  <si>
    <t>2403054, 2403057, 2403062</t>
  </si>
  <si>
    <t>2403057, 2403060, 2403061, 2403062, 2403063</t>
  </si>
  <si>
    <t>2403060, 2403061, 2403065</t>
  </si>
  <si>
    <t>2403061, 2403063, 2403065</t>
  </si>
  <si>
    <t>2403062, 2403063</t>
  </si>
  <si>
    <t>2403063, 2403064, 2403065, 2403068</t>
  </si>
  <si>
    <t>2403064, 2403065, 2403066, 2403068, 2403069</t>
  </si>
  <si>
    <t>2403066, 2403067, 2403069, 2403070</t>
  </si>
  <si>
    <t>2403067, 2403070</t>
  </si>
  <si>
    <t>2403068, 2403069</t>
  </si>
  <si>
    <t>2403070, 2405065</t>
  </si>
  <si>
    <t>2404051, 2404052, 2404053, 2404054, 2404056, 2404062</t>
  </si>
  <si>
    <t>2404052, 2404053, 2404056, 2404057</t>
  </si>
  <si>
    <t>2404053, 2404057, 2404062, 2404066</t>
  </si>
  <si>
    <t>2404054, 2404055, 2404056</t>
  </si>
  <si>
    <t>2404055, 2404056, 2404059</t>
  </si>
  <si>
    <t>2404056, 2404057, 2404059</t>
  </si>
  <si>
    <t>2404057, 2404059, 2404066, 2404071, 2404072, 2404073</t>
  </si>
  <si>
    <t>2404058, 2404059, 2404060, 2404061</t>
  </si>
  <si>
    <t>2404059, 2404060, 2404071</t>
  </si>
  <si>
    <t>2404060, 2404061, 2404071, 2404080</t>
  </si>
  <si>
    <t>2404061, 2404080, 2405073, 2405074</t>
  </si>
  <si>
    <t>2404062, 2404063, 2404064, 2404066, 2404067, 2404068</t>
  </si>
  <si>
    <t>2404063, 2404067, 2404069</t>
  </si>
  <si>
    <t>2404064, 2404065, 2404066, 2404068, 2404074</t>
  </si>
  <si>
    <t>2404065, 2404066, 2404072, 2404074</t>
  </si>
  <si>
    <t>2404066, 2404072</t>
  </si>
  <si>
    <t>2404067, 2404068, 2404069</t>
  </si>
  <si>
    <t>2404068, 2404069, 2404074</t>
  </si>
  <si>
    <t>2404069, 2404074</t>
  </si>
  <si>
    <t>2404070, 2404071, 2404072, 2404073, 2404074, 2404078, 2404080</t>
  </si>
  <si>
    <t>2404071, 2404073, 2404080</t>
  </si>
  <si>
    <t>2404072, 2404073, 2404074</t>
  </si>
  <si>
    <t>2404074, 2404078, 2404081</t>
  </si>
  <si>
    <t>2404078, 2404080, 2404081</t>
  </si>
  <si>
    <t>2404080, 2404081, 2404082, 2405070, 2405073</t>
  </si>
  <si>
    <t>2404081, 2404082, 2405069, 2405070</t>
  </si>
  <si>
    <t>2404082, 2405070</t>
  </si>
  <si>
    <t>2405051, 2405052, 2405054, 2405055, 2405056</t>
  </si>
  <si>
    <t>2405052, 2405054, 2405056, 2405066</t>
  </si>
  <si>
    <t>2405054, 2405055, 2405065, 2405066</t>
  </si>
  <si>
    <t>2405055, 2405056, 2405058</t>
  </si>
  <si>
    <t>2405056, 2405058, 2405063, 2405064, 2405066, 2405067, 2405068</t>
  </si>
  <si>
    <t>2405058, 2405059, 2405060, 2405063, 2405071</t>
  </si>
  <si>
    <t>2405059, 2405060, 2405071</t>
  </si>
  <si>
    <t>2405060, 2405063, 2405071, 2405075</t>
  </si>
  <si>
    <t>2405061, 2405063, 2405069, 2405070, 2405073, 2405075</t>
  </si>
  <si>
    <t>2405063, 2405064, 2405075</t>
  </si>
  <si>
    <t>2405064, 2405068</t>
  </si>
  <si>
    <t>2405065, 2405066</t>
  </si>
  <si>
    <t>2405066, 2405067</t>
  </si>
  <si>
    <t>2405067, 2405068</t>
  </si>
  <si>
    <t>2405069, 2405070</t>
  </si>
  <si>
    <t>2405070, 2405073</t>
  </si>
  <si>
    <t>2405071, 2405074, 2405075</t>
  </si>
  <si>
    <t>2405073, 2405074, 2405075</t>
  </si>
  <si>
    <t>2405074, 2405075</t>
  </si>
  <si>
    <t>광주광역시</t>
  </si>
  <si>
    <t>동구</t>
  </si>
  <si>
    <t>서구</t>
  </si>
  <si>
    <t>남구</t>
  </si>
  <si>
    <t>진월동</t>
  </si>
  <si>
    <t>북구</t>
  </si>
  <si>
    <t>광산구</t>
  </si>
  <si>
    <t>행정동코드</t>
  </si>
  <si>
    <t>시도명</t>
  </si>
  <si>
    <t>시군구명</t>
  </si>
  <si>
    <t>읍면동명</t>
  </si>
  <si>
    <t>행정기관코드</t>
  </si>
  <si>
    <t>행정기관</t>
  </si>
  <si>
    <t>총인구수</t>
  </si>
  <si>
    <t xml:space="preserve">광주광역시  </t>
  </si>
  <si>
    <t xml:space="preserve">광주광역시 동구 </t>
  </si>
  <si>
    <t>광주광역시 동구 충장동</t>
  </si>
  <si>
    <t>광주광역시 동구 동명동</t>
  </si>
  <si>
    <t>광주광역시 동구 계림1동</t>
  </si>
  <si>
    <t>광주광역시 동구 계림2동</t>
  </si>
  <si>
    <t>광주광역시 동구 산수1동</t>
  </si>
  <si>
    <t>광주광역시 동구 산수2동</t>
  </si>
  <si>
    <t>광주광역시 동구 지산1동</t>
  </si>
  <si>
    <t>광주광역시 동구 지산2동</t>
  </si>
  <si>
    <t>광주광역시 동구 서남동</t>
  </si>
  <si>
    <t>광주광역시 동구 학동</t>
  </si>
  <si>
    <t>광주광역시 동구 학운동</t>
  </si>
  <si>
    <t>광주광역시 동구 지원1동</t>
  </si>
  <si>
    <t>광주광역시 동구 지원2동</t>
  </si>
  <si>
    <t xml:space="preserve">광주광역시 서구 </t>
  </si>
  <si>
    <t>광주광역시 서구 양동</t>
  </si>
  <si>
    <t>광주광역시 서구 양3동</t>
  </si>
  <si>
    <t>광주광역시 서구 농성1동</t>
  </si>
  <si>
    <t>광주광역시 서구 농성2동</t>
  </si>
  <si>
    <t>광주광역시 서구 광천동</t>
  </si>
  <si>
    <t>광주광역시 서구 유덕동</t>
  </si>
  <si>
    <t>광주광역시 서구 치평동</t>
  </si>
  <si>
    <t>광주광역시 서구 상무1동</t>
  </si>
  <si>
    <t>광주광역시 서구 상무2동</t>
  </si>
  <si>
    <t>광주광역시 서구 화정1동</t>
  </si>
  <si>
    <t>광주광역시 서구 화정2동</t>
  </si>
  <si>
    <t>광주광역시 서구 화정3동</t>
  </si>
  <si>
    <t>광주광역시 서구 화정4동</t>
  </si>
  <si>
    <t>광주광역시 서구 서창동</t>
  </si>
  <si>
    <t>광주광역시 서구 금호1동</t>
  </si>
  <si>
    <t>광주광역시 서구 금호2동</t>
  </si>
  <si>
    <t>광주광역시 서구 풍암동</t>
  </si>
  <si>
    <t>광주광역시 서구 동천동</t>
  </si>
  <si>
    <t xml:space="preserve">광주광역시 남구 </t>
  </si>
  <si>
    <t>광주광역시 남구 양림동</t>
  </si>
  <si>
    <t>광주광역시 남구 방림1동</t>
  </si>
  <si>
    <t>광주광역시 남구 방림2동</t>
  </si>
  <si>
    <t>광주광역시 남구 봉선1동</t>
  </si>
  <si>
    <t>광주광역시 남구 봉선2동</t>
  </si>
  <si>
    <t>광주광역시 남구 사직동</t>
  </si>
  <si>
    <t>광주광역시 남구 월산동</t>
  </si>
  <si>
    <t>광주광역시 남구 월산4동</t>
  </si>
  <si>
    <t>광주광역시 남구 월산5동</t>
  </si>
  <si>
    <t>광주광역시 남구 백운1동</t>
  </si>
  <si>
    <t>광주광역시 남구 백운2동</t>
  </si>
  <si>
    <t>광주광역시 남구 주월1동</t>
  </si>
  <si>
    <t>광주광역시 남구 주월2동</t>
  </si>
  <si>
    <t>광주광역시 남구 진월동</t>
  </si>
  <si>
    <t>광주광역시 남구 효덕동</t>
  </si>
  <si>
    <t>광주광역시 남구 송암동</t>
  </si>
  <si>
    <t>광주광역시 남구 대촌동</t>
  </si>
  <si>
    <t xml:space="preserve">광주광역시 북구 </t>
  </si>
  <si>
    <t>광주광역시 북구 중흥1동</t>
  </si>
  <si>
    <t>광주광역시 북구 중흥2동</t>
  </si>
  <si>
    <t>광주광역시 북구 중흥3동</t>
  </si>
  <si>
    <t>광주광역시 북구 중앙동</t>
  </si>
  <si>
    <t>광주광역시 북구 임동</t>
  </si>
  <si>
    <t>광주광역시 북구 신안동</t>
  </si>
  <si>
    <t>광주광역시 북구 용봉동</t>
  </si>
  <si>
    <t>광주광역시 북구 운암1동</t>
  </si>
  <si>
    <t>광주광역시 북구 운암2동</t>
  </si>
  <si>
    <t>광주광역시 북구 운암3동</t>
  </si>
  <si>
    <t>광주광역시 북구 동림동</t>
  </si>
  <si>
    <t>광주광역시 북구 우산동</t>
  </si>
  <si>
    <t>광주광역시 북구 풍향동</t>
  </si>
  <si>
    <t>광주광역시 북구 문화동</t>
  </si>
  <si>
    <t>광주광역시 북구 문흥1동</t>
  </si>
  <si>
    <t>광주광역시 북구 문흥2동</t>
  </si>
  <si>
    <t>광주광역시 북구 두암1동</t>
  </si>
  <si>
    <t>광주광역시 북구 두암2동</t>
  </si>
  <si>
    <t>광주광역시 북구 두암3동</t>
  </si>
  <si>
    <t>광주광역시 북구 삼각동</t>
  </si>
  <si>
    <t>광주광역시 북구 일곡동</t>
  </si>
  <si>
    <t>광주광역시 북구 매곡동</t>
  </si>
  <si>
    <t>광주광역시 북구 오치1동</t>
  </si>
  <si>
    <t>광주광역시 북구 오치2동</t>
  </si>
  <si>
    <t>광주광역시 북구 석곡동</t>
  </si>
  <si>
    <t>광주광역시 북구 건국동</t>
  </si>
  <si>
    <t>광주광역시 북구 양산동</t>
  </si>
  <si>
    <t>광주광역시 북구 신용동</t>
  </si>
  <si>
    <t xml:space="preserve">광주광역시 광산구 </t>
  </si>
  <si>
    <t>광주광역시 광산구 송정1동</t>
  </si>
  <si>
    <t>광주광역시 광산구 송정2동</t>
  </si>
  <si>
    <t>광주광역시 광산구 도산동</t>
  </si>
  <si>
    <t>광주광역시 광산구 신흥동</t>
  </si>
  <si>
    <t>광주광역시 광산구 어룡동</t>
  </si>
  <si>
    <t>광주광역시 광산구 우산동</t>
  </si>
  <si>
    <t>광주광역시 광산구 월곡1동</t>
  </si>
  <si>
    <t>광주광역시 광산구 월곡2동</t>
  </si>
  <si>
    <t>광주광역시 광산구 비아동</t>
  </si>
  <si>
    <t>광주광역시 광산구 첨단1동</t>
  </si>
  <si>
    <t>광주광역시 광산구 첨단2동</t>
  </si>
  <si>
    <t>광주광역시 광산구 신가동</t>
  </si>
  <si>
    <t>광주광역시 광산구 운남동</t>
  </si>
  <si>
    <t>광주광역시 광산구 수완동</t>
  </si>
  <si>
    <t>광주광역시 광산구 하남동</t>
  </si>
  <si>
    <t>광주광역시 광산구 임곡동</t>
  </si>
  <si>
    <t>광주광역시 광산구 동곡동</t>
  </si>
  <si>
    <t>광주광역시 광산구 평동</t>
  </si>
  <si>
    <t>광주광역시 광산구 삼도동</t>
  </si>
  <si>
    <t>광주광역시 광산구 본량동</t>
  </si>
  <si>
    <t>광주광역시 광산구 신창동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</si>
  <si>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</si>
  <si>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</si>
  <si>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</si>
  <si>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</si>
  <si>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</si>
  <si>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</si>
  <si>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</si>
  <si>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</si>
  <si>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</si>
  <si>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</si>
  <si>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</si>
  <si>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</si>
  <si>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</si>
  <si>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</si>
  <si>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</si>
  <si>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</si>
  <si>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합계(광역시)</t>
  </si>
  <si>
    <t/>
  </si>
  <si>
    <t>합계</t>
  </si>
  <si>
    <t>거소·선상투표</t>
  </si>
  <si>
    <t>관외사전투표</t>
  </si>
  <si>
    <t>재외투표</t>
  </si>
  <si>
    <t>소계</t>
  </si>
  <si>
    <t>관내사전투표</t>
  </si>
  <si>
    <t>충장동제1투</t>
  </si>
  <si>
    <t>충장동제2투</t>
  </si>
  <si>
    <t>동명동제1투</t>
  </si>
  <si>
    <t>동명동제2투</t>
  </si>
  <si>
    <t>계림1동제1투</t>
  </si>
  <si>
    <t>계림1동제2투</t>
  </si>
  <si>
    <t>계림1동제3투</t>
  </si>
  <si>
    <t>계림2동제1투</t>
  </si>
  <si>
    <t>계림2동제2투</t>
  </si>
  <si>
    <t>계림2동제3투</t>
  </si>
  <si>
    <t>산수1동제1투</t>
  </si>
  <si>
    <t>산수1동제2투</t>
  </si>
  <si>
    <t>산수1동제3투</t>
  </si>
  <si>
    <t>산수2동제1투</t>
  </si>
  <si>
    <t>산수2동제2투</t>
  </si>
  <si>
    <t>산수2동제3투</t>
  </si>
  <si>
    <t>산수2동제4투</t>
  </si>
  <si>
    <t>지산1동제1투</t>
  </si>
  <si>
    <t>지산1동제2투</t>
  </si>
  <si>
    <t>지산2동제1투</t>
  </si>
  <si>
    <t>지산2동제2투</t>
  </si>
  <si>
    <t>서남동제1투</t>
  </si>
  <si>
    <t>서남동제2투</t>
  </si>
  <si>
    <t>학동제1투</t>
  </si>
  <si>
    <t>학동제2투</t>
  </si>
  <si>
    <t>학운동제1투</t>
  </si>
  <si>
    <t>학운동제2투</t>
  </si>
  <si>
    <t>학운동제3투</t>
  </si>
  <si>
    <t>학운동제4투</t>
  </si>
  <si>
    <t>지원1동제1투</t>
  </si>
  <si>
    <t>지원1동제2투</t>
  </si>
  <si>
    <t>지원1동제3투</t>
  </si>
  <si>
    <t>지원2동제1투</t>
  </si>
  <si>
    <t>지원2동제2투</t>
  </si>
  <si>
    <t>지원2동제3투</t>
  </si>
  <si>
    <t>지원2동제4투</t>
  </si>
  <si>
    <t>잘못 투입·구분된 투표지</t>
  </si>
  <si>
    <t>양동제1투</t>
  </si>
  <si>
    <t>양동제2투</t>
  </si>
  <si>
    <t>양3동제1투</t>
  </si>
  <si>
    <t>양3동제2투</t>
  </si>
  <si>
    <t>농성1동제1투</t>
  </si>
  <si>
    <t>농성1동제2투</t>
  </si>
  <si>
    <t>농성1동제3투</t>
  </si>
  <si>
    <t>농성2동제1투</t>
  </si>
  <si>
    <t>농성2동제2투</t>
  </si>
  <si>
    <t>광천동제1투</t>
  </si>
  <si>
    <t>광천동제2투</t>
  </si>
  <si>
    <t>광천동제3투</t>
  </si>
  <si>
    <t>유덕동제1투</t>
  </si>
  <si>
    <t>유덕동제2투</t>
  </si>
  <si>
    <t>유덕동제3투</t>
  </si>
  <si>
    <t>치평동제1투</t>
  </si>
  <si>
    <t>치평동제2투</t>
  </si>
  <si>
    <t>치평동제3투</t>
  </si>
  <si>
    <t>치평동제4투</t>
  </si>
  <si>
    <t>치평동제5투</t>
  </si>
  <si>
    <t>치평동제6투</t>
  </si>
  <si>
    <t>상무1동제1투</t>
  </si>
  <si>
    <t>상무1동제2투</t>
  </si>
  <si>
    <t>상무1동제3투</t>
  </si>
  <si>
    <t>상무1동제4투</t>
  </si>
  <si>
    <t>상무1동제5투</t>
  </si>
  <si>
    <t>상무2동제1투</t>
  </si>
  <si>
    <t>상무2동제2투</t>
  </si>
  <si>
    <t>상무2동제3투</t>
  </si>
  <si>
    <t>상무2동제4투</t>
  </si>
  <si>
    <t>상무2동제5투</t>
  </si>
  <si>
    <t>화정1동제1투</t>
  </si>
  <si>
    <t>화정1동제2투</t>
  </si>
  <si>
    <t>화정1동제3투</t>
  </si>
  <si>
    <t>화정2동제1투</t>
  </si>
  <si>
    <t>화정2동제2투</t>
  </si>
  <si>
    <t>화정2동제3투</t>
  </si>
  <si>
    <t>화정2동제4투</t>
  </si>
  <si>
    <t>화정3동제1투</t>
  </si>
  <si>
    <t>화정3동제2투</t>
  </si>
  <si>
    <t>화정3동제3투</t>
  </si>
  <si>
    <t>화정4동제1투</t>
  </si>
  <si>
    <t>화정4동제2투</t>
  </si>
  <si>
    <t>화정4동제3투</t>
  </si>
  <si>
    <t>화정4동제4투</t>
  </si>
  <si>
    <t>화정4동제5투</t>
  </si>
  <si>
    <t>서창동제1투</t>
  </si>
  <si>
    <t>서창동제2투</t>
  </si>
  <si>
    <t>서창동제3투</t>
  </si>
  <si>
    <t>금호1동제1투</t>
  </si>
  <si>
    <t>금호1동제2투</t>
  </si>
  <si>
    <t>금호1동제3투</t>
  </si>
  <si>
    <t>금호1동제4투</t>
  </si>
  <si>
    <t>금호1동제5투</t>
  </si>
  <si>
    <t>금호2동제1투</t>
  </si>
  <si>
    <t>금호2동제2투</t>
  </si>
  <si>
    <t>금호2동제3투</t>
  </si>
  <si>
    <t>금호2동제4투</t>
  </si>
  <si>
    <t>금호2동제5투</t>
  </si>
  <si>
    <t>풍암동제1투</t>
  </si>
  <si>
    <t>풍암동제2투</t>
  </si>
  <si>
    <t>풍암동제3투</t>
  </si>
  <si>
    <t>풍암동제4투</t>
  </si>
  <si>
    <t>풍암동제5투</t>
  </si>
  <si>
    <t>풍암동제6투</t>
  </si>
  <si>
    <t>풍암동제7투</t>
  </si>
  <si>
    <t>풍암동제8투</t>
  </si>
  <si>
    <t>동천동제1투</t>
  </si>
  <si>
    <t>동천동제2투</t>
  </si>
  <si>
    <t>동천동제3투</t>
  </si>
  <si>
    <t>동천동제4투</t>
  </si>
  <si>
    <t>양림동제1투</t>
  </si>
  <si>
    <t>양림동제2투</t>
  </si>
  <si>
    <t>방림1동제1투</t>
  </si>
  <si>
    <t>방림1동제2투</t>
  </si>
  <si>
    <t>방림2동제1투</t>
  </si>
  <si>
    <t>방림2동제2투</t>
  </si>
  <si>
    <t>방림2동제3투</t>
  </si>
  <si>
    <t>봉선1동제1투</t>
  </si>
  <si>
    <t>봉선1동제2투</t>
  </si>
  <si>
    <t>봉선1동제3투</t>
  </si>
  <si>
    <t>봉선1동제4투</t>
  </si>
  <si>
    <t>봉선2동제1투</t>
  </si>
  <si>
    <t>봉선2동제2투</t>
  </si>
  <si>
    <t>봉선2동제3투</t>
  </si>
  <si>
    <t>봉선2동제4투</t>
  </si>
  <si>
    <t>봉선2동제5투</t>
  </si>
  <si>
    <t>사직동제1투</t>
  </si>
  <si>
    <t>사직동제2투</t>
  </si>
  <si>
    <t>월산동제1투</t>
  </si>
  <si>
    <t>월산동제2투</t>
  </si>
  <si>
    <t>월산동제3투</t>
  </si>
  <si>
    <t>월산동제4투</t>
  </si>
  <si>
    <t>월산4동제1투</t>
  </si>
  <si>
    <t>월산4동제2투</t>
  </si>
  <si>
    <t>월산5동제1투</t>
  </si>
  <si>
    <t>월산5동제2투</t>
  </si>
  <si>
    <t>백운1동제1투</t>
  </si>
  <si>
    <t>백운1동제2투</t>
  </si>
  <si>
    <t>백운1동제3투</t>
  </si>
  <si>
    <t>백운2동제1투</t>
  </si>
  <si>
    <t>백운2동제2투</t>
  </si>
  <si>
    <t>주월1동제1투</t>
  </si>
  <si>
    <t>주월1동제2투</t>
  </si>
  <si>
    <t>주월1동제3투</t>
  </si>
  <si>
    <t>주월1동제4투</t>
  </si>
  <si>
    <t>주월2동제1투</t>
  </si>
  <si>
    <t>주월2동제2투</t>
  </si>
  <si>
    <t>주월2동제3투</t>
  </si>
  <si>
    <t>효덕동제1투</t>
  </si>
  <si>
    <t>효덕동제2투</t>
  </si>
  <si>
    <t>효덕동제3투</t>
  </si>
  <si>
    <t>송암동제1투</t>
  </si>
  <si>
    <t>송암동제2투</t>
  </si>
  <si>
    <t>송암동제3투</t>
  </si>
  <si>
    <t>송암동제4투</t>
  </si>
  <si>
    <t>송암동제5투</t>
  </si>
  <si>
    <t>대촌동제1투</t>
  </si>
  <si>
    <t>대촌동제2투</t>
  </si>
  <si>
    <t>대촌동제3투</t>
  </si>
  <si>
    <t>진월동제1투</t>
  </si>
  <si>
    <t>진월동제2투</t>
  </si>
  <si>
    <t>진월동제3투</t>
  </si>
  <si>
    <t>진월동제4투</t>
  </si>
  <si>
    <t>진월동제5투</t>
  </si>
  <si>
    <t>진월동제6투</t>
  </si>
  <si>
    <t>중흥1동투표소</t>
  </si>
  <si>
    <t>중흥2동제1투</t>
  </si>
  <si>
    <t>중흥2동제2투</t>
  </si>
  <si>
    <t>중흥2동제3투</t>
  </si>
  <si>
    <t>중흥3동제1투</t>
  </si>
  <si>
    <t>중흥3동제2투</t>
  </si>
  <si>
    <t>중앙동투표소</t>
  </si>
  <si>
    <t>임동제1투</t>
  </si>
  <si>
    <t>임동제2투</t>
  </si>
  <si>
    <t>신안동제1투</t>
  </si>
  <si>
    <t>신안동제2투</t>
  </si>
  <si>
    <t>신안동제3투</t>
  </si>
  <si>
    <t>용봉동제1투</t>
  </si>
  <si>
    <t>용봉동제2투</t>
  </si>
  <si>
    <t>용봉동제3투</t>
  </si>
  <si>
    <t>용봉동제4투</t>
  </si>
  <si>
    <t>용봉동제5투</t>
  </si>
  <si>
    <t>용봉동제6투</t>
  </si>
  <si>
    <t>용봉동제7투</t>
  </si>
  <si>
    <t>용봉동제8투</t>
  </si>
  <si>
    <t>용봉동제9투</t>
  </si>
  <si>
    <t>운암1동제1투</t>
  </si>
  <si>
    <t>운암1동제2투</t>
  </si>
  <si>
    <t>운암1동제3투</t>
  </si>
  <si>
    <t>운암1동제4투</t>
  </si>
  <si>
    <t>운암2동제1투</t>
  </si>
  <si>
    <t>운암2동제2투</t>
  </si>
  <si>
    <t>운암2동제3투</t>
  </si>
  <si>
    <t>운암2동제4투</t>
  </si>
  <si>
    <t>운암3동제1투</t>
  </si>
  <si>
    <t>운암3동제2투</t>
  </si>
  <si>
    <t>운암3동제3투</t>
  </si>
  <si>
    <t>동림동제1투</t>
  </si>
  <si>
    <t>동림동제2투</t>
  </si>
  <si>
    <t>동림동제3투</t>
  </si>
  <si>
    <t>동림동제4투</t>
  </si>
  <si>
    <t>동림동제5투</t>
  </si>
  <si>
    <t>우산동제1투</t>
  </si>
  <si>
    <t>우산동제2투</t>
  </si>
  <si>
    <t>우산동제3투</t>
  </si>
  <si>
    <t>우산동제4투</t>
  </si>
  <si>
    <t>우산동제5투</t>
  </si>
  <si>
    <t>풍향동제1투</t>
  </si>
  <si>
    <t>풍향동제2투</t>
  </si>
  <si>
    <t>문화동제1투</t>
  </si>
  <si>
    <t>문화동제2투</t>
  </si>
  <si>
    <t>문화동제3투</t>
  </si>
  <si>
    <t>문화동제4투</t>
  </si>
  <si>
    <t>문화동제5투</t>
  </si>
  <si>
    <t>문화동제6투</t>
  </si>
  <si>
    <t>문흥1동제1투</t>
  </si>
  <si>
    <t>문흥1동제2투</t>
  </si>
  <si>
    <t>문흥1동제3투</t>
  </si>
  <si>
    <t>문흥1동제4투</t>
  </si>
  <si>
    <t>문흥1동제5투</t>
  </si>
  <si>
    <t>문흥2동제1투</t>
  </si>
  <si>
    <t>문흥2동제2투</t>
  </si>
  <si>
    <t>문흥2동제3투</t>
  </si>
  <si>
    <t>문흥2동제4투</t>
  </si>
  <si>
    <t>문흥2동제5투</t>
  </si>
  <si>
    <t>두암1동제1투</t>
  </si>
  <si>
    <t>두암1동제2투</t>
  </si>
  <si>
    <t>두암1동제3투</t>
  </si>
  <si>
    <t>두암2동제1투</t>
  </si>
  <si>
    <t>두암2동제2투</t>
  </si>
  <si>
    <t>두암2동제3투</t>
  </si>
  <si>
    <t>두암2동제4투</t>
  </si>
  <si>
    <t>두암3동제1투</t>
  </si>
  <si>
    <t>두암3동제2투</t>
  </si>
  <si>
    <t>두암3동제3투</t>
  </si>
  <si>
    <t>두암3동제4투</t>
  </si>
  <si>
    <t>두암3동제5투</t>
  </si>
  <si>
    <t>삼각동제1투</t>
  </si>
  <si>
    <t>삼각동제2투</t>
  </si>
  <si>
    <t>삼각동제3투</t>
  </si>
  <si>
    <t>일곡동제1투</t>
  </si>
  <si>
    <t>일곡동제2투</t>
  </si>
  <si>
    <t>일곡동제3투</t>
  </si>
  <si>
    <t>일곡동제4투</t>
  </si>
  <si>
    <t>일곡동제5투</t>
  </si>
  <si>
    <t>일곡동제6투</t>
  </si>
  <si>
    <t>매곡동제1투</t>
  </si>
  <si>
    <t>매곡동제2투</t>
  </si>
  <si>
    <t>매곡동제3투</t>
  </si>
  <si>
    <t>오치1동제1투</t>
  </si>
  <si>
    <t>오치1동제2투</t>
  </si>
  <si>
    <t>오치1동제3투</t>
  </si>
  <si>
    <t>오치2동제1투</t>
  </si>
  <si>
    <t>오치2동제2투</t>
  </si>
  <si>
    <t>오치2동제3투</t>
  </si>
  <si>
    <t>오치2동제4투</t>
  </si>
  <si>
    <t>석곡동제1투</t>
  </si>
  <si>
    <t>석곡동제2투</t>
  </si>
  <si>
    <t>건국동제1투</t>
  </si>
  <si>
    <t>건국동제2투</t>
  </si>
  <si>
    <t>건국동제3투</t>
  </si>
  <si>
    <t>건국동제4투</t>
  </si>
  <si>
    <t>양산동제1투</t>
  </si>
  <si>
    <t>양산동제2투</t>
  </si>
  <si>
    <t>양산동제3투</t>
  </si>
  <si>
    <t>양산동제4투</t>
  </si>
  <si>
    <t>양산동제5투</t>
  </si>
  <si>
    <t>양산동제6투</t>
  </si>
  <si>
    <t>양산동제7투</t>
  </si>
  <si>
    <t>신용동제1투</t>
  </si>
  <si>
    <t>신용동제2투</t>
  </si>
  <si>
    <t>신용동제3투</t>
  </si>
  <si>
    <t>신용동제4투</t>
  </si>
  <si>
    <t>신용동제5투</t>
  </si>
  <si>
    <t>송정1동제1투</t>
  </si>
  <si>
    <t>송정1동제2투</t>
  </si>
  <si>
    <t>송정1동제3투</t>
  </si>
  <si>
    <t>송정2동제1투</t>
  </si>
  <si>
    <t>송정2동제2투</t>
  </si>
  <si>
    <t>송정2동제3투</t>
  </si>
  <si>
    <t>도산동제1투</t>
  </si>
  <si>
    <t>도산동제2투</t>
  </si>
  <si>
    <t>도산동제3투</t>
  </si>
  <si>
    <t>신흥동제1투</t>
  </si>
  <si>
    <t>신흥동제2투</t>
  </si>
  <si>
    <t>어룡동제1투</t>
  </si>
  <si>
    <t>어룡동제2투</t>
  </si>
  <si>
    <t>어룡동제3투</t>
  </si>
  <si>
    <t>어룡동제4투</t>
  </si>
  <si>
    <t>어룡동제5투</t>
  </si>
  <si>
    <t>어룡동제6투</t>
  </si>
  <si>
    <t>어룡동제7투</t>
  </si>
  <si>
    <t>우산동제6투</t>
  </si>
  <si>
    <t>우산동제7투</t>
  </si>
  <si>
    <t>월곡1동제1투</t>
  </si>
  <si>
    <t>월곡1동제2투</t>
  </si>
  <si>
    <t>월곡1동제3투</t>
  </si>
  <si>
    <t>월곡1동제4투</t>
  </si>
  <si>
    <t>월곡2동제1투</t>
  </si>
  <si>
    <t>월곡2동제2투</t>
  </si>
  <si>
    <t>월곡2동제3투</t>
  </si>
  <si>
    <t>월곡2동제4투</t>
  </si>
  <si>
    <t>월곡2동제5투</t>
  </si>
  <si>
    <t>비아동제1투</t>
  </si>
  <si>
    <t>비아동제2투</t>
  </si>
  <si>
    <t>첨단1동제1투</t>
  </si>
  <si>
    <t>첨단1동제2투</t>
  </si>
  <si>
    <t>첨단1동제3투</t>
  </si>
  <si>
    <t>첨단1동제4투</t>
  </si>
  <si>
    <t>첨단1동제5투</t>
  </si>
  <si>
    <t>첨단2동제1투</t>
  </si>
  <si>
    <t>첨단2동제2투</t>
  </si>
  <si>
    <t>첨단2동제3투</t>
  </si>
  <si>
    <t>첨단2동제4투</t>
  </si>
  <si>
    <t>첨단2동제5투</t>
  </si>
  <si>
    <t>첨단2동제6투</t>
  </si>
  <si>
    <t>첨단2동제7투</t>
  </si>
  <si>
    <t>첨단2동제8투</t>
  </si>
  <si>
    <t>첨단2동제9투</t>
  </si>
  <si>
    <t>첨단2동제10투</t>
  </si>
  <si>
    <t>신가동제1투</t>
  </si>
  <si>
    <t>신가동제2투</t>
  </si>
  <si>
    <t>신가동제3투</t>
  </si>
  <si>
    <t>운남동제1투</t>
  </si>
  <si>
    <t>운남동제2투</t>
  </si>
  <si>
    <t>운남동제3투</t>
  </si>
  <si>
    <t>운남동제4투</t>
  </si>
  <si>
    <t>운남동제5투</t>
  </si>
  <si>
    <t>운남동제6투</t>
  </si>
  <si>
    <t>운남동제7투</t>
  </si>
  <si>
    <t>운남동제8투</t>
  </si>
  <si>
    <t>신창동제1투</t>
  </si>
  <si>
    <t>신창동제2투</t>
  </si>
  <si>
    <t>신창동제3투</t>
  </si>
  <si>
    <t>신창동제4투</t>
  </si>
  <si>
    <t>신창동제5투</t>
  </si>
  <si>
    <t>신창동제6투</t>
  </si>
  <si>
    <t>신창동제7투</t>
  </si>
  <si>
    <t>수완동제1투</t>
  </si>
  <si>
    <t>수완동제2투</t>
  </si>
  <si>
    <t>수완동제3투</t>
  </si>
  <si>
    <t>수완동제4투</t>
  </si>
  <si>
    <t>수완동제5투</t>
  </si>
  <si>
    <t>수완동제6투</t>
  </si>
  <si>
    <t>수완동제7투</t>
  </si>
  <si>
    <t>수완동제8투</t>
  </si>
  <si>
    <t>수완동제9투</t>
  </si>
  <si>
    <t>수완동제10투</t>
  </si>
  <si>
    <t>수완동제11투</t>
  </si>
  <si>
    <t>수완동제12투</t>
  </si>
  <si>
    <t>수완동제13투</t>
  </si>
  <si>
    <t>하남동제1투</t>
  </si>
  <si>
    <t>하남동제2투</t>
  </si>
  <si>
    <t>하남동제3투</t>
  </si>
  <si>
    <t>하남동제4투</t>
  </si>
  <si>
    <t>하남동제5투</t>
  </si>
  <si>
    <t>임곡동제1투</t>
  </si>
  <si>
    <t>임곡동제2투</t>
  </si>
  <si>
    <t>동곡동투표소</t>
  </si>
  <si>
    <t>평동제1투</t>
  </si>
  <si>
    <t>평동제2투</t>
  </si>
  <si>
    <t>삼도동제1투</t>
  </si>
  <si>
    <t>삼도동제2투</t>
  </si>
  <si>
    <t>본량동제1투</t>
  </si>
  <si>
    <t>본량동제2투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</si>
</sst>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"/>
  <sheetViews>
    <sheetView topLeftCell="A102" zoomScale="85" zoomScaleNormal="85" workbookViewId="0">
      <selection activeCell="D2" sqref="D2"/>
    </sheetView>
  </sheetViews>
  <sheetFormatPr defaultRowHeight="15" x14ac:dyDescent="0.25"/>
  <cols>
    <col min="4" max="4" width="13.42578125" customWidth="1"/>
    <col min="8" max="8" width="49.85546875" customWidth="1"/>
    <col min="10" max="10" width="11.42578125" customWidth="1"/>
    <col min="16" max="16" width="13" customWidth="1"/>
    <col min="18" max="18" width="20.28515625" customWidth="1"/>
    <col min="20" max="20" width="15.140625" customWidth="1"/>
  </cols>
  <sheetData>
    <row r="1" spans="1:23" ht="45" x14ac:dyDescent="0.25">
      <c r="A1" s="1" t="s">
        <v>0</v>
      </c>
      <c r="B1" s="1" t="s">
        <v>1</v>
      </c>
      <c r="C1" s="1" t="s">
        <v>2</v>
      </c>
      <c r="D1" s="1" t="s">
        <v>308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309</v>
      </c>
      <c r="J1" s="7" t="s">
        <v>310</v>
      </c>
      <c r="K1" s="7" t="s">
        <v>311</v>
      </c>
      <c r="L1" s="7" t="s">
        <v>312</v>
      </c>
      <c r="M1" s="7" t="s">
        <v>313</v>
      </c>
      <c r="N1" s="7" t="s">
        <v>314</v>
      </c>
      <c r="P1" t="s">
        <v>202</v>
      </c>
      <c r="Q1" t="s">
        <v>203</v>
      </c>
      <c r="R1" t="s">
        <v>204</v>
      </c>
      <c r="S1" s="2" t="s">
        <v>201</v>
      </c>
      <c r="T1" s="2" t="s">
        <v>198</v>
      </c>
      <c r="U1" s="2" t="s">
        <v>199</v>
      </c>
      <c r="V1" s="2" t="s">
        <v>200</v>
      </c>
      <c r="W1" s="2" t="s">
        <v>201</v>
      </c>
    </row>
    <row r="2" spans="1:23" ht="105" x14ac:dyDescent="0.25">
      <c r="A2" s="1">
        <v>20210630</v>
      </c>
      <c r="B2" s="1">
        <v>2401051</v>
      </c>
      <c r="C2" s="1" t="s">
        <v>7</v>
      </c>
      <c r="D2" s="1">
        <f>_xlfn.XLOOKUP(C2,S:S,T:T)</f>
        <v>2911052500</v>
      </c>
      <c r="E2" s="1">
        <v>928</v>
      </c>
      <c r="F2" s="1">
        <v>192297.09991968301</v>
      </c>
      <c r="G2" s="1">
        <v>183799.96051106599</v>
      </c>
      <c r="H2" s="1" t="s">
        <v>102</v>
      </c>
      <c r="I2" s="1" t="s">
        <v>102</v>
      </c>
      <c r="J2">
        <f>_xlfn.XLOOKUP(D2,P:P,R:R)</f>
        <v>4859</v>
      </c>
      <c r="K2">
        <f>_xlfn.XLOOKUP(D2,Gwangju_voteshare!J:J,Gwangju_voteshare!F:F)</f>
        <v>2748</v>
      </c>
      <c r="L2">
        <f>_xlfn.XLOOKUP(D2,Gwangju_voteshare!J:J,Gwangju_voteshare!G:G)</f>
        <v>2204</v>
      </c>
      <c r="M2">
        <f>_xlfn.XLOOKUP(D2,Gwangju_voteshare!J:J,Gwangju_voteshare!H:H)</f>
        <v>432</v>
      </c>
      <c r="N2">
        <f>_xlfn.XLOOKUP(D2,Gwangju_voteshare!J:J,Gwangju_voteshare!I:I)</f>
        <v>54</v>
      </c>
      <c r="P2" s="5">
        <v>2900000000</v>
      </c>
      <c r="Q2" t="s">
        <v>205</v>
      </c>
      <c r="R2" s="6">
        <v>1438463</v>
      </c>
      <c r="S2" s="3"/>
      <c r="T2" s="4">
        <v>2900000000</v>
      </c>
      <c r="U2" s="2" t="s">
        <v>191</v>
      </c>
      <c r="V2" s="3"/>
      <c r="W2" s="3"/>
    </row>
    <row r="3" spans="1:23" ht="90" x14ac:dyDescent="0.25">
      <c r="A3" s="1">
        <v>20210630</v>
      </c>
      <c r="B3" s="1">
        <v>2401054</v>
      </c>
      <c r="C3" s="1" t="s">
        <v>8</v>
      </c>
      <c r="D3" s="1">
        <f t="shared" ref="D3:D66" si="0">_xlfn.XLOOKUP(C3,S:S,T:T)</f>
        <v>2911054500</v>
      </c>
      <c r="E3" s="1">
        <v>929</v>
      </c>
      <c r="F3" s="1">
        <v>193205.80860744001</v>
      </c>
      <c r="G3" s="1">
        <v>183803.57897204201</v>
      </c>
      <c r="H3" s="1" t="s">
        <v>103</v>
      </c>
      <c r="I3" s="1" t="s">
        <v>103</v>
      </c>
      <c r="J3">
        <f t="shared" ref="J3:J66" si="1">_xlfn.XLOOKUP(D3,P:P,R:R)</f>
        <v>3853</v>
      </c>
      <c r="K3">
        <f>_xlfn.XLOOKUP(D3,Gwangju_voteshare!J:J,Gwangju_voteshare!F:F)</f>
        <v>2587</v>
      </c>
      <c r="L3">
        <f>_xlfn.XLOOKUP(D3,Gwangju_voteshare!J:J,Gwangju_voteshare!G:G)</f>
        <v>2081</v>
      </c>
      <c r="M3">
        <f>_xlfn.XLOOKUP(D3,Gwangju_voteshare!J:J,Gwangju_voteshare!H:H)</f>
        <v>419</v>
      </c>
      <c r="N3">
        <f>_xlfn.XLOOKUP(D3,Gwangju_voteshare!J:J,Gwangju_voteshare!I:I)</f>
        <v>46</v>
      </c>
      <c r="P3" s="5">
        <v>2911000000</v>
      </c>
      <c r="Q3" t="s">
        <v>206</v>
      </c>
      <c r="R3" s="6">
        <v>103081</v>
      </c>
      <c r="S3" s="3"/>
      <c r="T3" s="4">
        <v>2911000000</v>
      </c>
      <c r="U3" s="2" t="s">
        <v>191</v>
      </c>
      <c r="V3" s="2" t="s">
        <v>192</v>
      </c>
      <c r="W3" s="3"/>
    </row>
    <row r="4" spans="1:23" ht="90" x14ac:dyDescent="0.25">
      <c r="A4" s="1">
        <v>20210630</v>
      </c>
      <c r="B4" s="1">
        <v>2401056</v>
      </c>
      <c r="C4" s="1" t="s">
        <v>9</v>
      </c>
      <c r="D4" s="1">
        <f t="shared" si="0"/>
        <v>2911056000</v>
      </c>
      <c r="E4" s="1">
        <v>930</v>
      </c>
      <c r="F4" s="1">
        <v>192483.123794557</v>
      </c>
      <c r="G4" s="1">
        <v>184773.93910914499</v>
      </c>
      <c r="H4" s="1" t="s">
        <v>104</v>
      </c>
      <c r="I4" s="1" t="s">
        <v>104</v>
      </c>
      <c r="J4">
        <f t="shared" si="1"/>
        <v>10897</v>
      </c>
      <c r="K4">
        <f>_xlfn.XLOOKUP(D4,Gwangju_voteshare!J:J,Gwangju_voteshare!F:F)</f>
        <v>6092</v>
      </c>
      <c r="L4">
        <f>_xlfn.XLOOKUP(D4,Gwangju_voteshare!J:J,Gwangju_voteshare!G:G)</f>
        <v>4982</v>
      </c>
      <c r="M4">
        <f>_xlfn.XLOOKUP(D4,Gwangju_voteshare!J:J,Gwangju_voteshare!H:H)</f>
        <v>947</v>
      </c>
      <c r="N4">
        <f>_xlfn.XLOOKUP(D4,Gwangju_voteshare!J:J,Gwangju_voteshare!I:I)</f>
        <v>70</v>
      </c>
      <c r="P4" s="5">
        <v>2911052500</v>
      </c>
      <c r="Q4" t="s">
        <v>207</v>
      </c>
      <c r="R4" s="6">
        <v>4859</v>
      </c>
      <c r="S4" s="2" t="s">
        <v>7</v>
      </c>
      <c r="T4" s="4">
        <v>2911052500</v>
      </c>
      <c r="U4" s="2" t="s">
        <v>191</v>
      </c>
      <c r="V4" s="2" t="s">
        <v>192</v>
      </c>
      <c r="W4" s="2" t="s">
        <v>7</v>
      </c>
    </row>
    <row r="5" spans="1:23" ht="45" x14ac:dyDescent="0.25">
      <c r="A5" s="1">
        <v>20210630</v>
      </c>
      <c r="B5" s="1">
        <v>2401058</v>
      </c>
      <c r="C5" s="1" t="s">
        <v>10</v>
      </c>
      <c r="D5" s="1">
        <f t="shared" si="0"/>
        <v>2911057000</v>
      </c>
      <c r="E5" s="1">
        <v>931</v>
      </c>
      <c r="F5" s="1">
        <v>193063.71449720601</v>
      </c>
      <c r="G5" s="1">
        <v>184872.89084127799</v>
      </c>
      <c r="H5" s="1" t="s">
        <v>105</v>
      </c>
      <c r="I5" s="1" t="s">
        <v>105</v>
      </c>
      <c r="J5">
        <f t="shared" si="1"/>
        <v>9740</v>
      </c>
      <c r="K5">
        <f>_xlfn.XLOOKUP(D5,Gwangju_voteshare!J:J,Gwangju_voteshare!F:F)</f>
        <v>6336</v>
      </c>
      <c r="L5">
        <f>_xlfn.XLOOKUP(D5,Gwangju_voteshare!J:J,Gwangju_voteshare!G:G)</f>
        <v>5232</v>
      </c>
      <c r="M5">
        <f>_xlfn.XLOOKUP(D5,Gwangju_voteshare!J:J,Gwangju_voteshare!H:H)</f>
        <v>934</v>
      </c>
      <c r="N5">
        <f>_xlfn.XLOOKUP(D5,Gwangju_voteshare!J:J,Gwangju_voteshare!I:I)</f>
        <v>87</v>
      </c>
      <c r="P5" s="5">
        <v>2911054500</v>
      </c>
      <c r="Q5" t="s">
        <v>208</v>
      </c>
      <c r="R5" s="6">
        <v>3853</v>
      </c>
      <c r="S5" s="2" t="s">
        <v>8</v>
      </c>
      <c r="T5" s="4">
        <v>2911054500</v>
      </c>
      <c r="U5" s="2" t="s">
        <v>191</v>
      </c>
      <c r="V5" s="2" t="s">
        <v>192</v>
      </c>
      <c r="W5" s="2" t="s">
        <v>8</v>
      </c>
    </row>
    <row r="6" spans="1:23" ht="60" x14ac:dyDescent="0.25">
      <c r="A6" s="1">
        <v>20210630</v>
      </c>
      <c r="B6" s="1">
        <v>2401059</v>
      </c>
      <c r="C6" s="1" t="s">
        <v>11</v>
      </c>
      <c r="D6" s="1">
        <f t="shared" si="0"/>
        <v>2911059000</v>
      </c>
      <c r="E6" s="1">
        <v>932</v>
      </c>
      <c r="F6" s="1">
        <v>193489.23554516101</v>
      </c>
      <c r="G6" s="1">
        <v>184396.16764668599</v>
      </c>
      <c r="H6" s="1" t="s">
        <v>106</v>
      </c>
      <c r="I6" s="1" t="s">
        <v>106</v>
      </c>
      <c r="J6">
        <f t="shared" si="1"/>
        <v>8552</v>
      </c>
      <c r="K6">
        <f>_xlfn.XLOOKUP(D6,Gwangju_voteshare!J:J,Gwangju_voteshare!F:F)</f>
        <v>4142</v>
      </c>
      <c r="L6">
        <f>_xlfn.XLOOKUP(D6,Gwangju_voteshare!J:J,Gwangju_voteshare!G:G)</f>
        <v>3531</v>
      </c>
      <c r="M6">
        <f>_xlfn.XLOOKUP(D6,Gwangju_voteshare!J:J,Gwangju_voteshare!H:H)</f>
        <v>494</v>
      </c>
      <c r="N6">
        <f>_xlfn.XLOOKUP(D6,Gwangju_voteshare!J:J,Gwangju_voteshare!I:I)</f>
        <v>72</v>
      </c>
      <c r="P6" s="5">
        <v>2911056000</v>
      </c>
      <c r="Q6" t="s">
        <v>209</v>
      </c>
      <c r="R6" s="6">
        <v>10897</v>
      </c>
      <c r="S6" s="2" t="s">
        <v>9</v>
      </c>
      <c r="T6" s="4">
        <v>2911056000</v>
      </c>
      <c r="U6" s="2" t="s">
        <v>191</v>
      </c>
      <c r="V6" s="2" t="s">
        <v>192</v>
      </c>
      <c r="W6" s="2" t="s">
        <v>9</v>
      </c>
    </row>
    <row r="7" spans="1:23" ht="90" x14ac:dyDescent="0.25">
      <c r="A7" s="1">
        <v>20210630</v>
      </c>
      <c r="B7" s="1">
        <v>2401061</v>
      </c>
      <c r="C7" s="1" t="s">
        <v>12</v>
      </c>
      <c r="D7" s="1">
        <f t="shared" si="0"/>
        <v>2911060000</v>
      </c>
      <c r="E7" s="1">
        <v>933</v>
      </c>
      <c r="F7" s="1">
        <v>194338.007342483</v>
      </c>
      <c r="G7" s="1">
        <v>184505.61515622199</v>
      </c>
      <c r="H7" s="1" t="s">
        <v>107</v>
      </c>
      <c r="I7" s="1" t="s">
        <v>107</v>
      </c>
      <c r="J7">
        <f t="shared" si="1"/>
        <v>10498</v>
      </c>
      <c r="K7">
        <f>_xlfn.XLOOKUP(D7,Gwangju_voteshare!J:J,Gwangju_voteshare!F:F)</f>
        <v>5910</v>
      </c>
      <c r="L7">
        <f>_xlfn.XLOOKUP(D7,Gwangju_voteshare!J:J,Gwangju_voteshare!G:G)</f>
        <v>4978</v>
      </c>
      <c r="M7">
        <f>_xlfn.XLOOKUP(D7,Gwangju_voteshare!J:J,Gwangju_voteshare!H:H)</f>
        <v>790</v>
      </c>
      <c r="N7">
        <f>_xlfn.XLOOKUP(D7,Gwangju_voteshare!J:J,Gwangju_voteshare!I:I)</f>
        <v>70</v>
      </c>
      <c r="P7" s="5">
        <v>2911057000</v>
      </c>
      <c r="Q7" t="s">
        <v>210</v>
      </c>
      <c r="R7" s="6">
        <v>9740</v>
      </c>
      <c r="S7" s="2" t="s">
        <v>10</v>
      </c>
      <c r="T7" s="4">
        <v>2911057000</v>
      </c>
      <c r="U7" s="2" t="s">
        <v>191</v>
      </c>
      <c r="V7" s="2" t="s">
        <v>192</v>
      </c>
      <c r="W7" s="2" t="s">
        <v>10</v>
      </c>
    </row>
    <row r="8" spans="1:23" ht="45" x14ac:dyDescent="0.25">
      <c r="A8" s="1">
        <v>20210630</v>
      </c>
      <c r="B8" s="1">
        <v>2401062</v>
      </c>
      <c r="C8" s="1" t="s">
        <v>13</v>
      </c>
      <c r="D8" s="1">
        <f t="shared" si="0"/>
        <v>2911062000</v>
      </c>
      <c r="E8" s="1">
        <v>934</v>
      </c>
      <c r="F8" s="1">
        <v>193724.233260332</v>
      </c>
      <c r="G8" s="1">
        <v>183739.55422224299</v>
      </c>
      <c r="H8" s="1" t="s">
        <v>108</v>
      </c>
      <c r="I8" s="1" t="s">
        <v>108</v>
      </c>
      <c r="J8">
        <f t="shared" si="1"/>
        <v>4234</v>
      </c>
      <c r="K8">
        <f>_xlfn.XLOOKUP(D8,Gwangju_voteshare!J:J,Gwangju_voteshare!F:F)</f>
        <v>2379</v>
      </c>
      <c r="L8">
        <f>_xlfn.XLOOKUP(D8,Gwangju_voteshare!J:J,Gwangju_voteshare!G:G)</f>
        <v>1897</v>
      </c>
      <c r="M8">
        <f>_xlfn.XLOOKUP(D8,Gwangju_voteshare!J:J,Gwangju_voteshare!H:H)</f>
        <v>390</v>
      </c>
      <c r="N8">
        <f>_xlfn.XLOOKUP(D8,Gwangju_voteshare!J:J,Gwangju_voteshare!I:I)</f>
        <v>46</v>
      </c>
      <c r="P8" s="5">
        <v>2911059000</v>
      </c>
      <c r="Q8" t="s">
        <v>211</v>
      </c>
      <c r="R8" s="6">
        <v>8552</v>
      </c>
      <c r="S8" s="2" t="s">
        <v>11</v>
      </c>
      <c r="T8" s="4">
        <v>2911059000</v>
      </c>
      <c r="U8" s="2" t="s">
        <v>191</v>
      </c>
      <c r="V8" s="2" t="s">
        <v>192</v>
      </c>
      <c r="W8" s="2" t="s">
        <v>11</v>
      </c>
    </row>
    <row r="9" spans="1:23" ht="60" x14ac:dyDescent="0.25">
      <c r="A9" s="1">
        <v>20210630</v>
      </c>
      <c r="B9" s="1">
        <v>2401063</v>
      </c>
      <c r="C9" s="1" t="s">
        <v>14</v>
      </c>
      <c r="D9" s="1">
        <f t="shared" si="0"/>
        <v>2911063000</v>
      </c>
      <c r="E9" s="1">
        <v>935</v>
      </c>
      <c r="F9" s="1">
        <v>194906.44325844201</v>
      </c>
      <c r="G9" s="1">
        <v>183562.951820432</v>
      </c>
      <c r="H9" s="1" t="s">
        <v>109</v>
      </c>
      <c r="I9" s="1" t="s">
        <v>109</v>
      </c>
      <c r="J9">
        <f t="shared" si="1"/>
        <v>4486</v>
      </c>
      <c r="K9">
        <f>_xlfn.XLOOKUP(D9,Gwangju_voteshare!J:J,Gwangju_voteshare!F:F)</f>
        <v>2713</v>
      </c>
      <c r="L9">
        <f>_xlfn.XLOOKUP(D9,Gwangju_voteshare!J:J,Gwangju_voteshare!G:G)</f>
        <v>2233</v>
      </c>
      <c r="M9">
        <f>_xlfn.XLOOKUP(D9,Gwangju_voteshare!J:J,Gwangju_voteshare!H:H)</f>
        <v>394</v>
      </c>
      <c r="N9">
        <f>_xlfn.XLOOKUP(D9,Gwangju_voteshare!J:J,Gwangju_voteshare!I:I)</f>
        <v>44</v>
      </c>
      <c r="P9" s="5">
        <v>2911060000</v>
      </c>
      <c r="Q9" t="s">
        <v>212</v>
      </c>
      <c r="R9" s="6">
        <v>10498</v>
      </c>
      <c r="S9" s="2" t="s">
        <v>12</v>
      </c>
      <c r="T9" s="4">
        <v>2911060000</v>
      </c>
      <c r="U9" s="2" t="s">
        <v>191</v>
      </c>
      <c r="V9" s="2" t="s">
        <v>192</v>
      </c>
      <c r="W9" s="2" t="s">
        <v>12</v>
      </c>
    </row>
    <row r="10" spans="1:23" ht="75" x14ac:dyDescent="0.25">
      <c r="A10" s="1">
        <v>20210630</v>
      </c>
      <c r="B10" s="1">
        <v>2401064</v>
      </c>
      <c r="C10" s="1" t="s">
        <v>15</v>
      </c>
      <c r="D10" s="1">
        <f t="shared" si="0"/>
        <v>2911065500</v>
      </c>
      <c r="E10" s="1">
        <v>936</v>
      </c>
      <c r="F10" s="1">
        <v>193381.82718180999</v>
      </c>
      <c r="G10" s="1">
        <v>182920.60987444501</v>
      </c>
      <c r="H10" s="1" t="s">
        <v>110</v>
      </c>
      <c r="I10" s="1" t="s">
        <v>110</v>
      </c>
      <c r="J10">
        <f t="shared" si="1"/>
        <v>2969</v>
      </c>
      <c r="K10">
        <f>_xlfn.XLOOKUP(D10,Gwangju_voteshare!J:J,Gwangju_voteshare!F:F)</f>
        <v>1943</v>
      </c>
      <c r="L10">
        <f>_xlfn.XLOOKUP(D10,Gwangju_voteshare!J:J,Gwangju_voteshare!G:G)</f>
        <v>1521</v>
      </c>
      <c r="M10">
        <f>_xlfn.XLOOKUP(D10,Gwangju_voteshare!J:J,Gwangju_voteshare!H:H)</f>
        <v>359</v>
      </c>
      <c r="N10">
        <f>_xlfn.XLOOKUP(D10,Gwangju_voteshare!J:J,Gwangju_voteshare!I:I)</f>
        <v>29</v>
      </c>
      <c r="P10" s="5">
        <v>2911062000</v>
      </c>
      <c r="Q10" t="s">
        <v>213</v>
      </c>
      <c r="R10" s="6">
        <v>4234</v>
      </c>
      <c r="S10" s="2" t="s">
        <v>13</v>
      </c>
      <c r="T10" s="4">
        <v>2911062000</v>
      </c>
      <c r="U10" s="2" t="s">
        <v>191</v>
      </c>
      <c r="V10" s="2" t="s">
        <v>192</v>
      </c>
      <c r="W10" s="2" t="s">
        <v>13</v>
      </c>
    </row>
    <row r="11" spans="1:23" ht="90" x14ac:dyDescent="0.25">
      <c r="A11" s="1">
        <v>20210630</v>
      </c>
      <c r="B11" s="1">
        <v>2401068</v>
      </c>
      <c r="C11" s="1" t="s">
        <v>16</v>
      </c>
      <c r="D11" s="1">
        <f t="shared" si="0"/>
        <v>2911068500</v>
      </c>
      <c r="E11" s="1">
        <v>937</v>
      </c>
      <c r="F11" s="1">
        <v>193141.29419298199</v>
      </c>
      <c r="G11" s="1">
        <v>182269.27628166799</v>
      </c>
      <c r="H11" s="1" t="s">
        <v>111</v>
      </c>
      <c r="I11" s="1" t="s">
        <v>111</v>
      </c>
      <c r="J11">
        <f t="shared" si="1"/>
        <v>7703</v>
      </c>
      <c r="K11">
        <f>_xlfn.XLOOKUP(D11,Gwangju_voteshare!J:J,Gwangju_voteshare!F:F)</f>
        <v>4416</v>
      </c>
      <c r="L11">
        <f>_xlfn.XLOOKUP(D11,Gwangju_voteshare!J:J,Gwangju_voteshare!G:G)</f>
        <v>3458</v>
      </c>
      <c r="M11">
        <f>_xlfn.XLOOKUP(D11,Gwangju_voteshare!J:J,Gwangju_voteshare!H:H)</f>
        <v>848</v>
      </c>
      <c r="N11">
        <f>_xlfn.XLOOKUP(D11,Gwangju_voteshare!J:J,Gwangju_voteshare!I:I)</f>
        <v>61</v>
      </c>
      <c r="P11" s="5">
        <v>2911063000</v>
      </c>
      <c r="Q11" t="s">
        <v>214</v>
      </c>
      <c r="R11" s="6">
        <v>4486</v>
      </c>
      <c r="S11" s="2" t="s">
        <v>14</v>
      </c>
      <c r="T11" s="4">
        <v>2911063000</v>
      </c>
      <c r="U11" s="2" t="s">
        <v>191</v>
      </c>
      <c r="V11" s="2" t="s">
        <v>192</v>
      </c>
      <c r="W11" s="2" t="s">
        <v>14</v>
      </c>
    </row>
    <row r="12" spans="1:23" ht="60" x14ac:dyDescent="0.25">
      <c r="A12" s="1">
        <v>20210630</v>
      </c>
      <c r="B12" s="1">
        <v>2401071</v>
      </c>
      <c r="C12" s="1" t="s">
        <v>17</v>
      </c>
      <c r="D12" s="1">
        <f t="shared" si="0"/>
        <v>2911071000</v>
      </c>
      <c r="E12" s="1">
        <v>938</v>
      </c>
      <c r="F12" s="1">
        <v>196641.436640617</v>
      </c>
      <c r="G12" s="1">
        <v>181362.66850772401</v>
      </c>
      <c r="H12" s="1" t="s">
        <v>112</v>
      </c>
      <c r="I12" s="1" t="s">
        <v>112</v>
      </c>
      <c r="J12">
        <f t="shared" si="1"/>
        <v>11408</v>
      </c>
      <c r="K12">
        <f>_xlfn.XLOOKUP(D12,Gwangju_voteshare!J:J,Gwangju_voteshare!F:F)</f>
        <v>7751</v>
      </c>
      <c r="L12">
        <f>_xlfn.XLOOKUP(D12,Gwangju_voteshare!J:J,Gwangju_voteshare!G:G)</f>
        <v>6252</v>
      </c>
      <c r="M12">
        <f>_xlfn.XLOOKUP(D12,Gwangju_voteshare!J:J,Gwangju_voteshare!H:H)</f>
        <v>1310</v>
      </c>
      <c r="N12">
        <f>_xlfn.XLOOKUP(D12,Gwangju_voteshare!J:J,Gwangju_voteshare!I:I)</f>
        <v>96</v>
      </c>
      <c r="P12" s="5">
        <v>2911065500</v>
      </c>
      <c r="Q12" t="s">
        <v>215</v>
      </c>
      <c r="R12" s="6">
        <v>2969</v>
      </c>
      <c r="S12" s="2" t="s">
        <v>15</v>
      </c>
      <c r="T12" s="4">
        <v>2911065500</v>
      </c>
      <c r="U12" s="2" t="s">
        <v>191</v>
      </c>
      <c r="V12" s="2" t="s">
        <v>192</v>
      </c>
      <c r="W12" s="2" t="s">
        <v>15</v>
      </c>
    </row>
    <row r="13" spans="1:23" ht="45" x14ac:dyDescent="0.25">
      <c r="A13" s="1">
        <v>20210630</v>
      </c>
      <c r="B13" s="1">
        <v>2401072</v>
      </c>
      <c r="C13" s="1" t="s">
        <v>18</v>
      </c>
      <c r="D13" s="1">
        <f t="shared" si="0"/>
        <v>2911073000</v>
      </c>
      <c r="E13" s="1">
        <v>939</v>
      </c>
      <c r="F13" s="1">
        <v>194285.735934517</v>
      </c>
      <c r="G13" s="1">
        <v>181268.551854288</v>
      </c>
      <c r="H13" s="1" t="s">
        <v>113</v>
      </c>
      <c r="I13" s="1" t="s">
        <v>113</v>
      </c>
      <c r="J13">
        <f t="shared" si="1"/>
        <v>7768</v>
      </c>
      <c r="K13">
        <f>_xlfn.XLOOKUP(D13,Gwangju_voteshare!J:J,Gwangju_voteshare!F:F)</f>
        <v>4511</v>
      </c>
      <c r="L13">
        <f>_xlfn.XLOOKUP(D13,Gwangju_voteshare!J:J,Gwangju_voteshare!G:G)</f>
        <v>3854</v>
      </c>
      <c r="M13">
        <f>_xlfn.XLOOKUP(D13,Gwangju_voteshare!J:J,Gwangju_voteshare!H:H)</f>
        <v>530</v>
      </c>
      <c r="N13">
        <f>_xlfn.XLOOKUP(D13,Gwangju_voteshare!J:J,Gwangju_voteshare!I:I)</f>
        <v>63</v>
      </c>
      <c r="P13" s="5">
        <v>2911068500</v>
      </c>
      <c r="Q13" t="s">
        <v>216</v>
      </c>
      <c r="R13" s="6">
        <v>7703</v>
      </c>
      <c r="S13" s="2" t="s">
        <v>16</v>
      </c>
      <c r="T13" s="4">
        <v>2911068500</v>
      </c>
      <c r="U13" s="2" t="s">
        <v>191</v>
      </c>
      <c r="V13" s="2" t="s">
        <v>192</v>
      </c>
      <c r="W13" s="2" t="s">
        <v>16</v>
      </c>
    </row>
    <row r="14" spans="1:23" ht="75" x14ac:dyDescent="0.25">
      <c r="A14" s="1">
        <v>20210630</v>
      </c>
      <c r="B14" s="1">
        <v>2401073</v>
      </c>
      <c r="C14" s="1" t="s">
        <v>19</v>
      </c>
      <c r="D14" s="1">
        <f t="shared" si="0"/>
        <v>2911074000</v>
      </c>
      <c r="E14" s="1">
        <v>940</v>
      </c>
      <c r="F14" s="1">
        <v>195503.31700695999</v>
      </c>
      <c r="G14" s="1">
        <v>178393.49283394299</v>
      </c>
      <c r="H14" s="1" t="s">
        <v>114</v>
      </c>
      <c r="I14" s="1" t="s">
        <v>114</v>
      </c>
      <c r="J14">
        <f t="shared" si="1"/>
        <v>16114</v>
      </c>
      <c r="K14">
        <f>_xlfn.XLOOKUP(D14,Gwangju_voteshare!J:J,Gwangju_voteshare!F:F)</f>
        <v>7842</v>
      </c>
      <c r="L14">
        <f>_xlfn.XLOOKUP(D14,Gwangju_voteshare!J:J,Gwangju_voteshare!G:G)</f>
        <v>6674</v>
      </c>
      <c r="M14">
        <f>_xlfn.XLOOKUP(D14,Gwangju_voteshare!J:J,Gwangju_voteshare!H:H)</f>
        <v>958</v>
      </c>
      <c r="N14">
        <f>_xlfn.XLOOKUP(D14,Gwangju_voteshare!J:J,Gwangju_voteshare!I:I)</f>
        <v>97</v>
      </c>
      <c r="P14" s="5">
        <v>2911071000</v>
      </c>
      <c r="Q14" t="s">
        <v>217</v>
      </c>
      <c r="R14" s="6">
        <v>11408</v>
      </c>
      <c r="S14" s="2" t="s">
        <v>17</v>
      </c>
      <c r="T14" s="4">
        <v>2911071000</v>
      </c>
      <c r="U14" s="2" t="s">
        <v>191</v>
      </c>
      <c r="V14" s="2" t="s">
        <v>192</v>
      </c>
      <c r="W14" s="2" t="s">
        <v>17</v>
      </c>
    </row>
    <row r="15" spans="1:23" ht="105" x14ac:dyDescent="0.25">
      <c r="A15" s="1">
        <v>20210630</v>
      </c>
      <c r="B15" s="1">
        <v>2402051</v>
      </c>
      <c r="C15" s="1" t="s">
        <v>20</v>
      </c>
      <c r="D15" s="1">
        <f t="shared" si="0"/>
        <v>2914057500</v>
      </c>
      <c r="E15" s="1">
        <v>941</v>
      </c>
      <c r="F15" s="1">
        <v>191124.498679685</v>
      </c>
      <c r="G15" s="1">
        <v>184005.046627195</v>
      </c>
      <c r="H15" s="1" t="s">
        <v>115</v>
      </c>
      <c r="I15" s="1" t="s">
        <v>115</v>
      </c>
      <c r="J15">
        <f t="shared" si="1"/>
        <v>3619</v>
      </c>
      <c r="K15">
        <f>_xlfn.XLOOKUP(D15,Gwangju_voteshare!J:J,Gwangju_voteshare!F:F)</f>
        <v>2844</v>
      </c>
      <c r="L15">
        <f>_xlfn.XLOOKUP(D15,Gwangju_voteshare!J:J,Gwangju_voteshare!G:G)</f>
        <v>2502</v>
      </c>
      <c r="M15">
        <f>_xlfn.XLOOKUP(D15,Gwangju_voteshare!J:J,Gwangju_voteshare!H:H)</f>
        <v>279</v>
      </c>
      <c r="N15">
        <f>_xlfn.XLOOKUP(D15,Gwangju_voteshare!J:J,Gwangju_voteshare!I:I)</f>
        <v>19</v>
      </c>
      <c r="P15" s="5">
        <v>2911073000</v>
      </c>
      <c r="Q15" t="s">
        <v>218</v>
      </c>
      <c r="R15" s="6">
        <v>7768</v>
      </c>
      <c r="S15" s="2" t="s">
        <v>18</v>
      </c>
      <c r="T15" s="4">
        <v>2911073000</v>
      </c>
      <c r="U15" s="2" t="s">
        <v>191</v>
      </c>
      <c r="V15" s="2" t="s">
        <v>192</v>
      </c>
      <c r="W15" s="2" t="s">
        <v>18</v>
      </c>
    </row>
    <row r="16" spans="1:23" ht="45" x14ac:dyDescent="0.25">
      <c r="A16" s="1">
        <v>20210630</v>
      </c>
      <c r="B16" s="1">
        <v>2402053</v>
      </c>
      <c r="C16" s="1" t="s">
        <v>21</v>
      </c>
      <c r="D16" s="1">
        <f t="shared" si="0"/>
        <v>2914059000</v>
      </c>
      <c r="E16" s="1">
        <v>942</v>
      </c>
      <c r="F16" s="1">
        <v>190447.93471082201</v>
      </c>
      <c r="G16" s="1">
        <v>184597.00206002701</v>
      </c>
      <c r="H16" s="1" t="s">
        <v>116</v>
      </c>
      <c r="I16" s="1" t="s">
        <v>116</v>
      </c>
      <c r="J16">
        <f t="shared" si="1"/>
        <v>4541</v>
      </c>
      <c r="K16">
        <f>_xlfn.XLOOKUP(D16,Gwangju_voteshare!J:J,Gwangju_voteshare!F:F)</f>
        <v>2841</v>
      </c>
      <c r="L16">
        <f>_xlfn.XLOOKUP(D16,Gwangju_voteshare!J:J,Gwangju_voteshare!G:G)</f>
        <v>2465</v>
      </c>
      <c r="M16">
        <f>_xlfn.XLOOKUP(D16,Gwangju_voteshare!J:J,Gwangju_voteshare!H:H)</f>
        <v>286</v>
      </c>
      <c r="N16">
        <f>_xlfn.XLOOKUP(D16,Gwangju_voteshare!J:J,Gwangju_voteshare!I:I)</f>
        <v>39</v>
      </c>
      <c r="P16" s="5">
        <v>2911074000</v>
      </c>
      <c r="Q16" t="s">
        <v>219</v>
      </c>
      <c r="R16" s="6">
        <v>16114</v>
      </c>
      <c r="S16" s="2" t="s">
        <v>19</v>
      </c>
      <c r="T16" s="4">
        <v>2911074000</v>
      </c>
      <c r="U16" s="2" t="s">
        <v>191</v>
      </c>
      <c r="V16" s="2" t="s">
        <v>192</v>
      </c>
      <c r="W16" s="2" t="s">
        <v>19</v>
      </c>
    </row>
    <row r="17" spans="1:23" ht="90" x14ac:dyDescent="0.25">
      <c r="A17" s="1">
        <v>20210630</v>
      </c>
      <c r="B17" s="1">
        <v>2402054</v>
      </c>
      <c r="C17" s="1" t="s">
        <v>22</v>
      </c>
      <c r="D17" s="1">
        <f t="shared" si="0"/>
        <v>2914065000</v>
      </c>
      <c r="E17" s="1">
        <v>943</v>
      </c>
      <c r="F17" s="1">
        <v>189892.40939410299</v>
      </c>
      <c r="G17" s="1">
        <v>184413.080688163</v>
      </c>
      <c r="H17" s="1" t="s">
        <v>117</v>
      </c>
      <c r="I17" s="1" t="s">
        <v>117</v>
      </c>
      <c r="J17">
        <f t="shared" si="1"/>
        <v>11219</v>
      </c>
      <c r="K17">
        <f>_xlfn.XLOOKUP(D17,Gwangju_voteshare!J:J,Gwangju_voteshare!F:F)</f>
        <v>5642</v>
      </c>
      <c r="L17">
        <f>_xlfn.XLOOKUP(D17,Gwangju_voteshare!J:J,Gwangju_voteshare!G:G)</f>
        <v>4787</v>
      </c>
      <c r="M17">
        <f>_xlfn.XLOOKUP(D17,Gwangju_voteshare!J:J,Gwangju_voteshare!H:H)</f>
        <v>701</v>
      </c>
      <c r="N17">
        <f>_xlfn.XLOOKUP(D17,Gwangju_voteshare!J:J,Gwangju_voteshare!I:I)</f>
        <v>70</v>
      </c>
      <c r="P17" s="5">
        <v>2914000000</v>
      </c>
      <c r="Q17" t="s">
        <v>220</v>
      </c>
      <c r="R17" s="6">
        <v>289789</v>
      </c>
      <c r="S17" s="3"/>
      <c r="T17" s="4">
        <v>2914000000</v>
      </c>
      <c r="U17" s="2" t="s">
        <v>191</v>
      </c>
      <c r="V17" s="2" t="s">
        <v>193</v>
      </c>
      <c r="W17" s="3"/>
    </row>
    <row r="18" spans="1:23" ht="75" x14ac:dyDescent="0.25">
      <c r="A18" s="1">
        <v>20210630</v>
      </c>
      <c r="B18" s="1">
        <v>2402055</v>
      </c>
      <c r="C18" s="1" t="s">
        <v>23</v>
      </c>
      <c r="D18" s="1">
        <f t="shared" si="0"/>
        <v>2914066000</v>
      </c>
      <c r="E18" s="1">
        <v>944</v>
      </c>
      <c r="F18" s="1">
        <v>189662.646880538</v>
      </c>
      <c r="G18" s="1">
        <v>183809.017227926</v>
      </c>
      <c r="H18" s="1" t="s">
        <v>118</v>
      </c>
      <c r="I18" s="1" t="s">
        <v>118</v>
      </c>
      <c r="J18">
        <f t="shared" si="1"/>
        <v>4839</v>
      </c>
      <c r="K18">
        <f>_xlfn.XLOOKUP(D18,Gwangju_voteshare!J:J,Gwangju_voteshare!F:F)</f>
        <v>3197</v>
      </c>
      <c r="L18">
        <f>_xlfn.XLOOKUP(D18,Gwangju_voteshare!J:J,Gwangju_voteshare!G:G)</f>
        <v>2678</v>
      </c>
      <c r="M18">
        <f>_xlfn.XLOOKUP(D18,Gwangju_voteshare!J:J,Gwangju_voteshare!H:H)</f>
        <v>393</v>
      </c>
      <c r="N18">
        <f>_xlfn.XLOOKUP(D18,Gwangju_voteshare!J:J,Gwangju_voteshare!I:I)</f>
        <v>59</v>
      </c>
      <c r="P18" s="5">
        <v>2914057500</v>
      </c>
      <c r="Q18" t="s">
        <v>221</v>
      </c>
      <c r="R18" s="6">
        <v>3619</v>
      </c>
      <c r="S18" s="2" t="s">
        <v>20</v>
      </c>
      <c r="T18" s="4">
        <v>2914057500</v>
      </c>
      <c r="U18" s="2" t="s">
        <v>191</v>
      </c>
      <c r="V18" s="2" t="s">
        <v>193</v>
      </c>
      <c r="W18" s="2" t="s">
        <v>20</v>
      </c>
    </row>
    <row r="19" spans="1:23" ht="90" x14ac:dyDescent="0.25">
      <c r="A19" s="1">
        <v>20210630</v>
      </c>
      <c r="B19" s="1">
        <v>2402056</v>
      </c>
      <c r="C19" s="1" t="s">
        <v>24</v>
      </c>
      <c r="D19" s="1">
        <f t="shared" si="0"/>
        <v>2914073000</v>
      </c>
      <c r="E19" s="1">
        <v>945</v>
      </c>
      <c r="F19" s="1">
        <v>189080.65557368001</v>
      </c>
      <c r="G19" s="1">
        <v>185460.00468177101</v>
      </c>
      <c r="H19" s="1" t="s">
        <v>119</v>
      </c>
      <c r="I19" s="1" t="s">
        <v>119</v>
      </c>
      <c r="J19">
        <f t="shared" si="1"/>
        <v>7943</v>
      </c>
      <c r="K19">
        <f>_xlfn.XLOOKUP(D19,Gwangju_voteshare!J:J,Gwangju_voteshare!F:F)</f>
        <v>4705</v>
      </c>
      <c r="L19">
        <f>_xlfn.XLOOKUP(D19,Gwangju_voteshare!J:J,Gwangju_voteshare!G:G)</f>
        <v>3911</v>
      </c>
      <c r="M19">
        <f>_xlfn.XLOOKUP(D19,Gwangju_voteshare!J:J,Gwangju_voteshare!H:H)</f>
        <v>660</v>
      </c>
      <c r="N19">
        <f>_xlfn.XLOOKUP(D19,Gwangju_voteshare!J:J,Gwangju_voteshare!I:I)</f>
        <v>71</v>
      </c>
      <c r="P19" s="5">
        <v>2914059000</v>
      </c>
      <c r="Q19" t="s">
        <v>222</v>
      </c>
      <c r="R19" s="6">
        <v>4541</v>
      </c>
      <c r="S19" s="2" t="s">
        <v>21</v>
      </c>
      <c r="T19" s="4">
        <v>2914059000</v>
      </c>
      <c r="U19" s="2" t="s">
        <v>191</v>
      </c>
      <c r="V19" s="2" t="s">
        <v>193</v>
      </c>
      <c r="W19" s="2" t="s">
        <v>21</v>
      </c>
    </row>
    <row r="20" spans="1:23" ht="150" x14ac:dyDescent="0.25">
      <c r="A20" s="1">
        <v>20210630</v>
      </c>
      <c r="B20" s="1">
        <v>2402057</v>
      </c>
      <c r="C20" s="1" t="s">
        <v>25</v>
      </c>
      <c r="D20" s="1">
        <f t="shared" si="0"/>
        <v>2914074000</v>
      </c>
      <c r="E20" s="1">
        <v>946</v>
      </c>
      <c r="F20" s="1">
        <v>185965.30256479399</v>
      </c>
      <c r="G20" s="1">
        <v>185272.724423457</v>
      </c>
      <c r="H20" s="1" t="s">
        <v>120</v>
      </c>
      <c r="I20" s="1" t="s">
        <v>120</v>
      </c>
      <c r="J20">
        <f t="shared" si="1"/>
        <v>10936</v>
      </c>
      <c r="K20">
        <f>_xlfn.XLOOKUP(D20,Gwangju_voteshare!J:J,Gwangju_voteshare!F:F)</f>
        <v>6437</v>
      </c>
      <c r="L20">
        <f>_xlfn.XLOOKUP(D20,Gwangju_voteshare!J:J,Gwangju_voteshare!G:G)</f>
        <v>5547</v>
      </c>
      <c r="M20">
        <f>_xlfn.XLOOKUP(D20,Gwangju_voteshare!J:J,Gwangju_voteshare!H:H)</f>
        <v>706</v>
      </c>
      <c r="N20">
        <f>_xlfn.XLOOKUP(D20,Gwangju_voteshare!J:J,Gwangju_voteshare!I:I)</f>
        <v>91</v>
      </c>
      <c r="P20" s="5">
        <v>2914065000</v>
      </c>
      <c r="Q20" t="s">
        <v>223</v>
      </c>
      <c r="R20" s="6">
        <v>11219</v>
      </c>
      <c r="S20" s="2" t="s">
        <v>22</v>
      </c>
      <c r="T20" s="4">
        <v>2914065000</v>
      </c>
      <c r="U20" s="2" t="s">
        <v>191</v>
      </c>
      <c r="V20" s="2" t="s">
        <v>193</v>
      </c>
      <c r="W20" s="2" t="s">
        <v>22</v>
      </c>
    </row>
    <row r="21" spans="1:23" ht="60" x14ac:dyDescent="0.25">
      <c r="A21" s="1">
        <v>20210630</v>
      </c>
      <c r="B21" s="1">
        <v>2402058</v>
      </c>
      <c r="C21" s="1" t="s">
        <v>26</v>
      </c>
      <c r="D21" s="1">
        <f t="shared" si="0"/>
        <v>2914075100</v>
      </c>
      <c r="E21" s="1">
        <v>947</v>
      </c>
      <c r="F21" s="1">
        <v>187433.84408457699</v>
      </c>
      <c r="G21" s="1">
        <v>184436.65296736499</v>
      </c>
      <c r="H21" s="1" t="s">
        <v>121</v>
      </c>
      <c r="I21" s="1" t="s">
        <v>121</v>
      </c>
      <c r="J21">
        <f t="shared" si="1"/>
        <v>24775</v>
      </c>
      <c r="K21">
        <f>_xlfn.XLOOKUP(D21,Gwangju_voteshare!J:J,Gwangju_voteshare!F:F)</f>
        <v>13948</v>
      </c>
      <c r="L21">
        <f>_xlfn.XLOOKUP(D21,Gwangju_voteshare!J:J,Gwangju_voteshare!G:G)</f>
        <v>11772</v>
      </c>
      <c r="M21">
        <f>_xlfn.XLOOKUP(D21,Gwangju_voteshare!J:J,Gwangju_voteshare!H:H)</f>
        <v>1746</v>
      </c>
      <c r="N21">
        <f>_xlfn.XLOOKUP(D21,Gwangju_voteshare!J:J,Gwangju_voteshare!I:I)</f>
        <v>210</v>
      </c>
      <c r="P21" s="5">
        <v>2914066000</v>
      </c>
      <c r="Q21" t="s">
        <v>224</v>
      </c>
      <c r="R21" s="6">
        <v>4839</v>
      </c>
      <c r="S21" s="2" t="s">
        <v>23</v>
      </c>
      <c r="T21" s="4">
        <v>2914066000</v>
      </c>
      <c r="U21" s="2" t="s">
        <v>191</v>
      </c>
      <c r="V21" s="2" t="s">
        <v>193</v>
      </c>
      <c r="W21" s="2" t="s">
        <v>23</v>
      </c>
    </row>
    <row r="22" spans="1:23" ht="105" x14ac:dyDescent="0.25">
      <c r="A22" s="1">
        <v>20210630</v>
      </c>
      <c r="B22" s="1">
        <v>2402059</v>
      </c>
      <c r="C22" s="1" t="s">
        <v>27</v>
      </c>
      <c r="D22" s="1">
        <f t="shared" si="0"/>
        <v>2914075200</v>
      </c>
      <c r="E22" s="1">
        <v>948</v>
      </c>
      <c r="F22" s="1">
        <v>187382.175477015</v>
      </c>
      <c r="G22" s="1">
        <v>183360.87184728499</v>
      </c>
      <c r="H22" s="1" t="s">
        <v>122</v>
      </c>
      <c r="I22" s="1" t="s">
        <v>122</v>
      </c>
      <c r="J22">
        <f t="shared" si="1"/>
        <v>23789</v>
      </c>
      <c r="K22">
        <f>_xlfn.XLOOKUP(D22,Gwangju_voteshare!J:J,Gwangju_voteshare!F:F)</f>
        <v>12882</v>
      </c>
      <c r="L22">
        <f>_xlfn.XLOOKUP(D22,Gwangju_voteshare!J:J,Gwangju_voteshare!G:G)</f>
        <v>10982</v>
      </c>
      <c r="M22">
        <f>_xlfn.XLOOKUP(D22,Gwangju_voteshare!J:J,Gwangju_voteshare!H:H)</f>
        <v>1543</v>
      </c>
      <c r="N22">
        <f>_xlfn.XLOOKUP(D22,Gwangju_voteshare!J:J,Gwangju_voteshare!I:I)</f>
        <v>146</v>
      </c>
      <c r="P22" s="5">
        <v>2914073000</v>
      </c>
      <c r="Q22" t="s">
        <v>225</v>
      </c>
      <c r="R22" s="6">
        <v>7943</v>
      </c>
      <c r="S22" s="2" t="s">
        <v>24</v>
      </c>
      <c r="T22" s="4">
        <v>2914073000</v>
      </c>
      <c r="U22" s="2" t="s">
        <v>191</v>
      </c>
      <c r="V22" s="2" t="s">
        <v>193</v>
      </c>
      <c r="W22" s="2" t="s">
        <v>24</v>
      </c>
    </row>
    <row r="23" spans="1:23" ht="45" x14ac:dyDescent="0.25">
      <c r="A23" s="1">
        <v>20210630</v>
      </c>
      <c r="B23" s="1">
        <v>2402060</v>
      </c>
      <c r="C23" s="1" t="s">
        <v>28</v>
      </c>
      <c r="D23" s="1">
        <f t="shared" si="0"/>
        <v>2914076000</v>
      </c>
      <c r="E23" s="1">
        <v>949</v>
      </c>
      <c r="F23" s="1">
        <v>188777.258025349</v>
      </c>
      <c r="G23" s="1">
        <v>184330.05011501099</v>
      </c>
      <c r="H23" s="1" t="s">
        <v>123</v>
      </c>
      <c r="I23" s="1" t="s">
        <v>123</v>
      </c>
      <c r="J23">
        <f t="shared" si="1"/>
        <v>15434</v>
      </c>
      <c r="K23">
        <f>_xlfn.XLOOKUP(D23,Gwangju_voteshare!J:J,Gwangju_voteshare!F:F)</f>
        <v>8934</v>
      </c>
      <c r="L23">
        <f>_xlfn.XLOOKUP(D23,Gwangju_voteshare!J:J,Gwangju_voteshare!G:G)</f>
        <v>7440</v>
      </c>
      <c r="M23">
        <f>_xlfn.XLOOKUP(D23,Gwangju_voteshare!J:J,Gwangju_voteshare!H:H)</f>
        <v>1199</v>
      </c>
      <c r="N23">
        <f>_xlfn.XLOOKUP(D23,Gwangju_voteshare!J:J,Gwangju_voteshare!I:I)</f>
        <v>165</v>
      </c>
      <c r="P23" s="5">
        <v>2914074000</v>
      </c>
      <c r="Q23" t="s">
        <v>226</v>
      </c>
      <c r="R23" s="6">
        <v>10936</v>
      </c>
      <c r="S23" s="2" t="s">
        <v>25</v>
      </c>
      <c r="T23" s="4">
        <v>2914074000</v>
      </c>
      <c r="U23" s="2" t="s">
        <v>191</v>
      </c>
      <c r="V23" s="2" t="s">
        <v>193</v>
      </c>
      <c r="W23" s="2" t="s">
        <v>25</v>
      </c>
    </row>
    <row r="24" spans="1:23" ht="75" x14ac:dyDescent="0.25">
      <c r="A24" s="1">
        <v>20210630</v>
      </c>
      <c r="B24" s="1">
        <v>2402061</v>
      </c>
      <c r="C24" s="1" t="s">
        <v>29</v>
      </c>
      <c r="D24" s="1">
        <f t="shared" si="0"/>
        <v>2914077000</v>
      </c>
      <c r="E24" s="1">
        <v>950</v>
      </c>
      <c r="F24" s="1">
        <v>189248.62640320801</v>
      </c>
      <c r="G24" s="1">
        <v>183223.56454047401</v>
      </c>
      <c r="H24" s="1" t="s">
        <v>124</v>
      </c>
      <c r="I24" s="1" t="s">
        <v>124</v>
      </c>
      <c r="J24">
        <f t="shared" si="1"/>
        <v>20488</v>
      </c>
      <c r="K24">
        <f>_xlfn.XLOOKUP(D24,Gwangju_voteshare!J:J,Gwangju_voteshare!F:F)</f>
        <v>11967</v>
      </c>
      <c r="L24">
        <f>_xlfn.XLOOKUP(D24,Gwangju_voteshare!J:J,Gwangju_voteshare!G:G)</f>
        <v>9980</v>
      </c>
      <c r="M24">
        <f>_xlfn.XLOOKUP(D24,Gwangju_voteshare!J:J,Gwangju_voteshare!H:H)</f>
        <v>1694</v>
      </c>
      <c r="N24">
        <f>_xlfn.XLOOKUP(D24,Gwangju_voteshare!J:J,Gwangju_voteshare!I:I)</f>
        <v>159</v>
      </c>
      <c r="P24" s="5">
        <v>2914074500</v>
      </c>
      <c r="Q24" t="s">
        <v>227</v>
      </c>
      <c r="R24" s="6">
        <v>30139</v>
      </c>
      <c r="S24" s="2" t="s">
        <v>33</v>
      </c>
      <c r="T24" s="4">
        <v>2914074500</v>
      </c>
      <c r="U24" s="2" t="s">
        <v>191</v>
      </c>
      <c r="V24" s="2" t="s">
        <v>193</v>
      </c>
      <c r="W24" s="2" t="s">
        <v>33</v>
      </c>
    </row>
    <row r="25" spans="1:23" ht="45" x14ac:dyDescent="0.25">
      <c r="A25" s="1">
        <v>20210630</v>
      </c>
      <c r="B25" s="1">
        <v>2402062</v>
      </c>
      <c r="C25" s="1" t="s">
        <v>30</v>
      </c>
      <c r="D25" s="1">
        <f t="shared" si="0"/>
        <v>2914078000</v>
      </c>
      <c r="E25" s="1">
        <v>951</v>
      </c>
      <c r="F25" s="1">
        <v>188723.80443815701</v>
      </c>
      <c r="G25" s="1">
        <v>183194.10205084001</v>
      </c>
      <c r="H25" s="1" t="s">
        <v>125</v>
      </c>
      <c r="I25" s="1" t="s">
        <v>125</v>
      </c>
      <c r="J25">
        <f t="shared" si="1"/>
        <v>10031</v>
      </c>
      <c r="K25">
        <f>_xlfn.XLOOKUP(D25,Gwangju_voteshare!J:J,Gwangju_voteshare!F:F)</f>
        <v>5494</v>
      </c>
      <c r="L25">
        <f>_xlfn.XLOOKUP(D25,Gwangju_voteshare!J:J,Gwangju_voteshare!G:G)</f>
        <v>4593</v>
      </c>
      <c r="M25">
        <f>_xlfn.XLOOKUP(D25,Gwangju_voteshare!J:J,Gwangju_voteshare!H:H)</f>
        <v>732</v>
      </c>
      <c r="N25">
        <f>_xlfn.XLOOKUP(D25,Gwangju_voteshare!J:J,Gwangju_voteshare!I:I)</f>
        <v>69</v>
      </c>
      <c r="P25" s="5">
        <v>2914075100</v>
      </c>
      <c r="Q25" t="s">
        <v>228</v>
      </c>
      <c r="R25" s="6">
        <v>24775</v>
      </c>
      <c r="S25" s="2" t="s">
        <v>26</v>
      </c>
      <c r="T25" s="4">
        <v>2914075100</v>
      </c>
      <c r="U25" s="2" t="s">
        <v>191</v>
      </c>
      <c r="V25" s="2" t="s">
        <v>193</v>
      </c>
      <c r="W25" s="2" t="s">
        <v>26</v>
      </c>
    </row>
    <row r="26" spans="1:23" ht="45" x14ac:dyDescent="0.25">
      <c r="A26" s="1">
        <v>20210630</v>
      </c>
      <c r="B26" s="1">
        <v>2402063</v>
      </c>
      <c r="C26" s="1" t="s">
        <v>31</v>
      </c>
      <c r="D26" s="1">
        <f t="shared" si="0"/>
        <v>2914079000</v>
      </c>
      <c r="E26" s="1">
        <v>952</v>
      </c>
      <c r="F26" s="1">
        <v>188182.67980109499</v>
      </c>
      <c r="G26" s="1">
        <v>182617.60369233499</v>
      </c>
      <c r="H26" s="1" t="s">
        <v>126</v>
      </c>
      <c r="I26" s="1" t="s">
        <v>126</v>
      </c>
      <c r="J26">
        <f t="shared" si="1"/>
        <v>15333</v>
      </c>
      <c r="K26">
        <f>_xlfn.XLOOKUP(D26,Gwangju_voteshare!J:J,Gwangju_voteshare!F:F)</f>
        <v>9992</v>
      </c>
      <c r="L26">
        <f>_xlfn.XLOOKUP(D26,Gwangju_voteshare!J:J,Gwangju_voteshare!G:G)</f>
        <v>8436</v>
      </c>
      <c r="M26">
        <f>_xlfn.XLOOKUP(D26,Gwangju_voteshare!J:J,Gwangju_voteshare!H:H)</f>
        <v>1268</v>
      </c>
      <c r="N26">
        <f>_xlfn.XLOOKUP(D26,Gwangju_voteshare!J:J,Gwangju_voteshare!I:I)</f>
        <v>136</v>
      </c>
      <c r="P26" s="5">
        <v>2914075200</v>
      </c>
      <c r="Q26" t="s">
        <v>229</v>
      </c>
      <c r="R26" s="6">
        <v>23789</v>
      </c>
      <c r="S26" s="2" t="s">
        <v>27</v>
      </c>
      <c r="T26" s="4">
        <v>2914075200</v>
      </c>
      <c r="U26" s="2" t="s">
        <v>191</v>
      </c>
      <c r="V26" s="2" t="s">
        <v>193</v>
      </c>
      <c r="W26" s="2" t="s">
        <v>27</v>
      </c>
    </row>
    <row r="27" spans="1:23" ht="165" x14ac:dyDescent="0.25">
      <c r="A27" s="1">
        <v>20210630</v>
      </c>
      <c r="B27" s="1">
        <v>2402064</v>
      </c>
      <c r="C27" s="1" t="s">
        <v>32</v>
      </c>
      <c r="D27" s="1">
        <f t="shared" si="0"/>
        <v>2914080000</v>
      </c>
      <c r="E27" s="1">
        <v>953</v>
      </c>
      <c r="F27" s="1">
        <v>184746.672937656</v>
      </c>
      <c r="G27" s="1">
        <v>180074.64942878101</v>
      </c>
      <c r="H27" s="1" t="s">
        <v>127</v>
      </c>
      <c r="I27" s="1" t="s">
        <v>127</v>
      </c>
      <c r="J27">
        <f t="shared" si="1"/>
        <v>5754</v>
      </c>
      <c r="K27">
        <f>_xlfn.XLOOKUP(D27,Gwangju_voteshare!J:J,Gwangju_voteshare!F:F)</f>
        <v>2900</v>
      </c>
      <c r="L27">
        <f>_xlfn.XLOOKUP(D27,Gwangju_voteshare!J:J,Gwangju_voteshare!G:G)</f>
        <v>2479</v>
      </c>
      <c r="M27">
        <f>_xlfn.XLOOKUP(D27,Gwangju_voteshare!J:J,Gwangju_voteshare!H:H)</f>
        <v>342</v>
      </c>
      <c r="N27">
        <f>_xlfn.XLOOKUP(D27,Gwangju_voteshare!J:J,Gwangju_voteshare!I:I)</f>
        <v>40</v>
      </c>
      <c r="P27" s="5">
        <v>2914076000</v>
      </c>
      <c r="Q27" t="s">
        <v>230</v>
      </c>
      <c r="R27" s="6">
        <v>15434</v>
      </c>
      <c r="S27" s="2" t="s">
        <v>28</v>
      </c>
      <c r="T27" s="4">
        <v>2914076000</v>
      </c>
      <c r="U27" s="2" t="s">
        <v>191</v>
      </c>
      <c r="V27" s="2" t="s">
        <v>193</v>
      </c>
      <c r="W27" s="2" t="s">
        <v>28</v>
      </c>
    </row>
    <row r="28" spans="1:23" x14ac:dyDescent="0.25">
      <c r="A28" s="1">
        <v>20210630</v>
      </c>
      <c r="B28" s="1">
        <v>2402066</v>
      </c>
      <c r="C28" s="1" t="s">
        <v>33</v>
      </c>
      <c r="D28" s="1">
        <f t="shared" si="0"/>
        <v>2914074500</v>
      </c>
      <c r="E28" s="1">
        <v>954</v>
      </c>
      <c r="F28" s="1">
        <v>185895.33708841499</v>
      </c>
      <c r="G28" s="1">
        <v>184054.78368515</v>
      </c>
      <c r="H28" s="1">
        <v>2402066</v>
      </c>
      <c r="I28" s="1">
        <v>2402066</v>
      </c>
      <c r="J28">
        <f t="shared" si="1"/>
        <v>30139</v>
      </c>
      <c r="K28">
        <f>_xlfn.XLOOKUP(D28,Gwangju_voteshare!J:J,Gwangju_voteshare!F:F)</f>
        <v>18976</v>
      </c>
      <c r="L28">
        <f>_xlfn.XLOOKUP(D28,Gwangju_voteshare!J:J,Gwangju_voteshare!G:G)</f>
        <v>15698</v>
      </c>
      <c r="M28">
        <f>_xlfn.XLOOKUP(D28,Gwangju_voteshare!J:J,Gwangju_voteshare!H:H)</f>
        <v>2724</v>
      </c>
      <c r="N28">
        <f>_xlfn.XLOOKUP(D28,Gwangju_voteshare!J:J,Gwangju_voteshare!I:I)</f>
        <v>305</v>
      </c>
      <c r="P28" s="5">
        <v>2914077000</v>
      </c>
      <c r="Q28" t="s">
        <v>231</v>
      </c>
      <c r="R28" s="6">
        <v>20488</v>
      </c>
      <c r="S28" s="2" t="s">
        <v>29</v>
      </c>
      <c r="T28" s="4">
        <v>2914077000</v>
      </c>
      <c r="U28" s="2" t="s">
        <v>191</v>
      </c>
      <c r="V28" s="2" t="s">
        <v>193</v>
      </c>
      <c r="W28" s="2" t="s">
        <v>29</v>
      </c>
    </row>
    <row r="29" spans="1:23" ht="105" x14ac:dyDescent="0.25">
      <c r="A29" s="1">
        <v>20210630</v>
      </c>
      <c r="B29" s="1">
        <v>2402067</v>
      </c>
      <c r="C29" s="1" t="s">
        <v>34</v>
      </c>
      <c r="D29" s="1">
        <f t="shared" si="0"/>
        <v>2914083000</v>
      </c>
      <c r="E29" s="1">
        <v>955</v>
      </c>
      <c r="F29" s="1">
        <v>188636.948349946</v>
      </c>
      <c r="G29" s="1">
        <v>181032.88265238001</v>
      </c>
      <c r="H29" s="1" t="s">
        <v>128</v>
      </c>
      <c r="I29" s="1" t="s">
        <v>128</v>
      </c>
      <c r="J29">
        <f t="shared" si="1"/>
        <v>36529</v>
      </c>
      <c r="K29">
        <f>_xlfn.XLOOKUP(D29,Gwangju_voteshare!J:J,Gwangju_voteshare!F:F)</f>
        <v>20660</v>
      </c>
      <c r="L29">
        <f>_xlfn.XLOOKUP(D29,Gwangju_voteshare!J:J,Gwangju_voteshare!G:G)</f>
        <v>17399</v>
      </c>
      <c r="M29">
        <f>_xlfn.XLOOKUP(D29,Gwangju_voteshare!J:J,Gwangju_voteshare!H:H)</f>
        <v>2713</v>
      </c>
      <c r="N29">
        <f>_xlfn.XLOOKUP(D29,Gwangju_voteshare!J:J,Gwangju_voteshare!I:I)</f>
        <v>286</v>
      </c>
      <c r="P29" s="5">
        <v>2914078000</v>
      </c>
      <c r="Q29" t="s">
        <v>232</v>
      </c>
      <c r="R29" s="6">
        <v>10031</v>
      </c>
      <c r="S29" s="2" t="s">
        <v>30</v>
      </c>
      <c r="T29" s="4">
        <v>2914078000</v>
      </c>
      <c r="U29" s="2" t="s">
        <v>191</v>
      </c>
      <c r="V29" s="2" t="s">
        <v>193</v>
      </c>
      <c r="W29" s="2" t="s">
        <v>30</v>
      </c>
    </row>
    <row r="30" spans="1:23" ht="30" x14ac:dyDescent="0.25">
      <c r="A30" s="1">
        <v>20210630</v>
      </c>
      <c r="B30" s="1">
        <v>2402068</v>
      </c>
      <c r="C30" s="1" t="s">
        <v>35</v>
      </c>
      <c r="D30" s="1">
        <f t="shared" si="0"/>
        <v>2914082100</v>
      </c>
      <c r="E30" s="1">
        <v>956</v>
      </c>
      <c r="F30" s="1">
        <v>186724.31441308401</v>
      </c>
      <c r="G30" s="1">
        <v>182140.310855082</v>
      </c>
      <c r="H30" s="1" t="s">
        <v>129</v>
      </c>
      <c r="I30" s="1" t="s">
        <v>129</v>
      </c>
      <c r="J30">
        <f t="shared" si="1"/>
        <v>19999</v>
      </c>
      <c r="K30">
        <f>_xlfn.XLOOKUP(D30,Gwangju_voteshare!J:J,Gwangju_voteshare!F:F)</f>
        <v>11515</v>
      </c>
      <c r="L30">
        <f>_xlfn.XLOOKUP(D30,Gwangju_voteshare!J:J,Gwangju_voteshare!G:G)</f>
        <v>9908</v>
      </c>
      <c r="M30">
        <f>_xlfn.XLOOKUP(D30,Gwangju_voteshare!J:J,Gwangju_voteshare!H:H)</f>
        <v>1312</v>
      </c>
      <c r="N30">
        <f>_xlfn.XLOOKUP(D30,Gwangju_voteshare!J:J,Gwangju_voteshare!I:I)</f>
        <v>144</v>
      </c>
      <c r="P30" s="5">
        <v>2914079000</v>
      </c>
      <c r="Q30" t="s">
        <v>233</v>
      </c>
      <c r="R30" s="6">
        <v>15333</v>
      </c>
      <c r="S30" s="2" t="s">
        <v>31</v>
      </c>
      <c r="T30" s="4">
        <v>2914079000</v>
      </c>
      <c r="U30" s="2" t="s">
        <v>191</v>
      </c>
      <c r="V30" s="2" t="s">
        <v>193</v>
      </c>
      <c r="W30" s="2" t="s">
        <v>31</v>
      </c>
    </row>
    <row r="31" spans="1:23" x14ac:dyDescent="0.25">
      <c r="A31" s="1">
        <v>20210630</v>
      </c>
      <c r="B31" s="1">
        <v>2402069</v>
      </c>
      <c r="C31" s="1" t="s">
        <v>36</v>
      </c>
      <c r="D31" s="1">
        <f t="shared" si="0"/>
        <v>2914082400</v>
      </c>
      <c r="E31" s="1">
        <v>957</v>
      </c>
      <c r="F31" s="1">
        <v>186990.54115102501</v>
      </c>
      <c r="G31" s="1">
        <v>181345.733518152</v>
      </c>
      <c r="H31" s="1">
        <v>2402069</v>
      </c>
      <c r="I31" s="1">
        <v>2402069</v>
      </c>
      <c r="J31">
        <f t="shared" si="1"/>
        <v>28281</v>
      </c>
      <c r="K31">
        <f>_xlfn.XLOOKUP(D31,Gwangju_voteshare!J:J,Gwangju_voteshare!F:F)</f>
        <v>17464</v>
      </c>
      <c r="L31">
        <f>_xlfn.XLOOKUP(D31,Gwangju_voteshare!J:J,Gwangju_voteshare!G:G)</f>
        <v>15207</v>
      </c>
      <c r="M31">
        <f>_xlfn.XLOOKUP(D31,Gwangju_voteshare!J:J,Gwangju_voteshare!H:H)</f>
        <v>1837</v>
      </c>
      <c r="N31">
        <f>_xlfn.XLOOKUP(D31,Gwangju_voteshare!J:J,Gwangju_voteshare!I:I)</f>
        <v>227</v>
      </c>
      <c r="P31" s="5">
        <v>2914080000</v>
      </c>
      <c r="Q31" t="s">
        <v>234</v>
      </c>
      <c r="R31" s="6">
        <v>5754</v>
      </c>
      <c r="S31" s="2" t="s">
        <v>32</v>
      </c>
      <c r="T31" s="4">
        <v>2914080000</v>
      </c>
      <c r="U31" s="2" t="s">
        <v>191</v>
      </c>
      <c r="V31" s="2" t="s">
        <v>193</v>
      </c>
      <c r="W31" s="2" t="s">
        <v>32</v>
      </c>
    </row>
    <row r="32" spans="1:23" ht="60" x14ac:dyDescent="0.25">
      <c r="A32" s="1">
        <v>20210630</v>
      </c>
      <c r="B32" s="1">
        <v>2402070</v>
      </c>
      <c r="C32" s="1" t="s">
        <v>37</v>
      </c>
      <c r="D32" s="1">
        <f t="shared" si="0"/>
        <v>2914084000</v>
      </c>
      <c r="E32" s="1">
        <v>958</v>
      </c>
      <c r="F32" s="1">
        <v>187213.391025016</v>
      </c>
      <c r="G32" s="1">
        <v>186057.68182617301</v>
      </c>
      <c r="H32" s="1" t="s">
        <v>130</v>
      </c>
      <c r="I32" s="1" t="s">
        <v>130</v>
      </c>
      <c r="J32">
        <f t="shared" si="1"/>
        <v>16140</v>
      </c>
      <c r="K32">
        <f>_xlfn.XLOOKUP(D32,Gwangju_voteshare!J:J,Gwangju_voteshare!F:F)</f>
        <v>9696</v>
      </c>
      <c r="L32">
        <f>_xlfn.XLOOKUP(D32,Gwangju_voteshare!J:J,Gwangju_voteshare!G:G)</f>
        <v>8391</v>
      </c>
      <c r="M32">
        <f>_xlfn.XLOOKUP(D32,Gwangju_voteshare!J:J,Gwangju_voteshare!H:H)</f>
        <v>1051</v>
      </c>
      <c r="N32">
        <f>_xlfn.XLOOKUP(D32,Gwangju_voteshare!J:J,Gwangju_voteshare!I:I)</f>
        <v>129</v>
      </c>
      <c r="P32" s="5">
        <v>2914082100</v>
      </c>
      <c r="Q32" t="s">
        <v>235</v>
      </c>
      <c r="R32" s="6">
        <v>19999</v>
      </c>
      <c r="S32" s="2" t="s">
        <v>35</v>
      </c>
      <c r="T32" s="4">
        <v>2914082100</v>
      </c>
      <c r="U32" s="2" t="s">
        <v>191</v>
      </c>
      <c r="V32" s="2" t="s">
        <v>193</v>
      </c>
      <c r="W32" s="2" t="s">
        <v>35</v>
      </c>
    </row>
    <row r="33" spans="1:23" ht="90" x14ac:dyDescent="0.25">
      <c r="A33" s="1">
        <v>20210630</v>
      </c>
      <c r="B33" s="1">
        <v>2403051</v>
      </c>
      <c r="C33" s="1" t="s">
        <v>38</v>
      </c>
      <c r="D33" s="1">
        <f t="shared" si="0"/>
        <v>2915551000</v>
      </c>
      <c r="E33" s="1">
        <v>959</v>
      </c>
      <c r="F33" s="1">
        <v>192195.65265806401</v>
      </c>
      <c r="G33" s="1">
        <v>182450.15202485799</v>
      </c>
      <c r="H33" s="1" t="s">
        <v>131</v>
      </c>
      <c r="I33" s="1" t="s">
        <v>131</v>
      </c>
      <c r="J33">
        <f t="shared" si="1"/>
        <v>6948</v>
      </c>
      <c r="K33">
        <f>_xlfn.XLOOKUP(D33,Gwangju_voteshare!J:J,Gwangju_voteshare!F:F)</f>
        <v>4614</v>
      </c>
      <c r="L33">
        <f>_xlfn.XLOOKUP(D33,Gwangju_voteshare!J:J,Gwangju_voteshare!G:G)</f>
        <v>3925</v>
      </c>
      <c r="M33">
        <f>_xlfn.XLOOKUP(D33,Gwangju_voteshare!J:J,Gwangju_voteshare!H:H)</f>
        <v>574</v>
      </c>
      <c r="N33">
        <f>_xlfn.XLOOKUP(D33,Gwangju_voteshare!J:J,Gwangju_voteshare!I:I)</f>
        <v>50</v>
      </c>
      <c r="P33" s="5">
        <v>2914082400</v>
      </c>
      <c r="Q33" t="s">
        <v>236</v>
      </c>
      <c r="R33" s="6">
        <v>28281</v>
      </c>
      <c r="S33" s="2" t="s">
        <v>36</v>
      </c>
      <c r="T33" s="4">
        <v>2914082400</v>
      </c>
      <c r="U33" s="2" t="s">
        <v>191</v>
      </c>
      <c r="V33" s="2" t="s">
        <v>193</v>
      </c>
      <c r="W33" s="2" t="s">
        <v>36</v>
      </c>
    </row>
    <row r="34" spans="1:23" ht="45" x14ac:dyDescent="0.25">
      <c r="A34" s="1">
        <v>20210630</v>
      </c>
      <c r="B34" s="1">
        <v>2403052</v>
      </c>
      <c r="C34" s="1" t="s">
        <v>39</v>
      </c>
      <c r="D34" s="1">
        <f t="shared" si="0"/>
        <v>2915552000</v>
      </c>
      <c r="E34" s="1">
        <v>960</v>
      </c>
      <c r="F34" s="1">
        <v>192387.67393845701</v>
      </c>
      <c r="G34" s="1">
        <v>181911.790749329</v>
      </c>
      <c r="H34" s="1" t="s">
        <v>132</v>
      </c>
      <c r="I34" s="1" t="s">
        <v>132</v>
      </c>
      <c r="J34">
        <f t="shared" si="1"/>
        <v>6600</v>
      </c>
      <c r="K34">
        <f>_xlfn.XLOOKUP(D34,Gwangju_voteshare!J:J,Gwangju_voteshare!F:F)</f>
        <v>4196</v>
      </c>
      <c r="L34">
        <f>_xlfn.XLOOKUP(D34,Gwangju_voteshare!J:J,Gwangju_voteshare!G:G)</f>
        <v>3579</v>
      </c>
      <c r="M34">
        <f>_xlfn.XLOOKUP(D34,Gwangju_voteshare!J:J,Gwangju_voteshare!H:H)</f>
        <v>500</v>
      </c>
      <c r="N34">
        <f>_xlfn.XLOOKUP(D34,Gwangju_voteshare!J:J,Gwangju_voteshare!I:I)</f>
        <v>55</v>
      </c>
      <c r="P34" s="5">
        <v>2914083000</v>
      </c>
      <c r="Q34" t="s">
        <v>237</v>
      </c>
      <c r="R34" s="6">
        <v>36529</v>
      </c>
      <c r="S34" s="2" t="s">
        <v>34</v>
      </c>
      <c r="T34" s="4">
        <v>2914083000</v>
      </c>
      <c r="U34" s="2" t="s">
        <v>191</v>
      </c>
      <c r="V34" s="2" t="s">
        <v>193</v>
      </c>
      <c r="W34" s="2" t="s">
        <v>34</v>
      </c>
    </row>
    <row r="35" spans="1:23" ht="45" x14ac:dyDescent="0.25">
      <c r="A35" s="1">
        <v>20210630</v>
      </c>
      <c r="B35" s="1">
        <v>2403053</v>
      </c>
      <c r="C35" s="1" t="s">
        <v>40</v>
      </c>
      <c r="D35" s="1">
        <f t="shared" si="0"/>
        <v>2915553000</v>
      </c>
      <c r="E35" s="1">
        <v>961</v>
      </c>
      <c r="F35" s="1">
        <v>192905.62024130399</v>
      </c>
      <c r="G35" s="1">
        <v>181505.05676863799</v>
      </c>
      <c r="H35" s="1" t="s">
        <v>133</v>
      </c>
      <c r="I35" s="1" t="s">
        <v>133</v>
      </c>
      <c r="J35">
        <f t="shared" si="1"/>
        <v>8835</v>
      </c>
      <c r="K35">
        <f>_xlfn.XLOOKUP(D35,Gwangju_voteshare!J:J,Gwangju_voteshare!F:F)</f>
        <v>4991</v>
      </c>
      <c r="L35">
        <f>_xlfn.XLOOKUP(D35,Gwangju_voteshare!J:J,Gwangju_voteshare!G:G)</f>
        <v>4321</v>
      </c>
      <c r="M35">
        <f>_xlfn.XLOOKUP(D35,Gwangju_voteshare!J:J,Gwangju_voteshare!H:H)</f>
        <v>522</v>
      </c>
      <c r="N35">
        <f>_xlfn.XLOOKUP(D35,Gwangju_voteshare!J:J,Gwangju_voteshare!I:I)</f>
        <v>68</v>
      </c>
      <c r="P35" s="5">
        <v>2914084000</v>
      </c>
      <c r="Q35" t="s">
        <v>238</v>
      </c>
      <c r="R35" s="6">
        <v>16140</v>
      </c>
      <c r="S35" s="2" t="s">
        <v>37</v>
      </c>
      <c r="T35" s="4">
        <v>2914084000</v>
      </c>
      <c r="U35" s="2" t="s">
        <v>191</v>
      </c>
      <c r="V35" s="2" t="s">
        <v>193</v>
      </c>
      <c r="W35" s="2" t="s">
        <v>37</v>
      </c>
    </row>
    <row r="36" spans="1:23" ht="45" x14ac:dyDescent="0.25">
      <c r="A36" s="1">
        <v>20210630</v>
      </c>
      <c r="B36" s="1">
        <v>2403054</v>
      </c>
      <c r="C36" s="1" t="s">
        <v>41</v>
      </c>
      <c r="D36" s="1">
        <f t="shared" si="0"/>
        <v>2915554500</v>
      </c>
      <c r="E36" s="1">
        <v>962</v>
      </c>
      <c r="F36" s="1">
        <v>191721.970100759</v>
      </c>
      <c r="G36" s="1">
        <v>183164.728643788</v>
      </c>
      <c r="H36" s="1" t="s">
        <v>134</v>
      </c>
      <c r="I36" s="1" t="s">
        <v>134</v>
      </c>
      <c r="J36">
        <f t="shared" si="1"/>
        <v>5143</v>
      </c>
      <c r="K36">
        <f>_xlfn.XLOOKUP(D36,Gwangju_voteshare!J:J,Gwangju_voteshare!F:F)</f>
        <v>2826</v>
      </c>
      <c r="L36">
        <f>_xlfn.XLOOKUP(D36,Gwangju_voteshare!J:J,Gwangju_voteshare!G:G)</f>
        <v>2420</v>
      </c>
      <c r="M36">
        <f>_xlfn.XLOOKUP(D36,Gwangju_voteshare!J:J,Gwangju_voteshare!H:H)</f>
        <v>341</v>
      </c>
      <c r="N36">
        <f>_xlfn.XLOOKUP(D36,Gwangju_voteshare!J:J,Gwangju_voteshare!I:I)</f>
        <v>25</v>
      </c>
      <c r="P36" s="5">
        <v>2915500000</v>
      </c>
      <c r="Q36" t="s">
        <v>239</v>
      </c>
      <c r="R36" s="6">
        <v>215008</v>
      </c>
      <c r="S36" s="3"/>
      <c r="T36" s="4">
        <v>2915500000</v>
      </c>
      <c r="U36" s="2" t="s">
        <v>191</v>
      </c>
      <c r="V36" s="2" t="s">
        <v>194</v>
      </c>
      <c r="W36" s="3"/>
    </row>
    <row r="37" spans="1:23" ht="75" x14ac:dyDescent="0.25">
      <c r="A37" s="1">
        <v>20210630</v>
      </c>
      <c r="B37" s="1">
        <v>2403057</v>
      </c>
      <c r="C37" s="1" t="s">
        <v>42</v>
      </c>
      <c r="D37" s="1">
        <f t="shared" si="0"/>
        <v>2915560500</v>
      </c>
      <c r="E37" s="1">
        <v>963</v>
      </c>
      <c r="F37" s="1">
        <v>190877.395907881</v>
      </c>
      <c r="G37" s="1">
        <v>183367.11205496799</v>
      </c>
      <c r="H37" s="1" t="s">
        <v>135</v>
      </c>
      <c r="I37" s="1" t="s">
        <v>135</v>
      </c>
      <c r="J37">
        <f t="shared" si="1"/>
        <v>8975</v>
      </c>
      <c r="K37">
        <f>_xlfn.XLOOKUP(D37,Gwangju_voteshare!J:J,Gwangju_voteshare!F:F)</f>
        <v>4734</v>
      </c>
      <c r="L37">
        <f>_xlfn.XLOOKUP(D37,Gwangju_voteshare!J:J,Gwangju_voteshare!G:G)</f>
        <v>4088</v>
      </c>
      <c r="M37">
        <f>_xlfn.XLOOKUP(D37,Gwangju_voteshare!J:J,Gwangju_voteshare!H:H)</f>
        <v>518</v>
      </c>
      <c r="N37">
        <f>_xlfn.XLOOKUP(D37,Gwangju_voteshare!J:J,Gwangju_voteshare!I:I)</f>
        <v>53</v>
      </c>
      <c r="P37" s="5">
        <v>2915551000</v>
      </c>
      <c r="Q37" t="s">
        <v>240</v>
      </c>
      <c r="R37" s="6">
        <v>6948</v>
      </c>
      <c r="S37" s="2" t="s">
        <v>38</v>
      </c>
      <c r="T37" s="4">
        <v>2915551000</v>
      </c>
      <c r="U37" s="2" t="s">
        <v>191</v>
      </c>
      <c r="V37" s="2" t="s">
        <v>194</v>
      </c>
      <c r="W37" s="2" t="s">
        <v>38</v>
      </c>
    </row>
    <row r="38" spans="1:23" ht="45" x14ac:dyDescent="0.25">
      <c r="A38" s="1">
        <v>20210630</v>
      </c>
      <c r="B38" s="1">
        <v>2403060</v>
      </c>
      <c r="C38" s="1" t="s">
        <v>43</v>
      </c>
      <c r="D38" s="1">
        <f t="shared" si="0"/>
        <v>2915563000</v>
      </c>
      <c r="E38" s="1">
        <v>964</v>
      </c>
      <c r="F38" s="1">
        <v>190121.84884420899</v>
      </c>
      <c r="G38" s="1">
        <v>183291.70112796899</v>
      </c>
      <c r="H38" s="1" t="s">
        <v>136</v>
      </c>
      <c r="I38" s="1" t="s">
        <v>136</v>
      </c>
      <c r="J38">
        <f t="shared" si="1"/>
        <v>8512</v>
      </c>
      <c r="K38">
        <f>_xlfn.XLOOKUP(D38,Gwangju_voteshare!J:J,Gwangju_voteshare!F:F)</f>
        <v>4684</v>
      </c>
      <c r="L38">
        <f>_xlfn.XLOOKUP(D38,Gwangju_voteshare!J:J,Gwangju_voteshare!G:G)</f>
        <v>4023</v>
      </c>
      <c r="M38">
        <f>_xlfn.XLOOKUP(D38,Gwangju_voteshare!J:J,Gwangju_voteshare!H:H)</f>
        <v>519</v>
      </c>
      <c r="N38">
        <f>_xlfn.XLOOKUP(D38,Gwangju_voteshare!J:J,Gwangju_voteshare!I:I)</f>
        <v>59</v>
      </c>
      <c r="P38" s="5">
        <v>2915552000</v>
      </c>
      <c r="Q38" t="s">
        <v>241</v>
      </c>
      <c r="R38" s="6">
        <v>6600</v>
      </c>
      <c r="S38" s="2" t="s">
        <v>39</v>
      </c>
      <c r="T38" s="4">
        <v>2915552000</v>
      </c>
      <c r="U38" s="2" t="s">
        <v>191</v>
      </c>
      <c r="V38" s="2" t="s">
        <v>194</v>
      </c>
      <c r="W38" s="2" t="s">
        <v>39</v>
      </c>
    </row>
    <row r="39" spans="1:23" ht="45" x14ac:dyDescent="0.25">
      <c r="A39" s="1">
        <v>20210630</v>
      </c>
      <c r="B39" s="1">
        <v>2403061</v>
      </c>
      <c r="C39" s="1" t="s">
        <v>44</v>
      </c>
      <c r="D39" s="1">
        <f t="shared" si="0"/>
        <v>2915564000</v>
      </c>
      <c r="E39" s="1">
        <v>965</v>
      </c>
      <c r="F39" s="1">
        <v>190382.65867374299</v>
      </c>
      <c r="G39" s="1">
        <v>182682.07425691199</v>
      </c>
      <c r="H39" s="1" t="s">
        <v>137</v>
      </c>
      <c r="I39" s="1" t="s">
        <v>137</v>
      </c>
      <c r="J39">
        <f t="shared" si="1"/>
        <v>6409</v>
      </c>
      <c r="K39">
        <f>_xlfn.XLOOKUP(D39,Gwangju_voteshare!J:J,Gwangju_voteshare!F:F)</f>
        <v>4228</v>
      </c>
      <c r="L39">
        <f>_xlfn.XLOOKUP(D39,Gwangju_voteshare!J:J,Gwangju_voteshare!G:G)</f>
        <v>3710</v>
      </c>
      <c r="M39">
        <f>_xlfn.XLOOKUP(D39,Gwangju_voteshare!J:J,Gwangju_voteshare!H:H)</f>
        <v>409</v>
      </c>
      <c r="N39">
        <f>_xlfn.XLOOKUP(D39,Gwangju_voteshare!J:J,Gwangju_voteshare!I:I)</f>
        <v>47</v>
      </c>
      <c r="P39" s="5">
        <v>2915553000</v>
      </c>
      <c r="Q39" t="s">
        <v>242</v>
      </c>
      <c r="R39" s="6">
        <v>8835</v>
      </c>
      <c r="S39" s="2" t="s">
        <v>40</v>
      </c>
      <c r="T39" s="4">
        <v>2915553000</v>
      </c>
      <c r="U39" s="2" t="s">
        <v>191</v>
      </c>
      <c r="V39" s="2" t="s">
        <v>194</v>
      </c>
      <c r="W39" s="2" t="s">
        <v>40</v>
      </c>
    </row>
    <row r="40" spans="1:23" ht="30" x14ac:dyDescent="0.25">
      <c r="A40" s="1">
        <v>20210630</v>
      </c>
      <c r="B40" s="1">
        <v>2403062</v>
      </c>
      <c r="C40" s="1" t="s">
        <v>45</v>
      </c>
      <c r="D40" s="1">
        <f t="shared" si="0"/>
        <v>2915567000</v>
      </c>
      <c r="E40" s="1">
        <v>966</v>
      </c>
      <c r="F40" s="1">
        <v>191401.391280504</v>
      </c>
      <c r="G40" s="1">
        <v>182606.53694786399</v>
      </c>
      <c r="H40" s="1" t="s">
        <v>138</v>
      </c>
      <c r="I40" s="1" t="s">
        <v>138</v>
      </c>
      <c r="J40">
        <f t="shared" si="1"/>
        <v>12168</v>
      </c>
      <c r="K40">
        <f>_xlfn.XLOOKUP(D40,Gwangju_voteshare!J:J,Gwangju_voteshare!F:F)</f>
        <v>7710</v>
      </c>
      <c r="L40">
        <f>_xlfn.XLOOKUP(D40,Gwangju_voteshare!J:J,Gwangju_voteshare!G:G)</f>
        <v>6647</v>
      </c>
      <c r="M40">
        <f>_xlfn.XLOOKUP(D40,Gwangju_voteshare!J:J,Gwangju_voteshare!H:H)</f>
        <v>848</v>
      </c>
      <c r="N40">
        <f>_xlfn.XLOOKUP(D40,Gwangju_voteshare!J:J,Gwangju_voteshare!I:I)</f>
        <v>97</v>
      </c>
      <c r="P40" s="5">
        <v>2915553700</v>
      </c>
      <c r="Q40" t="s">
        <v>243</v>
      </c>
      <c r="R40" s="6">
        <v>13390</v>
      </c>
      <c r="S40" s="2" t="s">
        <v>51</v>
      </c>
      <c r="T40" s="4">
        <v>2915553700</v>
      </c>
      <c r="U40" s="2" t="s">
        <v>191</v>
      </c>
      <c r="V40" s="2" t="s">
        <v>194</v>
      </c>
      <c r="W40" s="2" t="s">
        <v>51</v>
      </c>
    </row>
    <row r="41" spans="1:23" ht="60" x14ac:dyDescent="0.25">
      <c r="A41" s="1">
        <v>20210630</v>
      </c>
      <c r="B41" s="1">
        <v>2403063</v>
      </c>
      <c r="C41" s="1" t="s">
        <v>46</v>
      </c>
      <c r="D41" s="1">
        <f t="shared" si="0"/>
        <v>2915568000</v>
      </c>
      <c r="E41" s="1">
        <v>967</v>
      </c>
      <c r="F41" s="1">
        <v>191181.53931781801</v>
      </c>
      <c r="G41" s="1">
        <v>182195.11365322501</v>
      </c>
      <c r="H41" s="1" t="s">
        <v>139</v>
      </c>
      <c r="I41" s="1" t="s">
        <v>139</v>
      </c>
      <c r="J41">
        <f t="shared" si="1"/>
        <v>6378</v>
      </c>
      <c r="K41">
        <f>_xlfn.XLOOKUP(D41,Gwangju_voteshare!J:J,Gwangju_voteshare!F:F)</f>
        <v>3833</v>
      </c>
      <c r="L41">
        <f>_xlfn.XLOOKUP(D41,Gwangju_voteshare!J:J,Gwangju_voteshare!G:G)</f>
        <v>3215</v>
      </c>
      <c r="M41">
        <f>_xlfn.XLOOKUP(D41,Gwangju_voteshare!J:J,Gwangju_voteshare!H:H)</f>
        <v>476</v>
      </c>
      <c r="N41">
        <f>_xlfn.XLOOKUP(D41,Gwangju_voteshare!J:J,Gwangju_voteshare!I:I)</f>
        <v>74</v>
      </c>
      <c r="P41" s="5">
        <v>2915553800</v>
      </c>
      <c r="Q41" t="s">
        <v>244</v>
      </c>
      <c r="R41" s="6">
        <v>28830</v>
      </c>
      <c r="S41" s="2" t="s">
        <v>52</v>
      </c>
      <c r="T41" s="4">
        <v>2915553800</v>
      </c>
      <c r="U41" s="2" t="s">
        <v>191</v>
      </c>
      <c r="V41" s="2" t="s">
        <v>194</v>
      </c>
      <c r="W41" s="2" t="s">
        <v>52</v>
      </c>
    </row>
    <row r="42" spans="1:23" ht="75" x14ac:dyDescent="0.25">
      <c r="A42" s="1">
        <v>20210630</v>
      </c>
      <c r="B42" s="1">
        <v>2403064</v>
      </c>
      <c r="C42" s="1" t="s">
        <v>47</v>
      </c>
      <c r="D42" s="1">
        <f t="shared" si="0"/>
        <v>2915569000</v>
      </c>
      <c r="E42" s="1">
        <v>968</v>
      </c>
      <c r="F42" s="1">
        <v>190516.720600242</v>
      </c>
      <c r="G42" s="1">
        <v>181336.501813649</v>
      </c>
      <c r="H42" s="1" t="s">
        <v>140</v>
      </c>
      <c r="I42" s="1" t="s">
        <v>140</v>
      </c>
      <c r="J42">
        <f t="shared" si="1"/>
        <v>21964</v>
      </c>
      <c r="K42">
        <f>_xlfn.XLOOKUP(D42,Gwangju_voteshare!J:J,Gwangju_voteshare!F:F)</f>
        <v>11895</v>
      </c>
      <c r="L42">
        <f>_xlfn.XLOOKUP(D42,Gwangju_voteshare!J:J,Gwangju_voteshare!G:G)</f>
        <v>10092</v>
      </c>
      <c r="M42">
        <f>_xlfn.XLOOKUP(D42,Gwangju_voteshare!J:J,Gwangju_voteshare!H:H)</f>
        <v>1497</v>
      </c>
      <c r="N42">
        <f>_xlfn.XLOOKUP(D42,Gwangju_voteshare!J:J,Gwangju_voteshare!I:I)</f>
        <v>149</v>
      </c>
      <c r="P42" s="5">
        <v>2915554500</v>
      </c>
      <c r="Q42" t="s">
        <v>245</v>
      </c>
      <c r="R42" s="6">
        <v>5143</v>
      </c>
      <c r="S42" s="2" t="s">
        <v>41</v>
      </c>
      <c r="T42" s="4">
        <v>2915554500</v>
      </c>
      <c r="U42" s="2" t="s">
        <v>191</v>
      </c>
      <c r="V42" s="2" t="s">
        <v>194</v>
      </c>
      <c r="W42" s="2" t="s">
        <v>41</v>
      </c>
    </row>
    <row r="43" spans="1:23" x14ac:dyDescent="0.25">
      <c r="A43" s="1">
        <v>20210630</v>
      </c>
      <c r="B43" s="1">
        <v>2403065</v>
      </c>
      <c r="C43" s="1" t="s">
        <v>48</v>
      </c>
      <c r="D43" s="1">
        <f t="shared" si="0"/>
        <v>2915570000</v>
      </c>
      <c r="E43" s="1">
        <v>969</v>
      </c>
      <c r="F43" s="1">
        <v>189995.386152208</v>
      </c>
      <c r="G43" s="1">
        <v>182215.67704782801</v>
      </c>
      <c r="H43" s="1">
        <v>2403065</v>
      </c>
      <c r="I43" s="1">
        <v>2403065</v>
      </c>
      <c r="J43">
        <f t="shared" si="1"/>
        <v>7989</v>
      </c>
      <c r="K43">
        <f>_xlfn.XLOOKUP(D43,Gwangju_voteshare!J:J,Gwangju_voteshare!F:F)</f>
        <v>4930</v>
      </c>
      <c r="L43">
        <f>_xlfn.XLOOKUP(D43,Gwangju_voteshare!J:J,Gwangju_voteshare!G:G)</f>
        <v>4314</v>
      </c>
      <c r="M43">
        <f>_xlfn.XLOOKUP(D43,Gwangju_voteshare!J:J,Gwangju_voteshare!H:H)</f>
        <v>494</v>
      </c>
      <c r="N43">
        <f>_xlfn.XLOOKUP(D43,Gwangju_voteshare!J:J,Gwangju_voteshare!I:I)</f>
        <v>57</v>
      </c>
      <c r="P43" s="5">
        <v>2915560500</v>
      </c>
      <c r="Q43" t="s">
        <v>246</v>
      </c>
      <c r="R43" s="6">
        <v>8975</v>
      </c>
      <c r="S43" s="2" t="s">
        <v>42</v>
      </c>
      <c r="T43" s="4">
        <v>2915560500</v>
      </c>
      <c r="U43" s="2" t="s">
        <v>191</v>
      </c>
      <c r="V43" s="2" t="s">
        <v>194</v>
      </c>
      <c r="W43" s="2" t="s">
        <v>42</v>
      </c>
    </row>
    <row r="44" spans="1:23" ht="60" x14ac:dyDescent="0.25">
      <c r="A44" s="1">
        <v>20210630</v>
      </c>
      <c r="B44" s="1">
        <v>2403066</v>
      </c>
      <c r="C44" s="1" t="s">
        <v>49</v>
      </c>
      <c r="D44" s="1">
        <f t="shared" si="0"/>
        <v>2915571000</v>
      </c>
      <c r="E44" s="1">
        <v>970</v>
      </c>
      <c r="F44" s="1">
        <v>191071.55380628901</v>
      </c>
      <c r="G44" s="1">
        <v>178451.45043681699</v>
      </c>
      <c r="H44" s="1" t="s">
        <v>141</v>
      </c>
      <c r="I44" s="1" t="s">
        <v>141</v>
      </c>
      <c r="J44">
        <f t="shared" si="1"/>
        <v>16015</v>
      </c>
      <c r="K44">
        <f>_xlfn.XLOOKUP(D44,Gwangju_voteshare!J:J,Gwangju_voteshare!F:F)</f>
        <v>9878</v>
      </c>
      <c r="L44">
        <f>_xlfn.XLOOKUP(D44,Gwangju_voteshare!J:J,Gwangju_voteshare!G:G)</f>
        <v>8342</v>
      </c>
      <c r="M44">
        <f>_xlfn.XLOOKUP(D44,Gwangju_voteshare!J:J,Gwangju_voteshare!H:H)</f>
        <v>1283</v>
      </c>
      <c r="N44">
        <f>_xlfn.XLOOKUP(D44,Gwangju_voteshare!J:J,Gwangju_voteshare!I:I)</f>
        <v>145</v>
      </c>
      <c r="P44" s="5">
        <v>2915563000</v>
      </c>
      <c r="Q44" t="s">
        <v>247</v>
      </c>
      <c r="R44" s="6">
        <v>8512</v>
      </c>
      <c r="S44" s="2" t="s">
        <v>43</v>
      </c>
      <c r="T44" s="4">
        <v>2915563000</v>
      </c>
      <c r="U44" s="2" t="s">
        <v>191</v>
      </c>
      <c r="V44" s="2" t="s">
        <v>194</v>
      </c>
      <c r="W44" s="2" t="s">
        <v>43</v>
      </c>
    </row>
    <row r="45" spans="1:23" ht="30" x14ac:dyDescent="0.25">
      <c r="A45" s="1">
        <v>20210630</v>
      </c>
      <c r="B45" s="1">
        <v>2403067</v>
      </c>
      <c r="C45" s="1" t="s">
        <v>50</v>
      </c>
      <c r="D45" s="1">
        <f t="shared" si="0"/>
        <v>2915572000</v>
      </c>
      <c r="E45" s="1">
        <v>971</v>
      </c>
      <c r="F45" s="1">
        <v>188929.15435811199</v>
      </c>
      <c r="G45" s="1">
        <v>178871.338433903</v>
      </c>
      <c r="H45" s="1" t="s">
        <v>142</v>
      </c>
      <c r="I45" s="1" t="s">
        <v>142</v>
      </c>
      <c r="J45">
        <f t="shared" si="1"/>
        <v>21442</v>
      </c>
      <c r="K45">
        <f>_xlfn.XLOOKUP(D45,Gwangju_voteshare!J:J,Gwangju_voteshare!F:F)</f>
        <v>9500</v>
      </c>
      <c r="L45">
        <f>_xlfn.XLOOKUP(D45,Gwangju_voteshare!J:J,Gwangju_voteshare!G:G)</f>
        <v>7940</v>
      </c>
      <c r="M45">
        <f>_xlfn.XLOOKUP(D45,Gwangju_voteshare!J:J,Gwangju_voteshare!H:H)</f>
        <v>1299</v>
      </c>
      <c r="N45">
        <f>_xlfn.XLOOKUP(D45,Gwangju_voteshare!J:J,Gwangju_voteshare!I:I)</f>
        <v>136</v>
      </c>
      <c r="P45" s="5">
        <v>2915564000</v>
      </c>
      <c r="Q45" t="s">
        <v>248</v>
      </c>
      <c r="R45" s="6">
        <v>6409</v>
      </c>
      <c r="S45" s="2" t="s">
        <v>44</v>
      </c>
      <c r="T45" s="4">
        <v>2915564000</v>
      </c>
      <c r="U45" s="2" t="s">
        <v>191</v>
      </c>
      <c r="V45" s="2" t="s">
        <v>194</v>
      </c>
      <c r="W45" s="2" t="s">
        <v>44</v>
      </c>
    </row>
    <row r="46" spans="1:23" ht="30" x14ac:dyDescent="0.25">
      <c r="A46" s="1">
        <v>20210630</v>
      </c>
      <c r="B46" s="1">
        <v>2403068</v>
      </c>
      <c r="C46" s="1" t="s">
        <v>51</v>
      </c>
      <c r="D46" s="1">
        <f t="shared" si="0"/>
        <v>2915553700</v>
      </c>
      <c r="E46" s="1">
        <v>972</v>
      </c>
      <c r="F46" s="1">
        <v>191679.18297974899</v>
      </c>
      <c r="G46" s="1">
        <v>181554.05643815399</v>
      </c>
      <c r="H46" s="1" t="s">
        <v>143</v>
      </c>
      <c r="I46" s="1" t="s">
        <v>143</v>
      </c>
      <c r="J46">
        <f t="shared" si="1"/>
        <v>13390</v>
      </c>
      <c r="K46">
        <f>_xlfn.XLOOKUP(D46,Gwangju_voteshare!J:J,Gwangju_voteshare!F:F)</f>
        <v>8852</v>
      </c>
      <c r="L46">
        <f>_xlfn.XLOOKUP(D46,Gwangju_voteshare!J:J,Gwangju_voteshare!G:G)</f>
        <v>7442</v>
      </c>
      <c r="M46">
        <f>_xlfn.XLOOKUP(D46,Gwangju_voteshare!J:J,Gwangju_voteshare!H:H)</f>
        <v>1137</v>
      </c>
      <c r="N46">
        <f>_xlfn.XLOOKUP(D46,Gwangju_voteshare!J:J,Gwangju_voteshare!I:I)</f>
        <v>126</v>
      </c>
      <c r="P46" s="5">
        <v>2915567000</v>
      </c>
      <c r="Q46" t="s">
        <v>249</v>
      </c>
      <c r="R46" s="6">
        <v>12168</v>
      </c>
      <c r="S46" s="2" t="s">
        <v>45</v>
      </c>
      <c r="T46" s="4">
        <v>2915567000</v>
      </c>
      <c r="U46" s="2" t="s">
        <v>191</v>
      </c>
      <c r="V46" s="2" t="s">
        <v>194</v>
      </c>
      <c r="W46" s="2" t="s">
        <v>45</v>
      </c>
    </row>
    <row r="47" spans="1:23" x14ac:dyDescent="0.25">
      <c r="A47" s="1">
        <v>20210630</v>
      </c>
      <c r="B47" s="1">
        <v>2403069</v>
      </c>
      <c r="C47" s="1" t="s">
        <v>52</v>
      </c>
      <c r="D47" s="1">
        <f t="shared" si="0"/>
        <v>2915553800</v>
      </c>
      <c r="E47" s="1">
        <v>973</v>
      </c>
      <c r="F47" s="1">
        <v>192136.50418386899</v>
      </c>
      <c r="G47" s="1">
        <v>180656.553616449</v>
      </c>
      <c r="H47" s="1">
        <v>2403069</v>
      </c>
      <c r="I47" s="1">
        <v>2403069</v>
      </c>
      <c r="J47">
        <f t="shared" si="1"/>
        <v>28830</v>
      </c>
      <c r="K47">
        <f>_xlfn.XLOOKUP(D47,Gwangju_voteshare!J:J,Gwangju_voteshare!F:F)</f>
        <v>14767</v>
      </c>
      <c r="L47">
        <f>_xlfn.XLOOKUP(D47,Gwangju_voteshare!J:J,Gwangju_voteshare!G:G)</f>
        <v>11168</v>
      </c>
      <c r="M47">
        <f>_xlfn.XLOOKUP(D47,Gwangju_voteshare!J:J,Gwangju_voteshare!H:H)</f>
        <v>3208</v>
      </c>
      <c r="N47">
        <f>_xlfn.XLOOKUP(D47,Gwangju_voteshare!J:J,Gwangju_voteshare!I:I)</f>
        <v>216</v>
      </c>
      <c r="P47" s="5">
        <v>2915568000</v>
      </c>
      <c r="Q47" t="s">
        <v>250</v>
      </c>
      <c r="R47" s="6">
        <v>6378</v>
      </c>
      <c r="S47" s="2" t="s">
        <v>46</v>
      </c>
      <c r="T47" s="4">
        <v>2915568000</v>
      </c>
      <c r="U47" s="2" t="s">
        <v>191</v>
      </c>
      <c r="V47" s="2" t="s">
        <v>194</v>
      </c>
      <c r="W47" s="2" t="s">
        <v>46</v>
      </c>
    </row>
    <row r="48" spans="1:23" ht="30" x14ac:dyDescent="0.25">
      <c r="A48" s="1">
        <v>20210630</v>
      </c>
      <c r="B48" s="1">
        <v>2403070</v>
      </c>
      <c r="C48" s="1" t="s">
        <v>53</v>
      </c>
      <c r="D48" s="1">
        <f t="shared" si="0"/>
        <v>2915573000</v>
      </c>
      <c r="E48" s="1">
        <v>974</v>
      </c>
      <c r="F48" s="1">
        <v>184233.03324356899</v>
      </c>
      <c r="G48" s="1">
        <v>175800.47730141701</v>
      </c>
      <c r="H48" s="1" t="s">
        <v>144</v>
      </c>
      <c r="I48" s="1" t="s">
        <v>144</v>
      </c>
      <c r="J48">
        <f t="shared" si="1"/>
        <v>6298</v>
      </c>
      <c r="K48">
        <f>_xlfn.XLOOKUP(D48,Gwangju_voteshare!J:J,Gwangju_voteshare!F:F)</f>
        <v>3890</v>
      </c>
      <c r="L48">
        <f>_xlfn.XLOOKUP(D48,Gwangju_voteshare!J:J,Gwangju_voteshare!G:G)</f>
        <v>3470</v>
      </c>
      <c r="M48">
        <f>_xlfn.XLOOKUP(D48,Gwangju_voteshare!J:J,Gwangju_voteshare!H:H)</f>
        <v>319</v>
      </c>
      <c r="N48">
        <f>_xlfn.XLOOKUP(D48,Gwangju_voteshare!J:J,Gwangju_voteshare!I:I)</f>
        <v>38</v>
      </c>
      <c r="P48" s="5">
        <v>2915569000</v>
      </c>
      <c r="Q48" t="s">
        <v>251</v>
      </c>
      <c r="R48" s="6">
        <v>21964</v>
      </c>
      <c r="S48" s="2" t="s">
        <v>47</v>
      </c>
      <c r="T48" s="4">
        <v>2915569000</v>
      </c>
      <c r="U48" s="2" t="s">
        <v>191</v>
      </c>
      <c r="V48" s="2" t="s">
        <v>194</v>
      </c>
      <c r="W48" s="2" t="s">
        <v>47</v>
      </c>
    </row>
    <row r="49" spans="1:23" ht="90" x14ac:dyDescent="0.25">
      <c r="A49" s="1">
        <v>20210630</v>
      </c>
      <c r="B49" s="1">
        <v>2404051</v>
      </c>
      <c r="C49" s="1" t="s">
        <v>54</v>
      </c>
      <c r="D49" s="1">
        <f t="shared" si="0"/>
        <v>2917051000</v>
      </c>
      <c r="E49" s="1">
        <v>975</v>
      </c>
      <c r="F49" s="1">
        <v>191888.304842574</v>
      </c>
      <c r="G49" s="1">
        <v>185157.986808749</v>
      </c>
      <c r="H49" s="1" t="s">
        <v>145</v>
      </c>
      <c r="I49" s="1" t="s">
        <v>145</v>
      </c>
      <c r="J49">
        <f t="shared" si="1"/>
        <v>4772</v>
      </c>
      <c r="K49">
        <f>_xlfn.XLOOKUP(D49,Gwangju_voteshare!J:J,Gwangju_voteshare!F:F)</f>
        <v>2853</v>
      </c>
      <c r="L49">
        <f>_xlfn.XLOOKUP(D49,Gwangju_voteshare!J:J,Gwangju_voteshare!G:G)</f>
        <v>2426</v>
      </c>
      <c r="M49">
        <f>_xlfn.XLOOKUP(D49,Gwangju_voteshare!J:J,Gwangju_voteshare!H:H)</f>
        <v>314</v>
      </c>
      <c r="N49">
        <f>_xlfn.XLOOKUP(D49,Gwangju_voteshare!J:J,Gwangju_voteshare!I:I)</f>
        <v>63</v>
      </c>
      <c r="P49" s="5">
        <v>2915570000</v>
      </c>
      <c r="Q49" t="s">
        <v>252</v>
      </c>
      <c r="R49" s="6">
        <v>7989</v>
      </c>
      <c r="S49" s="2" t="s">
        <v>48</v>
      </c>
      <c r="T49" s="4">
        <v>2915570000</v>
      </c>
      <c r="U49" s="2" t="s">
        <v>191</v>
      </c>
      <c r="V49" s="2" t="s">
        <v>194</v>
      </c>
      <c r="W49" s="2" t="s">
        <v>48</v>
      </c>
    </row>
    <row r="50" spans="1:23" ht="60" x14ac:dyDescent="0.25">
      <c r="A50" s="1">
        <v>20210630</v>
      </c>
      <c r="B50" s="1">
        <v>2404052</v>
      </c>
      <c r="C50" s="1" t="s">
        <v>55</v>
      </c>
      <c r="D50" s="1">
        <f t="shared" si="0"/>
        <v>2917052000</v>
      </c>
      <c r="E50" s="1">
        <v>976</v>
      </c>
      <c r="F50" s="1">
        <v>191818.80464187299</v>
      </c>
      <c r="G50" s="1">
        <v>185956.95520204399</v>
      </c>
      <c r="H50" s="1" t="s">
        <v>146</v>
      </c>
      <c r="I50" s="1" t="s">
        <v>146</v>
      </c>
      <c r="J50">
        <f t="shared" si="1"/>
        <v>8111</v>
      </c>
      <c r="K50">
        <f>_xlfn.XLOOKUP(D50,Gwangju_voteshare!J:J,Gwangju_voteshare!F:F)</f>
        <v>4678</v>
      </c>
      <c r="L50">
        <f>_xlfn.XLOOKUP(D50,Gwangju_voteshare!J:J,Gwangju_voteshare!G:G)</f>
        <v>3848</v>
      </c>
      <c r="M50">
        <f>_xlfn.XLOOKUP(D50,Gwangju_voteshare!J:J,Gwangju_voteshare!H:H)</f>
        <v>666</v>
      </c>
      <c r="N50">
        <f>_xlfn.XLOOKUP(D50,Gwangju_voteshare!J:J,Gwangju_voteshare!I:I)</f>
        <v>91</v>
      </c>
      <c r="P50" s="5">
        <v>2915570500</v>
      </c>
      <c r="Q50" t="s">
        <v>253</v>
      </c>
      <c r="R50" s="6">
        <v>29112</v>
      </c>
      <c r="S50" s="2" t="s">
        <v>195</v>
      </c>
      <c r="T50" s="4">
        <v>2915570500</v>
      </c>
      <c r="U50" s="2" t="s">
        <v>191</v>
      </c>
      <c r="V50" s="2" t="s">
        <v>194</v>
      </c>
      <c r="W50" s="2" t="s">
        <v>195</v>
      </c>
    </row>
    <row r="51" spans="1:23" ht="60" x14ac:dyDescent="0.25">
      <c r="A51" s="1">
        <v>20210630</v>
      </c>
      <c r="B51" s="1">
        <v>2404053</v>
      </c>
      <c r="C51" s="1" t="s">
        <v>56</v>
      </c>
      <c r="D51" s="1">
        <f t="shared" si="0"/>
        <v>2917053000</v>
      </c>
      <c r="E51" s="1">
        <v>977</v>
      </c>
      <c r="F51" s="1">
        <v>192349.804088417</v>
      </c>
      <c r="G51" s="1">
        <v>186147.348181832</v>
      </c>
      <c r="H51" s="1" t="s">
        <v>147</v>
      </c>
      <c r="I51" s="1" t="s">
        <v>147</v>
      </c>
      <c r="J51">
        <f t="shared" si="1"/>
        <v>5952</v>
      </c>
      <c r="K51">
        <f>_xlfn.XLOOKUP(D51,Gwangju_voteshare!J:J,Gwangju_voteshare!F:F)</f>
        <v>3100</v>
      </c>
      <c r="L51">
        <f>_xlfn.XLOOKUP(D51,Gwangju_voteshare!J:J,Gwangju_voteshare!G:G)</f>
        <v>2557</v>
      </c>
      <c r="M51">
        <f>_xlfn.XLOOKUP(D51,Gwangju_voteshare!J:J,Gwangju_voteshare!H:H)</f>
        <v>427</v>
      </c>
      <c r="N51">
        <f>_xlfn.XLOOKUP(D51,Gwangju_voteshare!J:J,Gwangju_voteshare!I:I)</f>
        <v>50</v>
      </c>
      <c r="P51" s="5">
        <v>2915571000</v>
      </c>
      <c r="Q51" t="s">
        <v>254</v>
      </c>
      <c r="R51" s="6">
        <v>16015</v>
      </c>
      <c r="S51" s="2" t="s">
        <v>49</v>
      </c>
      <c r="T51" s="4">
        <v>2915571000</v>
      </c>
      <c r="U51" s="2" t="s">
        <v>191</v>
      </c>
      <c r="V51" s="2" t="s">
        <v>194</v>
      </c>
      <c r="W51" s="2" t="s">
        <v>49</v>
      </c>
    </row>
    <row r="52" spans="1:23" ht="45" x14ac:dyDescent="0.25">
      <c r="A52" s="1">
        <v>20210630</v>
      </c>
      <c r="B52" s="1">
        <v>2404054</v>
      </c>
      <c r="C52" s="1" t="s">
        <v>57</v>
      </c>
      <c r="D52" s="1">
        <f t="shared" si="0"/>
        <v>2917055500</v>
      </c>
      <c r="E52" s="1">
        <v>978</v>
      </c>
      <c r="F52" s="1">
        <v>191481.246036511</v>
      </c>
      <c r="G52" s="1">
        <v>184486.626939868</v>
      </c>
      <c r="H52" s="1" t="s">
        <v>148</v>
      </c>
      <c r="I52" s="1" t="s">
        <v>148</v>
      </c>
      <c r="J52">
        <f t="shared" si="1"/>
        <v>3614</v>
      </c>
      <c r="K52">
        <f>_xlfn.XLOOKUP(D52,Gwangju_voteshare!J:J,Gwangju_voteshare!F:F)</f>
        <v>2081</v>
      </c>
      <c r="L52">
        <f>_xlfn.XLOOKUP(D52,Gwangju_voteshare!J:J,Gwangju_voteshare!G:G)</f>
        <v>1780</v>
      </c>
      <c r="M52">
        <f>_xlfn.XLOOKUP(D52,Gwangju_voteshare!J:J,Gwangju_voteshare!H:H)</f>
        <v>236</v>
      </c>
      <c r="N52">
        <f>_xlfn.XLOOKUP(D52,Gwangju_voteshare!J:J,Gwangju_voteshare!I:I)</f>
        <v>31</v>
      </c>
      <c r="P52" s="5">
        <v>2915572000</v>
      </c>
      <c r="Q52" t="s">
        <v>255</v>
      </c>
      <c r="R52" s="6">
        <v>21442</v>
      </c>
      <c r="S52" s="2" t="s">
        <v>50</v>
      </c>
      <c r="T52" s="4">
        <v>2915572000</v>
      </c>
      <c r="U52" s="2" t="s">
        <v>191</v>
      </c>
      <c r="V52" s="2" t="s">
        <v>194</v>
      </c>
      <c r="W52" s="2" t="s">
        <v>50</v>
      </c>
    </row>
    <row r="53" spans="1:23" ht="45" x14ac:dyDescent="0.25">
      <c r="A53" s="1">
        <v>20210630</v>
      </c>
      <c r="B53" s="1">
        <v>2404055</v>
      </c>
      <c r="C53" s="1" t="s">
        <v>58</v>
      </c>
      <c r="D53" s="1">
        <f t="shared" si="0"/>
        <v>2917057000</v>
      </c>
      <c r="E53" s="1">
        <v>979</v>
      </c>
      <c r="F53" s="1">
        <v>190308.93953983</v>
      </c>
      <c r="G53" s="1">
        <v>185265.74127355599</v>
      </c>
      <c r="H53" s="1" t="s">
        <v>149</v>
      </c>
      <c r="I53" s="1" t="s">
        <v>149</v>
      </c>
      <c r="J53">
        <f t="shared" si="1"/>
        <v>9238</v>
      </c>
      <c r="K53">
        <f>_xlfn.XLOOKUP(D53,Gwangju_voteshare!J:J,Gwangju_voteshare!F:F)</f>
        <v>5506</v>
      </c>
      <c r="L53">
        <f>_xlfn.XLOOKUP(D53,Gwangju_voteshare!J:J,Gwangju_voteshare!G:G)</f>
        <v>4774</v>
      </c>
      <c r="M53">
        <f>_xlfn.XLOOKUP(D53,Gwangju_voteshare!J:J,Gwangju_voteshare!H:H)</f>
        <v>582</v>
      </c>
      <c r="N53">
        <f>_xlfn.XLOOKUP(D53,Gwangju_voteshare!J:J,Gwangju_voteshare!I:I)</f>
        <v>81</v>
      </c>
      <c r="P53" s="5">
        <v>2915573000</v>
      </c>
      <c r="Q53" t="s">
        <v>256</v>
      </c>
      <c r="R53" s="6">
        <v>6298</v>
      </c>
      <c r="S53" s="2" t="s">
        <v>53</v>
      </c>
      <c r="T53" s="4">
        <v>2915573000</v>
      </c>
      <c r="U53" s="2" t="s">
        <v>191</v>
      </c>
      <c r="V53" s="2" t="s">
        <v>194</v>
      </c>
      <c r="W53" s="2" t="s">
        <v>53</v>
      </c>
    </row>
    <row r="54" spans="1:23" ht="45" x14ac:dyDescent="0.25">
      <c r="A54" s="1">
        <v>20210630</v>
      </c>
      <c r="B54" s="1">
        <v>2404056</v>
      </c>
      <c r="C54" s="1" t="s">
        <v>59</v>
      </c>
      <c r="D54" s="1">
        <f t="shared" si="0"/>
        <v>2917058000</v>
      </c>
      <c r="E54" s="1">
        <v>980</v>
      </c>
      <c r="F54" s="1">
        <v>190896.454329275</v>
      </c>
      <c r="G54" s="1">
        <v>185764.425431771</v>
      </c>
      <c r="H54" s="1" t="s">
        <v>150</v>
      </c>
      <c r="I54" s="1" t="s">
        <v>150</v>
      </c>
      <c r="J54">
        <f t="shared" si="1"/>
        <v>12395</v>
      </c>
      <c r="K54">
        <f>_xlfn.XLOOKUP(D54,Gwangju_voteshare!J:J,Gwangju_voteshare!F:F)</f>
        <v>6879</v>
      </c>
      <c r="L54">
        <f>_xlfn.XLOOKUP(D54,Gwangju_voteshare!J:J,Gwangju_voteshare!G:G)</f>
        <v>5824</v>
      </c>
      <c r="M54">
        <f>_xlfn.XLOOKUP(D54,Gwangju_voteshare!J:J,Gwangju_voteshare!H:H)</f>
        <v>821</v>
      </c>
      <c r="N54">
        <f>_xlfn.XLOOKUP(D54,Gwangju_voteshare!J:J,Gwangju_voteshare!I:I)</f>
        <v>112</v>
      </c>
      <c r="P54" s="5">
        <v>2917000000</v>
      </c>
      <c r="Q54" t="s">
        <v>257</v>
      </c>
      <c r="R54" s="6">
        <v>427178</v>
      </c>
      <c r="S54" s="3"/>
      <c r="T54" s="4">
        <v>2917000000</v>
      </c>
      <c r="U54" s="2" t="s">
        <v>191</v>
      </c>
      <c r="V54" s="2" t="s">
        <v>196</v>
      </c>
      <c r="W54" s="3"/>
    </row>
    <row r="55" spans="1:23" ht="90" x14ac:dyDescent="0.25">
      <c r="A55" s="1">
        <v>20210630</v>
      </c>
      <c r="B55" s="1">
        <v>2404057</v>
      </c>
      <c r="C55" s="1" t="s">
        <v>60</v>
      </c>
      <c r="D55" s="1">
        <f t="shared" si="0"/>
        <v>2917059000</v>
      </c>
      <c r="E55" s="1">
        <v>981</v>
      </c>
      <c r="F55" s="1">
        <v>190936.923189161</v>
      </c>
      <c r="G55" s="1">
        <v>186978.82986327299</v>
      </c>
      <c r="H55" s="1" t="s">
        <v>151</v>
      </c>
      <c r="I55" s="1" t="s">
        <v>151</v>
      </c>
      <c r="J55">
        <f t="shared" si="1"/>
        <v>38408</v>
      </c>
      <c r="K55">
        <f>_xlfn.XLOOKUP(D55,Gwangju_voteshare!J:J,Gwangju_voteshare!F:F)</f>
        <v>19856</v>
      </c>
      <c r="L55">
        <f>_xlfn.XLOOKUP(D55,Gwangju_voteshare!J:J,Gwangju_voteshare!G:G)</f>
        <v>16074</v>
      </c>
      <c r="M55">
        <f>_xlfn.XLOOKUP(D55,Gwangju_voteshare!J:J,Gwangju_voteshare!H:H)</f>
        <v>3051</v>
      </c>
      <c r="N55">
        <f>_xlfn.XLOOKUP(D55,Gwangju_voteshare!J:J,Gwangju_voteshare!I:I)</f>
        <v>379</v>
      </c>
      <c r="P55" s="5">
        <v>2917051000</v>
      </c>
      <c r="Q55" t="s">
        <v>258</v>
      </c>
      <c r="R55" s="6">
        <v>4772</v>
      </c>
      <c r="S55" s="2" t="s">
        <v>54</v>
      </c>
      <c r="T55" s="4">
        <v>2917051000</v>
      </c>
      <c r="U55" s="2" t="s">
        <v>191</v>
      </c>
      <c r="V55" s="2" t="s">
        <v>196</v>
      </c>
      <c r="W55" s="2" t="s">
        <v>54</v>
      </c>
    </row>
    <row r="56" spans="1:23" ht="60" x14ac:dyDescent="0.25">
      <c r="A56" s="1">
        <v>20210630</v>
      </c>
      <c r="B56" s="1">
        <v>2404058</v>
      </c>
      <c r="C56" s="1" t="s">
        <v>61</v>
      </c>
      <c r="D56" s="1">
        <f t="shared" si="0"/>
        <v>2917060100</v>
      </c>
      <c r="E56" s="1">
        <v>982</v>
      </c>
      <c r="F56" s="1">
        <v>188424.705513931</v>
      </c>
      <c r="G56" s="1">
        <v>186628.874195501</v>
      </c>
      <c r="H56" s="1" t="s">
        <v>152</v>
      </c>
      <c r="I56" s="1" t="s">
        <v>152</v>
      </c>
      <c r="J56">
        <f t="shared" si="1"/>
        <v>19265</v>
      </c>
      <c r="K56">
        <f>_xlfn.XLOOKUP(D56,Gwangju_voteshare!J:J,Gwangju_voteshare!F:F)</f>
        <v>11820</v>
      </c>
      <c r="L56">
        <f>_xlfn.XLOOKUP(D56,Gwangju_voteshare!J:J,Gwangju_voteshare!G:G)</f>
        <v>9930</v>
      </c>
      <c r="M56">
        <f>_xlfn.XLOOKUP(D56,Gwangju_voteshare!J:J,Gwangju_voteshare!H:H)</f>
        <v>1597</v>
      </c>
      <c r="N56">
        <f>_xlfn.XLOOKUP(D56,Gwangju_voteshare!J:J,Gwangju_voteshare!I:I)</f>
        <v>171</v>
      </c>
      <c r="P56" s="5">
        <v>2917052000</v>
      </c>
      <c r="Q56" t="s">
        <v>259</v>
      </c>
      <c r="R56" s="6">
        <v>8111</v>
      </c>
      <c r="S56" s="2" t="s">
        <v>55</v>
      </c>
      <c r="T56" s="4">
        <v>2917052000</v>
      </c>
      <c r="U56" s="2" t="s">
        <v>191</v>
      </c>
      <c r="V56" s="2" t="s">
        <v>196</v>
      </c>
      <c r="W56" s="2" t="s">
        <v>55</v>
      </c>
    </row>
    <row r="57" spans="1:23" ht="45" x14ac:dyDescent="0.25">
      <c r="A57" s="1">
        <v>20210630</v>
      </c>
      <c r="B57" s="1">
        <v>2404059</v>
      </c>
      <c r="C57" s="1" t="s">
        <v>62</v>
      </c>
      <c r="D57" s="1">
        <f t="shared" si="0"/>
        <v>2917060200</v>
      </c>
      <c r="E57" s="1">
        <v>983</v>
      </c>
      <c r="F57" s="1">
        <v>189498.32708671899</v>
      </c>
      <c r="G57" s="1">
        <v>186514.50737157001</v>
      </c>
      <c r="H57" s="1" t="s">
        <v>153</v>
      </c>
      <c r="I57" s="1" t="s">
        <v>153</v>
      </c>
      <c r="J57">
        <f t="shared" si="1"/>
        <v>11950</v>
      </c>
      <c r="K57">
        <f>_xlfn.XLOOKUP(D57,Gwangju_voteshare!J:J,Gwangju_voteshare!F:F)</f>
        <v>8231</v>
      </c>
      <c r="L57">
        <f>_xlfn.XLOOKUP(D57,Gwangju_voteshare!J:J,Gwangju_voteshare!G:G)</f>
        <v>7132</v>
      </c>
      <c r="M57">
        <f>_xlfn.XLOOKUP(D57,Gwangju_voteshare!J:J,Gwangju_voteshare!H:H)</f>
        <v>880</v>
      </c>
      <c r="N57">
        <f>_xlfn.XLOOKUP(D57,Gwangju_voteshare!J:J,Gwangju_voteshare!I:I)</f>
        <v>110</v>
      </c>
      <c r="P57" s="5">
        <v>2917053000</v>
      </c>
      <c r="Q57" t="s">
        <v>260</v>
      </c>
      <c r="R57" s="6">
        <v>5952</v>
      </c>
      <c r="S57" s="2" t="s">
        <v>56</v>
      </c>
      <c r="T57" s="4">
        <v>2917053000</v>
      </c>
      <c r="U57" s="2" t="s">
        <v>191</v>
      </c>
      <c r="V57" s="2" t="s">
        <v>196</v>
      </c>
      <c r="W57" s="2" t="s">
        <v>56</v>
      </c>
    </row>
    <row r="58" spans="1:23" ht="60" x14ac:dyDescent="0.25">
      <c r="A58" s="1">
        <v>20210630</v>
      </c>
      <c r="B58" s="1">
        <v>2404060</v>
      </c>
      <c r="C58" s="1" t="s">
        <v>63</v>
      </c>
      <c r="D58" s="1">
        <f t="shared" si="0"/>
        <v>2917060300</v>
      </c>
      <c r="E58" s="1">
        <v>984</v>
      </c>
      <c r="F58" s="1">
        <v>188660.19480776801</v>
      </c>
      <c r="G58" s="1">
        <v>187536.430741549</v>
      </c>
      <c r="H58" s="1" t="s">
        <v>154</v>
      </c>
      <c r="I58" s="1" t="s">
        <v>154</v>
      </c>
      <c r="J58">
        <f t="shared" si="1"/>
        <v>12576</v>
      </c>
      <c r="K58">
        <f>_xlfn.XLOOKUP(D58,Gwangju_voteshare!J:J,Gwangju_voteshare!F:F)</f>
        <v>7907</v>
      </c>
      <c r="L58">
        <f>_xlfn.XLOOKUP(D58,Gwangju_voteshare!J:J,Gwangju_voteshare!G:G)</f>
        <v>6737</v>
      </c>
      <c r="M58">
        <f>_xlfn.XLOOKUP(D58,Gwangju_voteshare!J:J,Gwangju_voteshare!H:H)</f>
        <v>959</v>
      </c>
      <c r="N58">
        <f>_xlfn.XLOOKUP(D58,Gwangju_voteshare!J:J,Gwangju_voteshare!I:I)</f>
        <v>102</v>
      </c>
      <c r="P58" s="5">
        <v>2917055500</v>
      </c>
      <c r="Q58" t="s">
        <v>261</v>
      </c>
      <c r="R58" s="6">
        <v>3614</v>
      </c>
      <c r="S58" s="2" t="s">
        <v>57</v>
      </c>
      <c r="T58" s="4">
        <v>2917055500</v>
      </c>
      <c r="U58" s="2" t="s">
        <v>191</v>
      </c>
      <c r="V58" s="2" t="s">
        <v>196</v>
      </c>
      <c r="W58" s="2" t="s">
        <v>57</v>
      </c>
    </row>
    <row r="59" spans="1:23" ht="60" x14ac:dyDescent="0.25">
      <c r="A59" s="1">
        <v>20210630</v>
      </c>
      <c r="B59" s="1">
        <v>2404061</v>
      </c>
      <c r="C59" s="1" t="s">
        <v>64</v>
      </c>
      <c r="D59" s="1">
        <f t="shared" si="0"/>
        <v>2917061500</v>
      </c>
      <c r="E59" s="1">
        <v>985</v>
      </c>
      <c r="F59" s="1">
        <v>187174.23924011801</v>
      </c>
      <c r="G59" s="1">
        <v>187203.05613037801</v>
      </c>
      <c r="H59" s="1" t="s">
        <v>155</v>
      </c>
      <c r="I59" s="1" t="s">
        <v>155</v>
      </c>
      <c r="J59">
        <f t="shared" si="1"/>
        <v>23135</v>
      </c>
      <c r="K59">
        <f>_xlfn.XLOOKUP(D59,Gwangju_voteshare!J:J,Gwangju_voteshare!F:F)</f>
        <v>12311</v>
      </c>
      <c r="L59">
        <f>_xlfn.XLOOKUP(D59,Gwangju_voteshare!J:J,Gwangju_voteshare!G:G)</f>
        <v>10664</v>
      </c>
      <c r="M59">
        <f>_xlfn.XLOOKUP(D59,Gwangju_voteshare!J:J,Gwangju_voteshare!H:H)</f>
        <v>1300</v>
      </c>
      <c r="N59">
        <f>_xlfn.XLOOKUP(D59,Gwangju_voteshare!J:J,Gwangju_voteshare!I:I)</f>
        <v>181</v>
      </c>
      <c r="P59" s="5">
        <v>2917057000</v>
      </c>
      <c r="Q59" t="s">
        <v>262</v>
      </c>
      <c r="R59" s="6">
        <v>9238</v>
      </c>
      <c r="S59" s="2" t="s">
        <v>58</v>
      </c>
      <c r="T59" s="4">
        <v>2917057000</v>
      </c>
      <c r="U59" s="2" t="s">
        <v>191</v>
      </c>
      <c r="V59" s="2" t="s">
        <v>196</v>
      </c>
      <c r="W59" s="2" t="s">
        <v>58</v>
      </c>
    </row>
    <row r="60" spans="1:23" ht="90" x14ac:dyDescent="0.25">
      <c r="A60" s="1">
        <v>20210630</v>
      </c>
      <c r="B60" s="1">
        <v>2404062</v>
      </c>
      <c r="C60" s="1" t="s">
        <v>65</v>
      </c>
      <c r="D60" s="1">
        <f t="shared" si="0"/>
        <v>2917062000</v>
      </c>
      <c r="E60" s="1">
        <v>986</v>
      </c>
      <c r="F60" s="1">
        <v>192833.46802318201</v>
      </c>
      <c r="G60" s="1">
        <v>186456.948779948</v>
      </c>
      <c r="H60" s="1" t="s">
        <v>156</v>
      </c>
      <c r="I60" s="1" t="s">
        <v>156</v>
      </c>
      <c r="J60">
        <f t="shared" si="1"/>
        <v>10233</v>
      </c>
      <c r="K60">
        <f>_xlfn.XLOOKUP(D60,Gwangju_voteshare!J:J,Gwangju_voteshare!F:F)</f>
        <v>7285</v>
      </c>
      <c r="L60">
        <f>_xlfn.XLOOKUP(D60,Gwangju_voteshare!J:J,Gwangju_voteshare!G:G)</f>
        <v>6201</v>
      </c>
      <c r="M60">
        <f>_xlfn.XLOOKUP(D60,Gwangju_voteshare!J:J,Gwangju_voteshare!H:H)</f>
        <v>898</v>
      </c>
      <c r="N60">
        <f>_xlfn.XLOOKUP(D60,Gwangju_voteshare!J:J,Gwangju_voteshare!I:I)</f>
        <v>98</v>
      </c>
      <c r="P60" s="5">
        <v>2917058000</v>
      </c>
      <c r="Q60" t="s">
        <v>263</v>
      </c>
      <c r="R60" s="6">
        <v>12395</v>
      </c>
      <c r="S60" s="2" t="s">
        <v>59</v>
      </c>
      <c r="T60" s="4">
        <v>2917058000</v>
      </c>
      <c r="U60" s="2" t="s">
        <v>191</v>
      </c>
      <c r="V60" s="2" t="s">
        <v>196</v>
      </c>
      <c r="W60" s="2" t="s">
        <v>59</v>
      </c>
    </row>
    <row r="61" spans="1:23" ht="45" x14ac:dyDescent="0.25">
      <c r="A61" s="1">
        <v>20210630</v>
      </c>
      <c r="B61" s="1">
        <v>2404063</v>
      </c>
      <c r="C61" s="1" t="s">
        <v>66</v>
      </c>
      <c r="D61" s="1">
        <f t="shared" si="0"/>
        <v>2917063500</v>
      </c>
      <c r="E61" s="1">
        <v>987</v>
      </c>
      <c r="F61" s="1">
        <v>193273.92655950799</v>
      </c>
      <c r="G61" s="1">
        <v>185427.45240375699</v>
      </c>
      <c r="H61" s="1" t="s">
        <v>157</v>
      </c>
      <c r="I61" s="1" t="s">
        <v>157</v>
      </c>
      <c r="J61">
        <f t="shared" si="1"/>
        <v>5682</v>
      </c>
      <c r="K61">
        <f>_xlfn.XLOOKUP(D61,Gwangju_voteshare!J:J,Gwangju_voteshare!F:F)</f>
        <v>3013</v>
      </c>
      <c r="L61">
        <f>_xlfn.XLOOKUP(D61,Gwangju_voteshare!J:J,Gwangju_voteshare!G:G)</f>
        <v>2491</v>
      </c>
      <c r="M61">
        <f>_xlfn.XLOOKUP(D61,Gwangju_voteshare!J:J,Gwangju_voteshare!H:H)</f>
        <v>435</v>
      </c>
      <c r="N61">
        <f>_xlfn.XLOOKUP(D61,Gwangju_voteshare!J:J,Gwangju_voteshare!I:I)</f>
        <v>39</v>
      </c>
      <c r="P61" s="5">
        <v>2917059000</v>
      </c>
      <c r="Q61" t="s">
        <v>264</v>
      </c>
      <c r="R61" s="6">
        <v>38408</v>
      </c>
      <c r="S61" s="2" t="s">
        <v>60</v>
      </c>
      <c r="T61" s="4">
        <v>2917059000</v>
      </c>
      <c r="U61" s="2" t="s">
        <v>191</v>
      </c>
      <c r="V61" s="2" t="s">
        <v>196</v>
      </c>
      <c r="W61" s="2" t="s">
        <v>60</v>
      </c>
    </row>
    <row r="62" spans="1:23" ht="75" x14ac:dyDescent="0.25">
      <c r="A62" s="1">
        <v>20210630</v>
      </c>
      <c r="B62" s="1">
        <v>2404064</v>
      </c>
      <c r="C62" s="1" t="s">
        <v>67</v>
      </c>
      <c r="D62" s="1">
        <f t="shared" si="0"/>
        <v>2917065000</v>
      </c>
      <c r="E62" s="1">
        <v>988</v>
      </c>
      <c r="F62" s="1">
        <v>194627.35630813599</v>
      </c>
      <c r="G62" s="1">
        <v>187387.034964736</v>
      </c>
      <c r="H62" s="1" t="s">
        <v>158</v>
      </c>
      <c r="I62" s="1" t="s">
        <v>158</v>
      </c>
      <c r="J62">
        <f t="shared" si="1"/>
        <v>20727</v>
      </c>
      <c r="K62">
        <f>_xlfn.XLOOKUP(D62,Gwangju_voteshare!J:J,Gwangju_voteshare!F:F)</f>
        <v>10988</v>
      </c>
      <c r="L62">
        <f>_xlfn.XLOOKUP(D62,Gwangju_voteshare!J:J,Gwangju_voteshare!G:G)</f>
        <v>9364</v>
      </c>
      <c r="M62">
        <f>_xlfn.XLOOKUP(D62,Gwangju_voteshare!J:J,Gwangju_voteshare!H:H)</f>
        <v>1335</v>
      </c>
      <c r="N62">
        <f>_xlfn.XLOOKUP(D62,Gwangju_voteshare!J:J,Gwangju_voteshare!I:I)</f>
        <v>138</v>
      </c>
      <c r="P62" s="5">
        <v>2917060100</v>
      </c>
      <c r="Q62" t="s">
        <v>265</v>
      </c>
      <c r="R62" s="6">
        <v>19265</v>
      </c>
      <c r="S62" s="2" t="s">
        <v>61</v>
      </c>
      <c r="T62" s="4">
        <v>2917060100</v>
      </c>
      <c r="U62" s="2" t="s">
        <v>191</v>
      </c>
      <c r="V62" s="2" t="s">
        <v>196</v>
      </c>
      <c r="W62" s="2" t="s">
        <v>61</v>
      </c>
    </row>
    <row r="63" spans="1:23" ht="60" x14ac:dyDescent="0.25">
      <c r="A63" s="1">
        <v>20210630</v>
      </c>
      <c r="B63" s="1">
        <v>2404065</v>
      </c>
      <c r="C63" s="1" t="s">
        <v>68</v>
      </c>
      <c r="D63" s="1">
        <f t="shared" si="0"/>
        <v>2917065600</v>
      </c>
      <c r="E63" s="1">
        <v>989</v>
      </c>
      <c r="F63" s="1">
        <v>193610.62671317899</v>
      </c>
      <c r="G63" s="1">
        <v>188374.87511976299</v>
      </c>
      <c r="H63" s="1" t="s">
        <v>159</v>
      </c>
      <c r="I63" s="1" t="s">
        <v>159</v>
      </c>
      <c r="J63">
        <f t="shared" si="1"/>
        <v>15809</v>
      </c>
      <c r="K63">
        <f>_xlfn.XLOOKUP(D63,Gwangju_voteshare!J:J,Gwangju_voteshare!F:F)</f>
        <v>10238</v>
      </c>
      <c r="L63">
        <f>_xlfn.XLOOKUP(D63,Gwangju_voteshare!J:J,Gwangju_voteshare!G:G)</f>
        <v>8762</v>
      </c>
      <c r="M63">
        <f>_xlfn.XLOOKUP(D63,Gwangju_voteshare!J:J,Gwangju_voteshare!H:H)</f>
        <v>1200</v>
      </c>
      <c r="N63">
        <f>_xlfn.XLOOKUP(D63,Gwangju_voteshare!J:J,Gwangju_voteshare!I:I)</f>
        <v>121</v>
      </c>
      <c r="P63" s="5">
        <v>2917060200</v>
      </c>
      <c r="Q63" t="s">
        <v>266</v>
      </c>
      <c r="R63" s="6">
        <v>11950</v>
      </c>
      <c r="S63" s="2" t="s">
        <v>62</v>
      </c>
      <c r="T63" s="4">
        <v>2917060200</v>
      </c>
      <c r="U63" s="2" t="s">
        <v>191</v>
      </c>
      <c r="V63" s="2" t="s">
        <v>196</v>
      </c>
      <c r="W63" s="2" t="s">
        <v>62</v>
      </c>
    </row>
    <row r="64" spans="1:23" ht="30" x14ac:dyDescent="0.25">
      <c r="A64" s="1">
        <v>20210630</v>
      </c>
      <c r="B64" s="1">
        <v>2404066</v>
      </c>
      <c r="C64" s="1" t="s">
        <v>69</v>
      </c>
      <c r="D64" s="1">
        <f t="shared" si="0"/>
        <v>2917065700</v>
      </c>
      <c r="E64" s="1">
        <v>990</v>
      </c>
      <c r="F64" s="1">
        <v>192569.549679068</v>
      </c>
      <c r="G64" s="1">
        <v>187326.34129954301</v>
      </c>
      <c r="H64" s="1" t="s">
        <v>160</v>
      </c>
      <c r="I64" s="1" t="s">
        <v>160</v>
      </c>
      <c r="J64">
        <f t="shared" si="1"/>
        <v>15594</v>
      </c>
      <c r="K64">
        <f>_xlfn.XLOOKUP(D64,Gwangju_voteshare!J:J,Gwangju_voteshare!F:F)</f>
        <v>9308</v>
      </c>
      <c r="L64">
        <f>_xlfn.XLOOKUP(D64,Gwangju_voteshare!J:J,Gwangju_voteshare!G:G)</f>
        <v>7937</v>
      </c>
      <c r="M64">
        <f>_xlfn.XLOOKUP(D64,Gwangju_voteshare!J:J,Gwangju_voteshare!H:H)</f>
        <v>1094</v>
      </c>
      <c r="N64">
        <f>_xlfn.XLOOKUP(D64,Gwangju_voteshare!J:J,Gwangju_voteshare!I:I)</f>
        <v>142</v>
      </c>
      <c r="P64" s="5">
        <v>2917060300</v>
      </c>
      <c r="Q64" t="s">
        <v>267</v>
      </c>
      <c r="R64" s="6">
        <v>12576</v>
      </c>
      <c r="S64" s="2" t="s">
        <v>63</v>
      </c>
      <c r="T64" s="4">
        <v>2917060300</v>
      </c>
      <c r="U64" s="2" t="s">
        <v>191</v>
      </c>
      <c r="V64" s="2" t="s">
        <v>196</v>
      </c>
      <c r="W64" s="2" t="s">
        <v>63</v>
      </c>
    </row>
    <row r="65" spans="1:23" ht="45" x14ac:dyDescent="0.25">
      <c r="A65" s="1">
        <v>20210630</v>
      </c>
      <c r="B65" s="1">
        <v>2404067</v>
      </c>
      <c r="C65" s="1" t="s">
        <v>70</v>
      </c>
      <c r="D65" s="1">
        <f t="shared" si="0"/>
        <v>2917066100</v>
      </c>
      <c r="E65" s="1">
        <v>991</v>
      </c>
      <c r="F65" s="1">
        <v>193461.24884263301</v>
      </c>
      <c r="G65" s="1">
        <v>185920.109329039</v>
      </c>
      <c r="H65" s="1" t="s">
        <v>161</v>
      </c>
      <c r="I65" s="1" t="s">
        <v>161</v>
      </c>
      <c r="J65">
        <f t="shared" si="1"/>
        <v>7736</v>
      </c>
      <c r="K65">
        <f>_xlfn.XLOOKUP(D65,Gwangju_voteshare!J:J,Gwangju_voteshare!F:F)</f>
        <v>5062</v>
      </c>
      <c r="L65">
        <f>_xlfn.XLOOKUP(D65,Gwangju_voteshare!J:J,Gwangju_voteshare!G:G)</f>
        <v>4382</v>
      </c>
      <c r="M65">
        <f>_xlfn.XLOOKUP(D65,Gwangju_voteshare!J:J,Gwangju_voteshare!H:H)</f>
        <v>542</v>
      </c>
      <c r="N65">
        <f>_xlfn.XLOOKUP(D65,Gwangju_voteshare!J:J,Gwangju_voteshare!I:I)</f>
        <v>63</v>
      </c>
      <c r="P65" s="5">
        <v>2917061500</v>
      </c>
      <c r="Q65" t="s">
        <v>268</v>
      </c>
      <c r="R65" s="6">
        <v>23135</v>
      </c>
      <c r="S65" s="2" t="s">
        <v>64</v>
      </c>
      <c r="T65" s="4">
        <v>2917061500</v>
      </c>
      <c r="U65" s="2" t="s">
        <v>191</v>
      </c>
      <c r="V65" s="2" t="s">
        <v>196</v>
      </c>
      <c r="W65" s="2" t="s">
        <v>64</v>
      </c>
    </row>
    <row r="66" spans="1:23" ht="45" x14ac:dyDescent="0.25">
      <c r="A66" s="1">
        <v>20210630</v>
      </c>
      <c r="B66" s="1">
        <v>2404068</v>
      </c>
      <c r="C66" s="1" t="s">
        <v>71</v>
      </c>
      <c r="D66" s="1">
        <f t="shared" si="0"/>
        <v>2917066200</v>
      </c>
      <c r="E66" s="1">
        <v>992</v>
      </c>
      <c r="F66" s="1">
        <v>194297.01131041301</v>
      </c>
      <c r="G66" s="1">
        <v>186418.657325971</v>
      </c>
      <c r="H66" s="1" t="s">
        <v>162</v>
      </c>
      <c r="I66" s="1" t="s">
        <v>162</v>
      </c>
      <c r="J66">
        <f t="shared" si="1"/>
        <v>15934</v>
      </c>
      <c r="K66">
        <f>_xlfn.XLOOKUP(D66,Gwangju_voteshare!J:J,Gwangju_voteshare!F:F)</f>
        <v>9439</v>
      </c>
      <c r="L66">
        <f>_xlfn.XLOOKUP(D66,Gwangju_voteshare!J:J,Gwangju_voteshare!G:G)</f>
        <v>8117</v>
      </c>
      <c r="M66">
        <f>_xlfn.XLOOKUP(D66,Gwangju_voteshare!J:J,Gwangju_voteshare!H:H)</f>
        <v>1046</v>
      </c>
      <c r="N66">
        <f>_xlfn.XLOOKUP(D66,Gwangju_voteshare!J:J,Gwangju_voteshare!I:I)</f>
        <v>129</v>
      </c>
      <c r="P66" s="5">
        <v>2917062000</v>
      </c>
      <c r="Q66" t="s">
        <v>269</v>
      </c>
      <c r="R66" s="6">
        <v>10233</v>
      </c>
      <c r="S66" s="2" t="s">
        <v>65</v>
      </c>
      <c r="T66" s="4">
        <v>2917062000</v>
      </c>
      <c r="U66" s="2" t="s">
        <v>191</v>
      </c>
      <c r="V66" s="2" t="s">
        <v>196</v>
      </c>
      <c r="W66" s="2" t="s">
        <v>65</v>
      </c>
    </row>
    <row r="67" spans="1:23" ht="30" x14ac:dyDescent="0.25">
      <c r="A67" s="1">
        <v>20210630</v>
      </c>
      <c r="B67" s="1">
        <v>2404069</v>
      </c>
      <c r="C67" s="1" t="s">
        <v>72</v>
      </c>
      <c r="D67" s="1">
        <f t="shared" ref="D67:D97" si="2">_xlfn.XLOOKUP(C67,S:S,T:T)</f>
        <v>2917066300</v>
      </c>
      <c r="E67" s="1">
        <v>993</v>
      </c>
      <c r="F67" s="1">
        <v>194486.94396975901</v>
      </c>
      <c r="G67" s="1">
        <v>185416.227955451</v>
      </c>
      <c r="H67" s="1" t="s">
        <v>163</v>
      </c>
      <c r="I67" s="1" t="s">
        <v>163</v>
      </c>
      <c r="J67">
        <f t="shared" ref="J67:J97" si="3">_xlfn.XLOOKUP(D67,P:P,R:R)</f>
        <v>13248</v>
      </c>
      <c r="K67">
        <f>_xlfn.XLOOKUP(D67,Gwangju_voteshare!J:J,Gwangju_voteshare!F:F)</f>
        <v>8380</v>
      </c>
      <c r="L67">
        <f>_xlfn.XLOOKUP(D67,Gwangju_voteshare!J:J,Gwangju_voteshare!G:G)</f>
        <v>7287</v>
      </c>
      <c r="M67">
        <f>_xlfn.XLOOKUP(D67,Gwangju_voteshare!J:J,Gwangju_voteshare!H:H)</f>
        <v>874</v>
      </c>
      <c r="N67">
        <f>_xlfn.XLOOKUP(D67,Gwangju_voteshare!J:J,Gwangju_voteshare!I:I)</f>
        <v>97</v>
      </c>
      <c r="P67" s="5">
        <v>2917063500</v>
      </c>
      <c r="Q67" t="s">
        <v>270</v>
      </c>
      <c r="R67" s="6">
        <v>5682</v>
      </c>
      <c r="S67" s="2" t="s">
        <v>66</v>
      </c>
      <c r="T67" s="4">
        <v>2917063500</v>
      </c>
      <c r="U67" s="2" t="s">
        <v>191</v>
      </c>
      <c r="V67" s="2" t="s">
        <v>196</v>
      </c>
      <c r="W67" s="2" t="s">
        <v>66</v>
      </c>
    </row>
    <row r="68" spans="1:23" ht="105" x14ac:dyDescent="0.25">
      <c r="A68" s="1">
        <v>20210630</v>
      </c>
      <c r="B68" s="1">
        <v>2404070</v>
      </c>
      <c r="C68" s="1" t="s">
        <v>73</v>
      </c>
      <c r="D68" s="1">
        <f t="shared" si="2"/>
        <v>2917066600</v>
      </c>
      <c r="E68" s="1">
        <v>994</v>
      </c>
      <c r="F68" s="1">
        <v>191446.568898061</v>
      </c>
      <c r="G68" s="1">
        <v>189617.669782504</v>
      </c>
      <c r="H68" s="1" t="s">
        <v>164</v>
      </c>
      <c r="I68" s="1" t="s">
        <v>164</v>
      </c>
      <c r="J68">
        <f t="shared" si="3"/>
        <v>13939</v>
      </c>
      <c r="K68">
        <f>_xlfn.XLOOKUP(D68,Gwangju_voteshare!J:J,Gwangju_voteshare!F:F)</f>
        <v>8677</v>
      </c>
      <c r="L68">
        <f>_xlfn.XLOOKUP(D68,Gwangju_voteshare!J:J,Gwangju_voteshare!G:G)</f>
        <v>7404</v>
      </c>
      <c r="M68">
        <f>_xlfn.XLOOKUP(D68,Gwangju_voteshare!J:J,Gwangju_voteshare!H:H)</f>
        <v>982</v>
      </c>
      <c r="N68">
        <f>_xlfn.XLOOKUP(D68,Gwangju_voteshare!J:J,Gwangju_voteshare!I:I)</f>
        <v>145</v>
      </c>
      <c r="P68" s="5">
        <v>2917065000</v>
      </c>
      <c r="Q68" t="s">
        <v>271</v>
      </c>
      <c r="R68" s="6">
        <v>20727</v>
      </c>
      <c r="S68" s="2" t="s">
        <v>67</v>
      </c>
      <c r="T68" s="4">
        <v>2917065000</v>
      </c>
      <c r="U68" s="2" t="s">
        <v>191</v>
      </c>
      <c r="V68" s="2" t="s">
        <v>196</v>
      </c>
      <c r="W68" s="2" t="s">
        <v>67</v>
      </c>
    </row>
    <row r="69" spans="1:23" ht="45" x14ac:dyDescent="0.25">
      <c r="A69" s="1">
        <v>20210630</v>
      </c>
      <c r="B69" s="1">
        <v>2404071</v>
      </c>
      <c r="C69" s="1" t="s">
        <v>74</v>
      </c>
      <c r="D69" s="1">
        <f t="shared" si="2"/>
        <v>2917067300</v>
      </c>
      <c r="E69" s="1">
        <v>995</v>
      </c>
      <c r="F69" s="1">
        <v>189890.42201047501</v>
      </c>
      <c r="G69" s="1">
        <v>188263.124471374</v>
      </c>
      <c r="H69" s="1" t="s">
        <v>165</v>
      </c>
      <c r="I69" s="1" t="s">
        <v>165</v>
      </c>
      <c r="J69">
        <f t="shared" si="3"/>
        <v>13766</v>
      </c>
      <c r="K69">
        <f>_xlfn.XLOOKUP(D69,Gwangju_voteshare!J:J,Gwangju_voteshare!F:F)</f>
        <v>10412</v>
      </c>
      <c r="L69">
        <f>_xlfn.XLOOKUP(D69,Gwangju_voteshare!J:J,Gwangju_voteshare!G:G)</f>
        <v>8981</v>
      </c>
      <c r="M69">
        <f>_xlfn.XLOOKUP(D69,Gwangju_voteshare!J:J,Gwangju_voteshare!H:H)</f>
        <v>1139</v>
      </c>
      <c r="N69">
        <f>_xlfn.XLOOKUP(D69,Gwangju_voteshare!J:J,Gwangju_voteshare!I:I)</f>
        <v>160</v>
      </c>
      <c r="P69" s="5">
        <v>2917065600</v>
      </c>
      <c r="Q69" t="s">
        <v>272</v>
      </c>
      <c r="R69" s="6">
        <v>15809</v>
      </c>
      <c r="S69" s="2" t="s">
        <v>68</v>
      </c>
      <c r="T69" s="4">
        <v>2917065600</v>
      </c>
      <c r="U69" s="2" t="s">
        <v>191</v>
      </c>
      <c r="V69" s="2" t="s">
        <v>196</v>
      </c>
      <c r="W69" s="2" t="s">
        <v>68</v>
      </c>
    </row>
    <row r="70" spans="1:23" ht="45" x14ac:dyDescent="0.25">
      <c r="A70" s="1">
        <v>20210630</v>
      </c>
      <c r="B70" s="1">
        <v>2404072</v>
      </c>
      <c r="C70" s="1" t="s">
        <v>75</v>
      </c>
      <c r="D70" s="1">
        <f t="shared" si="2"/>
        <v>2917067600</v>
      </c>
      <c r="E70" s="1">
        <v>996</v>
      </c>
      <c r="F70" s="1">
        <v>192114.18452259299</v>
      </c>
      <c r="G70" s="1">
        <v>188393.95549619701</v>
      </c>
      <c r="H70" s="1" t="s">
        <v>166</v>
      </c>
      <c r="I70" s="1" t="s">
        <v>166</v>
      </c>
      <c r="J70">
        <f t="shared" si="3"/>
        <v>10864</v>
      </c>
      <c r="K70">
        <f>_xlfn.XLOOKUP(D70,Gwangju_voteshare!J:J,Gwangju_voteshare!F:F)</f>
        <v>6222</v>
      </c>
      <c r="L70">
        <f>_xlfn.XLOOKUP(D70,Gwangju_voteshare!J:J,Gwangju_voteshare!G:G)</f>
        <v>5107</v>
      </c>
      <c r="M70">
        <f>_xlfn.XLOOKUP(D70,Gwangju_voteshare!J:J,Gwangju_voteshare!H:H)</f>
        <v>890</v>
      </c>
      <c r="N70">
        <f>_xlfn.XLOOKUP(D70,Gwangju_voteshare!J:J,Gwangju_voteshare!I:I)</f>
        <v>96</v>
      </c>
      <c r="P70" s="5">
        <v>2917065700</v>
      </c>
      <c r="Q70" t="s">
        <v>273</v>
      </c>
      <c r="R70" s="6">
        <v>15594</v>
      </c>
      <c r="S70" s="2" t="s">
        <v>69</v>
      </c>
      <c r="T70" s="4">
        <v>2917065700</v>
      </c>
      <c r="U70" s="2" t="s">
        <v>191</v>
      </c>
      <c r="V70" s="2" t="s">
        <v>196</v>
      </c>
      <c r="W70" s="2" t="s">
        <v>69</v>
      </c>
    </row>
    <row r="71" spans="1:23" x14ac:dyDescent="0.25">
      <c r="A71" s="1">
        <v>20210630</v>
      </c>
      <c r="B71" s="1">
        <v>2404073</v>
      </c>
      <c r="C71" s="1" t="s">
        <v>76</v>
      </c>
      <c r="D71" s="1">
        <f t="shared" si="2"/>
        <v>2917067700</v>
      </c>
      <c r="E71" s="1">
        <v>997</v>
      </c>
      <c r="F71" s="1">
        <v>191082.100631087</v>
      </c>
      <c r="G71" s="1">
        <v>188010.98201581099</v>
      </c>
      <c r="H71" s="1">
        <v>2404073</v>
      </c>
      <c r="I71" s="1">
        <v>2404073</v>
      </c>
      <c r="J71">
        <f t="shared" si="3"/>
        <v>12462</v>
      </c>
      <c r="K71">
        <f>_xlfn.XLOOKUP(D71,Gwangju_voteshare!J:J,Gwangju_voteshare!F:F)</f>
        <v>9218</v>
      </c>
      <c r="L71">
        <f>_xlfn.XLOOKUP(D71,Gwangju_voteshare!J:J,Gwangju_voteshare!G:G)</f>
        <v>7755</v>
      </c>
      <c r="M71">
        <f>_xlfn.XLOOKUP(D71,Gwangju_voteshare!J:J,Gwangju_voteshare!H:H)</f>
        <v>1142</v>
      </c>
      <c r="N71">
        <f>_xlfn.XLOOKUP(D71,Gwangju_voteshare!J:J,Gwangju_voteshare!I:I)</f>
        <v>165</v>
      </c>
      <c r="P71" s="5">
        <v>2917066100</v>
      </c>
      <c r="Q71" t="s">
        <v>274</v>
      </c>
      <c r="R71" s="6">
        <v>7736</v>
      </c>
      <c r="S71" s="2" t="s">
        <v>70</v>
      </c>
      <c r="T71" s="4">
        <v>2917066100</v>
      </c>
      <c r="U71" s="2" t="s">
        <v>191</v>
      </c>
      <c r="V71" s="2" t="s">
        <v>196</v>
      </c>
      <c r="W71" s="2" t="s">
        <v>70</v>
      </c>
    </row>
    <row r="72" spans="1:23" ht="45" x14ac:dyDescent="0.25">
      <c r="A72" s="1">
        <v>20210630</v>
      </c>
      <c r="B72" s="1">
        <v>2404074</v>
      </c>
      <c r="C72" s="1" t="s">
        <v>77</v>
      </c>
      <c r="D72" s="1">
        <f t="shared" si="2"/>
        <v>2917068500</v>
      </c>
      <c r="E72" s="1">
        <v>998</v>
      </c>
      <c r="F72" s="1">
        <v>197221.400577672</v>
      </c>
      <c r="G72" s="1">
        <v>186577.03805661999</v>
      </c>
      <c r="H72" s="1" t="s">
        <v>167</v>
      </c>
      <c r="I72" s="1" t="s">
        <v>167</v>
      </c>
      <c r="J72">
        <f t="shared" si="3"/>
        <v>2508</v>
      </c>
      <c r="K72">
        <f>_xlfn.XLOOKUP(D72,Gwangju_voteshare!J:J,Gwangju_voteshare!F:F)</f>
        <v>1840</v>
      </c>
      <c r="L72">
        <f>_xlfn.XLOOKUP(D72,Gwangju_voteshare!J:J,Gwangju_voteshare!G:G)</f>
        <v>1604</v>
      </c>
      <c r="M72">
        <f>_xlfn.XLOOKUP(D72,Gwangju_voteshare!J:J,Gwangju_voteshare!H:H)</f>
        <v>185</v>
      </c>
      <c r="N72">
        <f>_xlfn.XLOOKUP(D72,Gwangju_voteshare!J:J,Gwangju_voteshare!I:I)</f>
        <v>30</v>
      </c>
      <c r="P72" s="5">
        <v>2917066200</v>
      </c>
      <c r="Q72" t="s">
        <v>275</v>
      </c>
      <c r="R72" s="6">
        <v>15934</v>
      </c>
      <c r="S72" s="2" t="s">
        <v>71</v>
      </c>
      <c r="T72" s="4">
        <v>2917066200</v>
      </c>
      <c r="U72" s="2" t="s">
        <v>191</v>
      </c>
      <c r="V72" s="2" t="s">
        <v>196</v>
      </c>
      <c r="W72" s="2" t="s">
        <v>71</v>
      </c>
    </row>
    <row r="73" spans="1:23" ht="45" x14ac:dyDescent="0.25">
      <c r="A73" s="1">
        <v>20210630</v>
      </c>
      <c r="B73" s="1">
        <v>2404078</v>
      </c>
      <c r="C73" s="1" t="s">
        <v>78</v>
      </c>
      <c r="D73" s="1">
        <f t="shared" si="2"/>
        <v>2917066900</v>
      </c>
      <c r="E73" s="1">
        <v>999</v>
      </c>
      <c r="F73" s="1">
        <v>190778.74757599999</v>
      </c>
      <c r="G73" s="1">
        <v>190702.52239220499</v>
      </c>
      <c r="H73" s="1" t="s">
        <v>168</v>
      </c>
      <c r="I73" s="1" t="s">
        <v>168</v>
      </c>
      <c r="J73">
        <f t="shared" si="3"/>
        <v>29637</v>
      </c>
      <c r="K73">
        <f>_xlfn.XLOOKUP(D73,Gwangju_voteshare!J:J,Gwangju_voteshare!F:F)</f>
        <v>17012</v>
      </c>
      <c r="L73">
        <f>_xlfn.XLOOKUP(D73,Gwangju_voteshare!J:J,Gwangju_voteshare!G:G)</f>
        <v>14491</v>
      </c>
      <c r="M73">
        <f>_xlfn.XLOOKUP(D73,Gwangju_voteshare!J:J,Gwangju_voteshare!H:H)</f>
        <v>1987</v>
      </c>
      <c r="N73">
        <f>_xlfn.XLOOKUP(D73,Gwangju_voteshare!J:J,Gwangju_voteshare!I:I)</f>
        <v>257</v>
      </c>
      <c r="P73" s="5">
        <v>2917066300</v>
      </c>
      <c r="Q73" t="s">
        <v>276</v>
      </c>
      <c r="R73" s="6">
        <v>13248</v>
      </c>
      <c r="S73" s="2" t="s">
        <v>72</v>
      </c>
      <c r="T73" s="4">
        <v>2917066300</v>
      </c>
      <c r="U73" s="2" t="s">
        <v>191</v>
      </c>
      <c r="V73" s="2" t="s">
        <v>196</v>
      </c>
      <c r="W73" s="2" t="s">
        <v>72</v>
      </c>
    </row>
    <row r="74" spans="1:23" ht="75" x14ac:dyDescent="0.25">
      <c r="A74" s="1">
        <v>20210630</v>
      </c>
      <c r="B74" s="1">
        <v>2404080</v>
      </c>
      <c r="C74" s="1" t="s">
        <v>79</v>
      </c>
      <c r="D74" s="1">
        <f t="shared" si="2"/>
        <v>2917069600</v>
      </c>
      <c r="E74" s="1">
        <v>1000</v>
      </c>
      <c r="F74" s="1">
        <v>188458.58512451901</v>
      </c>
      <c r="G74" s="1">
        <v>189442.43789281999</v>
      </c>
      <c r="H74" s="1" t="s">
        <v>169</v>
      </c>
      <c r="I74" s="1" t="s">
        <v>169</v>
      </c>
      <c r="J74">
        <f t="shared" si="3"/>
        <v>37705</v>
      </c>
      <c r="K74">
        <f>_xlfn.XLOOKUP(D74,Gwangju_voteshare!J:J,Gwangju_voteshare!F:F)</f>
        <v>20023</v>
      </c>
      <c r="L74">
        <f>_xlfn.XLOOKUP(D74,Gwangju_voteshare!J:J,Gwangju_voteshare!G:G)</f>
        <v>17268</v>
      </c>
      <c r="M74">
        <f>_xlfn.XLOOKUP(D74,Gwangju_voteshare!J:J,Gwangju_voteshare!H:H)</f>
        <v>2144</v>
      </c>
      <c r="N74">
        <f>_xlfn.XLOOKUP(D74,Gwangju_voteshare!J:J,Gwangju_voteshare!I:I)</f>
        <v>292</v>
      </c>
      <c r="P74" s="5">
        <v>2917066600</v>
      </c>
      <c r="Q74" t="s">
        <v>277</v>
      </c>
      <c r="R74" s="6">
        <v>13939</v>
      </c>
      <c r="S74" s="2" t="s">
        <v>73</v>
      </c>
      <c r="T74" s="4">
        <v>2917066600</v>
      </c>
      <c r="U74" s="2" t="s">
        <v>191</v>
      </c>
      <c r="V74" s="2" t="s">
        <v>196</v>
      </c>
      <c r="W74" s="2" t="s">
        <v>73</v>
      </c>
    </row>
    <row r="75" spans="1:23" ht="60" x14ac:dyDescent="0.25">
      <c r="A75" s="1">
        <v>20210630</v>
      </c>
      <c r="B75" s="1">
        <v>2404081</v>
      </c>
      <c r="C75" s="1" t="s">
        <v>80</v>
      </c>
      <c r="D75" s="1">
        <f t="shared" si="2"/>
        <v>2917069500</v>
      </c>
      <c r="E75" s="1">
        <v>1001</v>
      </c>
      <c r="F75" s="1">
        <v>189970.44177195599</v>
      </c>
      <c r="G75" s="1">
        <v>193120.964045081</v>
      </c>
      <c r="H75" s="1" t="s">
        <v>170</v>
      </c>
      <c r="I75" s="1" t="s">
        <v>170</v>
      </c>
      <c r="J75">
        <f t="shared" si="3"/>
        <v>22201</v>
      </c>
      <c r="K75">
        <f>_xlfn.XLOOKUP(D75,Gwangju_voteshare!J:J,Gwangju_voteshare!F:F)</f>
        <v>12200</v>
      </c>
      <c r="L75">
        <f>_xlfn.XLOOKUP(D75,Gwangju_voteshare!J:J,Gwangju_voteshare!G:G)</f>
        <v>10565</v>
      </c>
      <c r="M75">
        <f>_xlfn.XLOOKUP(D75,Gwangju_voteshare!J:J,Gwangju_voteshare!H:H)</f>
        <v>1305</v>
      </c>
      <c r="N75">
        <f>_xlfn.XLOOKUP(D75,Gwangju_voteshare!J:J,Gwangju_voteshare!I:I)</f>
        <v>170</v>
      </c>
      <c r="P75" s="5">
        <v>2917066900</v>
      </c>
      <c r="Q75" t="s">
        <v>278</v>
      </c>
      <c r="R75" s="6">
        <v>29637</v>
      </c>
      <c r="S75" s="2" t="s">
        <v>78</v>
      </c>
      <c r="T75" s="4">
        <v>2917066900</v>
      </c>
      <c r="U75" s="2" t="s">
        <v>191</v>
      </c>
      <c r="V75" s="2" t="s">
        <v>196</v>
      </c>
      <c r="W75" s="2" t="s">
        <v>78</v>
      </c>
    </row>
    <row r="76" spans="1:23" ht="30" x14ac:dyDescent="0.25">
      <c r="A76" s="1">
        <v>20210630</v>
      </c>
      <c r="B76" s="1">
        <v>2404082</v>
      </c>
      <c r="C76" s="1" t="s">
        <v>81</v>
      </c>
      <c r="D76" s="1">
        <f t="shared" si="2"/>
        <v>2917069700</v>
      </c>
      <c r="E76" s="1">
        <v>1002</v>
      </c>
      <c r="F76" s="1">
        <v>187520.71906900301</v>
      </c>
      <c r="G76" s="1">
        <v>190704.722878848</v>
      </c>
      <c r="H76" s="1" t="s">
        <v>171</v>
      </c>
      <c r="I76" s="1" t="s">
        <v>171</v>
      </c>
      <c r="J76">
        <f t="shared" si="3"/>
        <v>29717</v>
      </c>
      <c r="K76">
        <f>_xlfn.XLOOKUP(D76,Gwangju_voteshare!J:J,Gwangju_voteshare!F:F)</f>
        <v>14709</v>
      </c>
      <c r="L76">
        <f>_xlfn.XLOOKUP(D76,Gwangju_voteshare!J:J,Gwangju_voteshare!G:G)</f>
        <v>12608</v>
      </c>
      <c r="M76">
        <f>_xlfn.XLOOKUP(D76,Gwangju_voteshare!J:J,Gwangju_voteshare!H:H)</f>
        <v>1687</v>
      </c>
      <c r="N76">
        <f>_xlfn.XLOOKUP(D76,Gwangju_voteshare!J:J,Gwangju_voteshare!I:I)</f>
        <v>228</v>
      </c>
      <c r="P76" s="5">
        <v>2917067300</v>
      </c>
      <c r="Q76" t="s">
        <v>279</v>
      </c>
      <c r="R76" s="6">
        <v>13766</v>
      </c>
      <c r="S76" s="2" t="s">
        <v>74</v>
      </c>
      <c r="T76" s="4">
        <v>2917067300</v>
      </c>
      <c r="U76" s="2" t="s">
        <v>191</v>
      </c>
      <c r="V76" s="2" t="s">
        <v>196</v>
      </c>
      <c r="W76" s="2" t="s">
        <v>74</v>
      </c>
    </row>
    <row r="77" spans="1:23" ht="75" x14ac:dyDescent="0.25">
      <c r="A77" s="1">
        <v>20210630</v>
      </c>
      <c r="B77" s="1">
        <v>2405051</v>
      </c>
      <c r="C77" s="1" t="s">
        <v>82</v>
      </c>
      <c r="D77" s="1">
        <f t="shared" si="2"/>
        <v>2920051500</v>
      </c>
      <c r="E77" s="1">
        <v>1003</v>
      </c>
      <c r="F77" s="1">
        <v>182190.72029731199</v>
      </c>
      <c r="G77" s="1">
        <v>182078.13250384899</v>
      </c>
      <c r="H77" s="1" t="s">
        <v>172</v>
      </c>
      <c r="I77" s="1" t="s">
        <v>172</v>
      </c>
      <c r="J77">
        <f t="shared" si="3"/>
        <v>10895</v>
      </c>
      <c r="K77">
        <f>_xlfn.XLOOKUP(D77,Gwangju_voteshare!J:J,Gwangju_voteshare!F:F)</f>
        <v>6977</v>
      </c>
      <c r="L77">
        <f>_xlfn.XLOOKUP(D77,Gwangju_voteshare!J:J,Gwangju_voteshare!G:G)</f>
        <v>5978</v>
      </c>
      <c r="M77">
        <f>_xlfn.XLOOKUP(D77,Gwangju_voteshare!J:J,Gwangju_voteshare!H:H)</f>
        <v>772</v>
      </c>
      <c r="N77">
        <f>_xlfn.XLOOKUP(D77,Gwangju_voteshare!J:J,Gwangju_voteshare!I:I)</f>
        <v>110</v>
      </c>
      <c r="P77" s="5">
        <v>2917067600</v>
      </c>
      <c r="Q77" t="s">
        <v>280</v>
      </c>
      <c r="R77" s="6">
        <v>10864</v>
      </c>
      <c r="S77" s="2" t="s">
        <v>75</v>
      </c>
      <c r="T77" s="4">
        <v>2917067600</v>
      </c>
      <c r="U77" s="2" t="s">
        <v>191</v>
      </c>
      <c r="V77" s="2" t="s">
        <v>196</v>
      </c>
      <c r="W77" s="2" t="s">
        <v>75</v>
      </c>
    </row>
    <row r="78" spans="1:23" ht="60" x14ac:dyDescent="0.25">
      <c r="A78" s="1">
        <v>20210630</v>
      </c>
      <c r="B78" s="1">
        <v>2405052</v>
      </c>
      <c r="C78" s="1" t="s">
        <v>83</v>
      </c>
      <c r="D78" s="1">
        <f t="shared" si="2"/>
        <v>2920052500</v>
      </c>
      <c r="E78" s="1">
        <v>1004</v>
      </c>
      <c r="F78" s="1">
        <v>181016.39328654701</v>
      </c>
      <c r="G78" s="1">
        <v>182381.04294993001</v>
      </c>
      <c r="H78" s="1" t="s">
        <v>173</v>
      </c>
      <c r="I78" s="1" t="s">
        <v>173</v>
      </c>
      <c r="J78">
        <f t="shared" si="3"/>
        <v>6495</v>
      </c>
      <c r="K78">
        <f>_xlfn.XLOOKUP(D78,Gwangju_voteshare!J:J,Gwangju_voteshare!F:F)</f>
        <v>4916</v>
      </c>
      <c r="L78">
        <f>_xlfn.XLOOKUP(D78,Gwangju_voteshare!J:J,Gwangju_voteshare!G:G)</f>
        <v>4131</v>
      </c>
      <c r="M78">
        <f>_xlfn.XLOOKUP(D78,Gwangju_voteshare!J:J,Gwangju_voteshare!H:H)</f>
        <v>607</v>
      </c>
      <c r="N78">
        <f>_xlfn.XLOOKUP(D78,Gwangju_voteshare!J:J,Gwangju_voteshare!I:I)</f>
        <v>99</v>
      </c>
      <c r="P78" s="5">
        <v>2917067700</v>
      </c>
      <c r="Q78" t="s">
        <v>281</v>
      </c>
      <c r="R78" s="6">
        <v>12462</v>
      </c>
      <c r="S78" s="2" t="s">
        <v>76</v>
      </c>
      <c r="T78" s="4">
        <v>2917067700</v>
      </c>
      <c r="U78" s="2" t="s">
        <v>191</v>
      </c>
      <c r="V78" s="2" t="s">
        <v>196</v>
      </c>
      <c r="W78" s="2" t="s">
        <v>76</v>
      </c>
    </row>
    <row r="79" spans="1:23" ht="60" x14ac:dyDescent="0.25">
      <c r="A79" s="1">
        <v>20210630</v>
      </c>
      <c r="B79" s="1">
        <v>2405054</v>
      </c>
      <c r="C79" s="1" t="s">
        <v>84</v>
      </c>
      <c r="D79" s="1">
        <f t="shared" si="2"/>
        <v>2920054000</v>
      </c>
      <c r="E79" s="1">
        <v>1005</v>
      </c>
      <c r="F79" s="1">
        <v>181029.38869737601</v>
      </c>
      <c r="G79" s="1">
        <v>180790.64195466801</v>
      </c>
      <c r="H79" s="1" t="s">
        <v>174</v>
      </c>
      <c r="I79" s="1" t="s">
        <v>174</v>
      </c>
      <c r="J79">
        <f t="shared" si="3"/>
        <v>15234</v>
      </c>
      <c r="K79">
        <f>_xlfn.XLOOKUP(D79,Gwangju_voteshare!J:J,Gwangju_voteshare!F:F)</f>
        <v>9084</v>
      </c>
      <c r="L79">
        <f>_xlfn.XLOOKUP(D79,Gwangju_voteshare!J:J,Gwangju_voteshare!G:G)</f>
        <v>7827</v>
      </c>
      <c r="M79">
        <f>_xlfn.XLOOKUP(D79,Gwangju_voteshare!J:J,Gwangju_voteshare!H:H)</f>
        <v>960</v>
      </c>
      <c r="N79">
        <f>_xlfn.XLOOKUP(D79,Gwangju_voteshare!J:J,Gwangju_voteshare!I:I)</f>
        <v>120</v>
      </c>
      <c r="P79" s="5">
        <v>2917068500</v>
      </c>
      <c r="Q79" t="s">
        <v>282</v>
      </c>
      <c r="R79" s="6">
        <v>2508</v>
      </c>
      <c r="S79" s="2" t="s">
        <v>77</v>
      </c>
      <c r="T79" s="4">
        <v>2917068500</v>
      </c>
      <c r="U79" s="2" t="s">
        <v>191</v>
      </c>
      <c r="V79" s="2" t="s">
        <v>196</v>
      </c>
      <c r="W79" s="2" t="s">
        <v>77</v>
      </c>
    </row>
    <row r="80" spans="1:23" ht="45" x14ac:dyDescent="0.25">
      <c r="A80" s="1">
        <v>20210630</v>
      </c>
      <c r="B80" s="1">
        <v>2405055</v>
      </c>
      <c r="C80" s="1" t="s">
        <v>85</v>
      </c>
      <c r="D80" s="1">
        <f t="shared" si="2"/>
        <v>2920055000</v>
      </c>
      <c r="E80" s="1">
        <v>1006</v>
      </c>
      <c r="F80" s="1">
        <v>182836.45193658501</v>
      </c>
      <c r="G80" s="1">
        <v>181763.25099358399</v>
      </c>
      <c r="H80" s="1" t="s">
        <v>175</v>
      </c>
      <c r="I80" s="1" t="s">
        <v>175</v>
      </c>
      <c r="J80">
        <f t="shared" si="3"/>
        <v>4554</v>
      </c>
      <c r="K80">
        <f>_xlfn.XLOOKUP(D80,Gwangju_voteshare!J:J,Gwangju_voteshare!F:F)</f>
        <v>2836</v>
      </c>
      <c r="L80">
        <f>_xlfn.XLOOKUP(D80,Gwangju_voteshare!J:J,Gwangju_voteshare!G:G)</f>
        <v>2451</v>
      </c>
      <c r="M80">
        <f>_xlfn.XLOOKUP(D80,Gwangju_voteshare!J:J,Gwangju_voteshare!H:H)</f>
        <v>307</v>
      </c>
      <c r="N80">
        <f>_xlfn.XLOOKUP(D80,Gwangju_voteshare!J:J,Gwangju_voteshare!I:I)</f>
        <v>28</v>
      </c>
      <c r="P80" s="5">
        <v>2917069500</v>
      </c>
      <c r="Q80" t="s">
        <v>283</v>
      </c>
      <c r="R80" s="6">
        <v>22201</v>
      </c>
      <c r="S80" s="2" t="s">
        <v>80</v>
      </c>
      <c r="T80" s="4">
        <v>2917069500</v>
      </c>
      <c r="U80" s="2" t="s">
        <v>191</v>
      </c>
      <c r="V80" s="2" t="s">
        <v>196</v>
      </c>
      <c r="W80" s="2" t="s">
        <v>80</v>
      </c>
    </row>
    <row r="81" spans="1:23" ht="105" x14ac:dyDescent="0.25">
      <c r="A81" s="1">
        <v>20210630</v>
      </c>
      <c r="B81" s="1">
        <v>2405056</v>
      </c>
      <c r="C81" s="1" t="s">
        <v>86</v>
      </c>
      <c r="D81" s="1">
        <f t="shared" si="2"/>
        <v>2920056500</v>
      </c>
      <c r="E81" s="1">
        <v>1007</v>
      </c>
      <c r="F81" s="1">
        <v>178972.92132854101</v>
      </c>
      <c r="G81" s="1">
        <v>184847.46271702199</v>
      </c>
      <c r="H81" s="1" t="s">
        <v>176</v>
      </c>
      <c r="I81" s="1" t="s">
        <v>176</v>
      </c>
      <c r="J81">
        <f t="shared" si="3"/>
        <v>32876</v>
      </c>
      <c r="K81">
        <f>_xlfn.XLOOKUP(D81,Gwangju_voteshare!J:J,Gwangju_voteshare!F:F)</f>
        <v>16263</v>
      </c>
      <c r="L81">
        <f>_xlfn.XLOOKUP(D81,Gwangju_voteshare!J:J,Gwangju_voteshare!G:G)</f>
        <v>14070</v>
      </c>
      <c r="M81">
        <f>_xlfn.XLOOKUP(D81,Gwangju_voteshare!J:J,Gwangju_voteshare!H:H)</f>
        <v>1646</v>
      </c>
      <c r="N81">
        <f>_xlfn.XLOOKUP(D81,Gwangju_voteshare!J:J,Gwangju_voteshare!I:I)</f>
        <v>261</v>
      </c>
      <c r="P81" s="5">
        <v>2917069600</v>
      </c>
      <c r="Q81" t="s">
        <v>284</v>
      </c>
      <c r="R81" s="6">
        <v>37705</v>
      </c>
      <c r="S81" s="2" t="s">
        <v>79</v>
      </c>
      <c r="T81" s="4">
        <v>2917069600</v>
      </c>
      <c r="U81" s="2" t="s">
        <v>191</v>
      </c>
      <c r="V81" s="2" t="s">
        <v>196</v>
      </c>
      <c r="W81" s="2" t="s">
        <v>79</v>
      </c>
    </row>
    <row r="82" spans="1:23" ht="75" x14ac:dyDescent="0.25">
      <c r="A82" s="1">
        <v>20210630</v>
      </c>
      <c r="B82" s="1">
        <v>2405058</v>
      </c>
      <c r="C82" s="1" t="s">
        <v>65</v>
      </c>
      <c r="D82" s="1">
        <f t="shared" si="2"/>
        <v>2917062000</v>
      </c>
      <c r="E82" s="1">
        <v>1008</v>
      </c>
      <c r="F82" s="1">
        <v>183206.835637582</v>
      </c>
      <c r="G82" s="1">
        <v>184303.605751764</v>
      </c>
      <c r="H82" s="1" t="s">
        <v>177</v>
      </c>
      <c r="I82" s="1" t="s">
        <v>177</v>
      </c>
      <c r="J82">
        <f t="shared" si="3"/>
        <v>10233</v>
      </c>
      <c r="K82">
        <f>_xlfn.XLOOKUP(D82,Gwangju_voteshare!J:J,Gwangju_voteshare!F:F)</f>
        <v>7285</v>
      </c>
      <c r="L82">
        <f>_xlfn.XLOOKUP(D82,Gwangju_voteshare!J:J,Gwangju_voteshare!G:G)</f>
        <v>6201</v>
      </c>
      <c r="M82">
        <f>_xlfn.XLOOKUP(D82,Gwangju_voteshare!J:J,Gwangju_voteshare!H:H)</f>
        <v>898</v>
      </c>
      <c r="N82">
        <f>_xlfn.XLOOKUP(D82,Gwangju_voteshare!J:J,Gwangju_voteshare!I:I)</f>
        <v>98</v>
      </c>
      <c r="P82" s="5">
        <v>2917069700</v>
      </c>
      <c r="Q82" t="s">
        <v>285</v>
      </c>
      <c r="R82" s="6">
        <v>29717</v>
      </c>
      <c r="S82" s="2" t="s">
        <v>81</v>
      </c>
      <c r="T82" s="4">
        <v>2917069700</v>
      </c>
      <c r="U82" s="2" t="s">
        <v>191</v>
      </c>
      <c r="V82" s="2" t="s">
        <v>196</v>
      </c>
      <c r="W82" s="2" t="s">
        <v>81</v>
      </c>
    </row>
    <row r="83" spans="1:23" ht="45" x14ac:dyDescent="0.25">
      <c r="A83" s="1">
        <v>20210630</v>
      </c>
      <c r="B83" s="1">
        <v>2405059</v>
      </c>
      <c r="C83" s="1" t="s">
        <v>87</v>
      </c>
      <c r="D83" s="1">
        <f t="shared" si="2"/>
        <v>2920060000</v>
      </c>
      <c r="E83" s="1">
        <v>1009</v>
      </c>
      <c r="F83" s="1">
        <v>182933.27112501799</v>
      </c>
      <c r="G83" s="1">
        <v>185697.26081014599</v>
      </c>
      <c r="H83" s="1" t="s">
        <v>178</v>
      </c>
      <c r="I83" s="1" t="s">
        <v>178</v>
      </c>
      <c r="J83">
        <f t="shared" si="3"/>
        <v>10787</v>
      </c>
      <c r="K83">
        <f>_xlfn.XLOOKUP(D83,Gwangju_voteshare!J:J,Gwangju_voteshare!F:F)</f>
        <v>8191</v>
      </c>
      <c r="L83">
        <f>_xlfn.XLOOKUP(D83,Gwangju_voteshare!J:J,Gwangju_voteshare!G:G)</f>
        <v>7101</v>
      </c>
      <c r="M83">
        <f>_xlfn.XLOOKUP(D83,Gwangju_voteshare!J:J,Gwangju_voteshare!H:H)</f>
        <v>790</v>
      </c>
      <c r="N83">
        <f>_xlfn.XLOOKUP(D83,Gwangju_voteshare!J:J,Gwangju_voteshare!I:I)</f>
        <v>134</v>
      </c>
      <c r="P83" s="5">
        <v>2920000000</v>
      </c>
      <c r="Q83" t="s">
        <v>286</v>
      </c>
      <c r="R83" s="6">
        <v>403407</v>
      </c>
      <c r="S83" s="3"/>
      <c r="T83" s="4">
        <v>2920000000</v>
      </c>
      <c r="U83" s="2" t="s">
        <v>191</v>
      </c>
      <c r="V83" s="2" t="s">
        <v>197</v>
      </c>
      <c r="W83" s="3"/>
    </row>
    <row r="84" spans="1:23" ht="60" x14ac:dyDescent="0.25">
      <c r="A84" s="1">
        <v>20210630</v>
      </c>
      <c r="B84" s="1">
        <v>2405060</v>
      </c>
      <c r="C84" s="1" t="s">
        <v>88</v>
      </c>
      <c r="D84" s="1">
        <f t="shared" si="2"/>
        <v>2920061000</v>
      </c>
      <c r="E84" s="1">
        <v>1010</v>
      </c>
      <c r="F84" s="1">
        <v>182463.706176751</v>
      </c>
      <c r="G84" s="1">
        <v>186269.812129114</v>
      </c>
      <c r="H84" s="1" t="s">
        <v>179</v>
      </c>
      <c r="I84" s="1" t="s">
        <v>179</v>
      </c>
      <c r="J84">
        <f t="shared" si="3"/>
        <v>15468</v>
      </c>
      <c r="K84">
        <f>_xlfn.XLOOKUP(D84,Gwangju_voteshare!J:J,Gwangju_voteshare!F:F)</f>
        <v>8778</v>
      </c>
      <c r="L84">
        <f>_xlfn.XLOOKUP(D84,Gwangju_voteshare!J:J,Gwangju_voteshare!G:G)</f>
        <v>7577</v>
      </c>
      <c r="M84">
        <f>_xlfn.XLOOKUP(D84,Gwangju_voteshare!J:J,Gwangju_voteshare!H:H)</f>
        <v>919</v>
      </c>
      <c r="N84">
        <f>_xlfn.XLOOKUP(D84,Gwangju_voteshare!J:J,Gwangju_voteshare!I:I)</f>
        <v>131</v>
      </c>
      <c r="P84" s="5">
        <v>2920051500</v>
      </c>
      <c r="Q84" t="s">
        <v>287</v>
      </c>
      <c r="R84" s="6">
        <v>10895</v>
      </c>
      <c r="S84" s="2" t="s">
        <v>82</v>
      </c>
      <c r="T84" s="4">
        <v>2920051500</v>
      </c>
      <c r="U84" s="2" t="s">
        <v>191</v>
      </c>
      <c r="V84" s="2" t="s">
        <v>197</v>
      </c>
      <c r="W84" s="2" t="s">
        <v>82</v>
      </c>
    </row>
    <row r="85" spans="1:23" ht="90" x14ac:dyDescent="0.25">
      <c r="A85" s="1">
        <v>20210630</v>
      </c>
      <c r="B85" s="1">
        <v>2405061</v>
      </c>
      <c r="C85" s="1" t="s">
        <v>89</v>
      </c>
      <c r="D85" s="1">
        <f t="shared" si="2"/>
        <v>2920062000</v>
      </c>
      <c r="E85" s="1">
        <v>1011</v>
      </c>
      <c r="F85" s="1">
        <v>183917.47224299601</v>
      </c>
      <c r="G85" s="1">
        <v>190648.451389239</v>
      </c>
      <c r="H85" s="1" t="s">
        <v>180</v>
      </c>
      <c r="I85" s="1" t="s">
        <v>180</v>
      </c>
      <c r="J85">
        <f t="shared" si="3"/>
        <v>7590</v>
      </c>
      <c r="K85">
        <f>_xlfn.XLOOKUP(D85,Gwangju_voteshare!J:J,Gwangju_voteshare!F:F)</f>
        <v>5266</v>
      </c>
      <c r="L85">
        <f>_xlfn.XLOOKUP(D85,Gwangju_voteshare!J:J,Gwangju_voteshare!G:G)</f>
        <v>4603</v>
      </c>
      <c r="M85">
        <f>_xlfn.XLOOKUP(D85,Gwangju_voteshare!J:J,Gwangju_voteshare!H:H)</f>
        <v>528</v>
      </c>
      <c r="N85">
        <f>_xlfn.XLOOKUP(D85,Gwangju_voteshare!J:J,Gwangju_voteshare!I:I)</f>
        <v>65</v>
      </c>
      <c r="P85" s="5">
        <v>2920052500</v>
      </c>
      <c r="Q85" t="s">
        <v>288</v>
      </c>
      <c r="R85" s="6">
        <v>6495</v>
      </c>
      <c r="S85" s="2" t="s">
        <v>83</v>
      </c>
      <c r="T85" s="4">
        <v>2920052500</v>
      </c>
      <c r="U85" s="2" t="s">
        <v>191</v>
      </c>
      <c r="V85" s="2" t="s">
        <v>197</v>
      </c>
      <c r="W85" s="2" t="s">
        <v>83</v>
      </c>
    </row>
    <row r="86" spans="1:23" ht="45" x14ac:dyDescent="0.25">
      <c r="A86" s="1">
        <v>20210630</v>
      </c>
      <c r="B86" s="1">
        <v>2405063</v>
      </c>
      <c r="C86" s="1" t="s">
        <v>90</v>
      </c>
      <c r="D86" s="1">
        <f t="shared" si="2"/>
        <v>2920064000</v>
      </c>
      <c r="E86" s="1">
        <v>1012</v>
      </c>
      <c r="F86" s="1">
        <v>181337.504311622</v>
      </c>
      <c r="G86" s="1">
        <v>188655.06252538101</v>
      </c>
      <c r="H86" s="1" t="s">
        <v>181</v>
      </c>
      <c r="I86" s="1" t="s">
        <v>181</v>
      </c>
      <c r="J86">
        <f t="shared" si="3"/>
        <v>26327</v>
      </c>
      <c r="K86">
        <f>_xlfn.XLOOKUP(D86,Gwangju_voteshare!J:J,Gwangju_voteshare!F:F)</f>
        <v>13457</v>
      </c>
      <c r="L86">
        <f>_xlfn.XLOOKUP(D86,Gwangju_voteshare!J:J,Gwangju_voteshare!G:G)</f>
        <v>11626</v>
      </c>
      <c r="M86">
        <f>_xlfn.XLOOKUP(D86,Gwangju_voteshare!J:J,Gwangju_voteshare!H:H)</f>
        <v>1432</v>
      </c>
      <c r="N86">
        <f>_xlfn.XLOOKUP(D86,Gwangju_voteshare!J:J,Gwangju_voteshare!I:I)</f>
        <v>184</v>
      </c>
      <c r="P86" s="5">
        <v>2920054000</v>
      </c>
      <c r="Q86" t="s">
        <v>289</v>
      </c>
      <c r="R86" s="6">
        <v>15234</v>
      </c>
      <c r="S86" s="2" t="s">
        <v>84</v>
      </c>
      <c r="T86" s="4">
        <v>2920054000</v>
      </c>
      <c r="U86" s="2" t="s">
        <v>191</v>
      </c>
      <c r="V86" s="2" t="s">
        <v>197</v>
      </c>
      <c r="W86" s="2" t="s">
        <v>84</v>
      </c>
    </row>
    <row r="87" spans="1:23" ht="30" x14ac:dyDescent="0.25">
      <c r="A87" s="1">
        <v>20210630</v>
      </c>
      <c r="B87" s="1">
        <v>2405064</v>
      </c>
      <c r="C87" s="1" t="s">
        <v>91</v>
      </c>
      <c r="D87" s="1">
        <f t="shared" si="2"/>
        <v>2920065000</v>
      </c>
      <c r="E87" s="1">
        <v>1013</v>
      </c>
      <c r="F87" s="1">
        <v>177611.45490852901</v>
      </c>
      <c r="G87" s="1">
        <v>191254.14976988101</v>
      </c>
      <c r="H87" s="1" t="s">
        <v>182</v>
      </c>
      <c r="I87" s="1" t="s">
        <v>182</v>
      </c>
      <c r="J87">
        <f t="shared" si="3"/>
        <v>2114</v>
      </c>
      <c r="K87">
        <f>_xlfn.XLOOKUP(D87,Gwangju_voteshare!J:J,Gwangju_voteshare!F:F)</f>
        <v>1666</v>
      </c>
      <c r="L87">
        <f>_xlfn.XLOOKUP(D87,Gwangju_voteshare!J:J,Gwangju_voteshare!G:G)</f>
        <v>1467</v>
      </c>
      <c r="M87">
        <f>_xlfn.XLOOKUP(D87,Gwangju_voteshare!J:J,Gwangju_voteshare!H:H)</f>
        <v>151</v>
      </c>
      <c r="N87">
        <f>_xlfn.XLOOKUP(D87,Gwangju_voteshare!J:J,Gwangju_voteshare!I:I)</f>
        <v>21</v>
      </c>
      <c r="P87" s="5">
        <v>2920055000</v>
      </c>
      <c r="Q87" t="s">
        <v>290</v>
      </c>
      <c r="R87" s="6">
        <v>4554</v>
      </c>
      <c r="S87" s="2" t="s">
        <v>85</v>
      </c>
      <c r="T87" s="4">
        <v>2920055000</v>
      </c>
      <c r="U87" s="2" t="s">
        <v>191</v>
      </c>
      <c r="V87" s="2" t="s">
        <v>197</v>
      </c>
      <c r="W87" s="2" t="s">
        <v>85</v>
      </c>
    </row>
    <row r="88" spans="1:23" ht="30" x14ac:dyDescent="0.25">
      <c r="A88" s="1">
        <v>20210630</v>
      </c>
      <c r="B88" s="1">
        <v>2405065</v>
      </c>
      <c r="C88" s="1" t="s">
        <v>92</v>
      </c>
      <c r="D88" s="1">
        <f t="shared" si="2"/>
        <v>2920066000</v>
      </c>
      <c r="E88" s="1">
        <v>1014</v>
      </c>
      <c r="F88" s="1">
        <v>179802.865145755</v>
      </c>
      <c r="G88" s="1">
        <v>177790.57821696199</v>
      </c>
      <c r="H88" s="1" t="s">
        <v>183</v>
      </c>
      <c r="I88" s="1" t="s">
        <v>183</v>
      </c>
      <c r="J88">
        <f t="shared" si="3"/>
        <v>1850</v>
      </c>
      <c r="K88">
        <f>_xlfn.XLOOKUP(D88,Gwangju_voteshare!J:J,Gwangju_voteshare!F:F)</f>
        <v>1354</v>
      </c>
      <c r="L88">
        <f>_xlfn.XLOOKUP(D88,Gwangju_voteshare!J:J,Gwangju_voteshare!G:G)</f>
        <v>1174</v>
      </c>
      <c r="M88">
        <f>_xlfn.XLOOKUP(D88,Gwangju_voteshare!J:J,Gwangju_voteshare!H:H)</f>
        <v>127</v>
      </c>
      <c r="N88">
        <f>_xlfn.XLOOKUP(D88,Gwangju_voteshare!J:J,Gwangju_voteshare!I:I)</f>
        <v>16</v>
      </c>
      <c r="P88" s="5">
        <v>2920056500</v>
      </c>
      <c r="Q88" t="s">
        <v>291</v>
      </c>
      <c r="R88" s="6">
        <v>32876</v>
      </c>
      <c r="S88" s="2" t="s">
        <v>86</v>
      </c>
      <c r="T88" s="4">
        <v>2920056500</v>
      </c>
      <c r="U88" s="2" t="s">
        <v>191</v>
      </c>
      <c r="V88" s="2" t="s">
        <v>197</v>
      </c>
      <c r="W88" s="2" t="s">
        <v>86</v>
      </c>
    </row>
    <row r="89" spans="1:23" ht="30" x14ac:dyDescent="0.25">
      <c r="A89" s="1">
        <v>20210630</v>
      </c>
      <c r="B89" s="1">
        <v>2405066</v>
      </c>
      <c r="C89" s="1" t="s">
        <v>93</v>
      </c>
      <c r="D89" s="1">
        <f t="shared" si="2"/>
        <v>2920067000</v>
      </c>
      <c r="E89" s="1">
        <v>1015</v>
      </c>
      <c r="F89" s="1">
        <v>176447.898578614</v>
      </c>
      <c r="G89" s="1">
        <v>181242.45668807899</v>
      </c>
      <c r="H89" s="1" t="s">
        <v>184</v>
      </c>
      <c r="I89" s="1" t="s">
        <v>184</v>
      </c>
      <c r="J89">
        <f t="shared" si="3"/>
        <v>4072</v>
      </c>
      <c r="K89">
        <f>_xlfn.XLOOKUP(D89,Gwangju_voteshare!J:J,Gwangju_voteshare!F:F)</f>
        <v>3316</v>
      </c>
      <c r="L89">
        <f>_xlfn.XLOOKUP(D89,Gwangju_voteshare!J:J,Gwangju_voteshare!G:G)</f>
        <v>2926</v>
      </c>
      <c r="M89">
        <f>_xlfn.XLOOKUP(D89,Gwangju_voteshare!J:J,Gwangju_voteshare!H:H)</f>
        <v>284</v>
      </c>
      <c r="N89">
        <f>_xlfn.XLOOKUP(D89,Gwangju_voteshare!J:J,Gwangju_voteshare!I:I)</f>
        <v>33</v>
      </c>
      <c r="P89" s="5">
        <v>2920058000</v>
      </c>
      <c r="Q89" t="s">
        <v>292</v>
      </c>
      <c r="R89" s="6">
        <v>29478</v>
      </c>
      <c r="S89" s="2" t="s">
        <v>65</v>
      </c>
      <c r="T89" s="4">
        <v>2920058000</v>
      </c>
      <c r="U89" s="2" t="s">
        <v>191</v>
      </c>
      <c r="V89" s="2" t="s">
        <v>197</v>
      </c>
      <c r="W89" s="2" t="s">
        <v>65</v>
      </c>
    </row>
    <row r="90" spans="1:23" ht="30" x14ac:dyDescent="0.25">
      <c r="A90" s="1">
        <v>20210630</v>
      </c>
      <c r="B90" s="1">
        <v>2405067</v>
      </c>
      <c r="C90" s="1" t="s">
        <v>94</v>
      </c>
      <c r="D90" s="1">
        <f t="shared" si="2"/>
        <v>2920068000</v>
      </c>
      <c r="E90" s="1">
        <v>1016</v>
      </c>
      <c r="F90" s="1">
        <v>171663.917209215</v>
      </c>
      <c r="G90" s="1">
        <v>183054.55162468599</v>
      </c>
      <c r="H90" s="1" t="s">
        <v>185</v>
      </c>
      <c r="I90" s="1" t="s">
        <v>185</v>
      </c>
      <c r="J90">
        <f t="shared" si="3"/>
        <v>2184</v>
      </c>
      <c r="K90">
        <f>_xlfn.XLOOKUP(D90,Gwangju_voteshare!J:J,Gwangju_voteshare!F:F)</f>
        <v>1546</v>
      </c>
      <c r="L90">
        <f>_xlfn.XLOOKUP(D90,Gwangju_voteshare!J:J,Gwangju_voteshare!G:G)</f>
        <v>1368</v>
      </c>
      <c r="M90">
        <f>_xlfn.XLOOKUP(D90,Gwangju_voteshare!J:J,Gwangju_voteshare!H:H)</f>
        <v>104</v>
      </c>
      <c r="N90">
        <f>_xlfn.XLOOKUP(D90,Gwangju_voteshare!J:J,Gwangju_voteshare!I:I)</f>
        <v>10</v>
      </c>
      <c r="P90" s="5">
        <v>2920060000</v>
      </c>
      <c r="Q90" t="s">
        <v>293</v>
      </c>
      <c r="R90" s="6">
        <v>10787</v>
      </c>
      <c r="S90" s="2" t="s">
        <v>87</v>
      </c>
      <c r="T90" s="4">
        <v>2920060000</v>
      </c>
      <c r="U90" s="2" t="s">
        <v>191</v>
      </c>
      <c r="V90" s="2" t="s">
        <v>197</v>
      </c>
      <c r="W90" s="2" t="s">
        <v>87</v>
      </c>
    </row>
    <row r="91" spans="1:23" x14ac:dyDescent="0.25">
      <c r="A91" s="1">
        <v>20210630</v>
      </c>
      <c r="B91" s="1">
        <v>2405068</v>
      </c>
      <c r="C91" s="1" t="s">
        <v>95</v>
      </c>
      <c r="D91" s="1">
        <f t="shared" si="2"/>
        <v>2920069000</v>
      </c>
      <c r="E91" s="1">
        <v>1017</v>
      </c>
      <c r="F91" s="1">
        <v>173555.42894935701</v>
      </c>
      <c r="G91" s="1">
        <v>188149.554693677</v>
      </c>
      <c r="H91" s="1">
        <v>2405068</v>
      </c>
      <c r="I91" s="1">
        <v>2405068</v>
      </c>
      <c r="J91">
        <f t="shared" si="3"/>
        <v>1992</v>
      </c>
      <c r="K91">
        <f>_xlfn.XLOOKUP(D91,Gwangju_voteshare!J:J,Gwangju_voteshare!F:F)</f>
        <v>1274</v>
      </c>
      <c r="L91">
        <f>_xlfn.XLOOKUP(D91,Gwangju_voteshare!J:J,Gwangju_voteshare!G:G)</f>
        <v>1087</v>
      </c>
      <c r="M91">
        <f>_xlfn.XLOOKUP(D91,Gwangju_voteshare!J:J,Gwangju_voteshare!H:H)</f>
        <v>122</v>
      </c>
      <c r="N91">
        <f>_xlfn.XLOOKUP(D91,Gwangju_voteshare!J:J,Gwangju_voteshare!I:I)</f>
        <v>20</v>
      </c>
      <c r="P91" s="5">
        <v>2920061000</v>
      </c>
      <c r="Q91" t="s">
        <v>294</v>
      </c>
      <c r="R91" s="6">
        <v>15468</v>
      </c>
      <c r="S91" s="2" t="s">
        <v>88</v>
      </c>
      <c r="T91" s="4">
        <v>2920061000</v>
      </c>
      <c r="U91" s="2" t="s">
        <v>191</v>
      </c>
      <c r="V91" s="2" t="s">
        <v>197</v>
      </c>
      <c r="W91" s="2" t="s">
        <v>88</v>
      </c>
    </row>
    <row r="92" spans="1:23" ht="30" x14ac:dyDescent="0.25">
      <c r="A92" s="1">
        <v>20210630</v>
      </c>
      <c r="B92" s="1">
        <v>2405069</v>
      </c>
      <c r="C92" s="1" t="s">
        <v>96</v>
      </c>
      <c r="D92" s="1">
        <f t="shared" si="2"/>
        <v>2920062400</v>
      </c>
      <c r="E92" s="1">
        <v>1018</v>
      </c>
      <c r="F92" s="1">
        <v>185170.08109184401</v>
      </c>
      <c r="G92" s="1">
        <v>191745.23422067799</v>
      </c>
      <c r="H92" s="1" t="s">
        <v>186</v>
      </c>
      <c r="I92" s="1" t="s">
        <v>186</v>
      </c>
      <c r="J92">
        <f t="shared" si="3"/>
        <v>27431</v>
      </c>
      <c r="K92">
        <f>_xlfn.XLOOKUP(D92,Gwangju_voteshare!J:J,Gwangju_voteshare!F:F)</f>
        <v>16899</v>
      </c>
      <c r="L92">
        <f>_xlfn.XLOOKUP(D92,Gwangju_voteshare!J:J,Gwangju_voteshare!G:G)</f>
        <v>14090</v>
      </c>
      <c r="M92">
        <f>_xlfn.XLOOKUP(D92,Gwangju_voteshare!J:J,Gwangju_voteshare!H:H)</f>
        <v>2245</v>
      </c>
      <c r="N92">
        <f>_xlfn.XLOOKUP(D92,Gwangju_voteshare!J:J,Gwangju_voteshare!I:I)</f>
        <v>296</v>
      </c>
      <c r="P92" s="5">
        <v>2920062000</v>
      </c>
      <c r="Q92" t="s">
        <v>295</v>
      </c>
      <c r="R92" s="6">
        <v>7590</v>
      </c>
      <c r="S92" s="2" t="s">
        <v>89</v>
      </c>
      <c r="T92" s="4">
        <v>2920062000</v>
      </c>
      <c r="U92" s="2" t="s">
        <v>191</v>
      </c>
      <c r="V92" s="2" t="s">
        <v>197</v>
      </c>
      <c r="W92" s="2" t="s">
        <v>89</v>
      </c>
    </row>
    <row r="93" spans="1:23" ht="30" x14ac:dyDescent="0.25">
      <c r="A93" s="1">
        <v>20210630</v>
      </c>
      <c r="B93" s="1">
        <v>2405070</v>
      </c>
      <c r="C93" s="1" t="s">
        <v>97</v>
      </c>
      <c r="D93" s="1">
        <f t="shared" si="2"/>
        <v>2920062600</v>
      </c>
      <c r="E93" s="1">
        <v>1019</v>
      </c>
      <c r="F93" s="1">
        <v>185814.98984842599</v>
      </c>
      <c r="G93" s="1">
        <v>190335.03606146999</v>
      </c>
      <c r="H93" s="1" t="s">
        <v>187</v>
      </c>
      <c r="I93" s="1" t="s">
        <v>187</v>
      </c>
      <c r="J93">
        <f t="shared" si="3"/>
        <v>43217</v>
      </c>
      <c r="K93">
        <f>_xlfn.XLOOKUP(D93,Gwangju_voteshare!J:J,Gwangju_voteshare!F:F)</f>
        <v>22464</v>
      </c>
      <c r="L93">
        <f>_xlfn.XLOOKUP(D93,Gwangju_voteshare!J:J,Gwangju_voteshare!G:G)</f>
        <v>19035</v>
      </c>
      <c r="M93">
        <f>_xlfn.XLOOKUP(D93,Gwangju_voteshare!J:J,Gwangju_voteshare!H:H)</f>
        <v>2647</v>
      </c>
      <c r="N93">
        <f>_xlfn.XLOOKUP(D93,Gwangju_voteshare!J:J,Gwangju_voteshare!I:I)</f>
        <v>408</v>
      </c>
      <c r="P93" s="5">
        <v>2920062400</v>
      </c>
      <c r="Q93" t="s">
        <v>296</v>
      </c>
      <c r="R93" s="6">
        <v>27431</v>
      </c>
      <c r="S93" s="2" t="s">
        <v>96</v>
      </c>
      <c r="T93" s="4">
        <v>2920062400</v>
      </c>
      <c r="U93" s="2" t="s">
        <v>191</v>
      </c>
      <c r="V93" s="2" t="s">
        <v>197</v>
      </c>
      <c r="W93" s="2" t="s">
        <v>96</v>
      </c>
    </row>
    <row r="94" spans="1:23" ht="45" x14ac:dyDescent="0.25">
      <c r="A94" s="1">
        <v>20210630</v>
      </c>
      <c r="B94" s="1">
        <v>2405071</v>
      </c>
      <c r="C94" s="1" t="s">
        <v>98</v>
      </c>
      <c r="D94" s="1">
        <f t="shared" si="2"/>
        <v>2920063500</v>
      </c>
      <c r="E94" s="1">
        <v>1020</v>
      </c>
      <c r="F94" s="1">
        <v>184023.10767407299</v>
      </c>
      <c r="G94" s="1">
        <v>186292.08844617501</v>
      </c>
      <c r="H94" s="1" t="s">
        <v>188</v>
      </c>
      <c r="I94" s="1" t="s">
        <v>188</v>
      </c>
      <c r="J94">
        <f t="shared" si="3"/>
        <v>30708</v>
      </c>
      <c r="K94">
        <f>_xlfn.XLOOKUP(D94,Gwangju_voteshare!J:J,Gwangju_voteshare!F:F)</f>
        <v>19133</v>
      </c>
      <c r="L94">
        <f>_xlfn.XLOOKUP(D94,Gwangju_voteshare!J:J,Gwangju_voteshare!G:G)</f>
        <v>16629</v>
      </c>
      <c r="M94">
        <f>_xlfn.XLOOKUP(D94,Gwangju_voteshare!J:J,Gwangju_voteshare!H:H)</f>
        <v>1849</v>
      </c>
      <c r="N94">
        <f>_xlfn.XLOOKUP(D94,Gwangju_voteshare!J:J,Gwangju_voteshare!I:I)</f>
        <v>297</v>
      </c>
      <c r="P94" s="5">
        <v>2920062600</v>
      </c>
      <c r="Q94" t="s">
        <v>297</v>
      </c>
      <c r="R94" s="6">
        <v>43217</v>
      </c>
      <c r="S94" s="2" t="s">
        <v>97</v>
      </c>
      <c r="T94" s="4">
        <v>2920062600</v>
      </c>
      <c r="U94" s="2" t="s">
        <v>191</v>
      </c>
      <c r="V94" s="2" t="s">
        <v>197</v>
      </c>
      <c r="W94" s="2" t="s">
        <v>97</v>
      </c>
    </row>
    <row r="95" spans="1:23" ht="45" x14ac:dyDescent="0.25">
      <c r="A95" s="1">
        <v>20210630</v>
      </c>
      <c r="B95" s="1">
        <v>2405073</v>
      </c>
      <c r="C95" s="1" t="s">
        <v>99</v>
      </c>
      <c r="D95" s="1">
        <f t="shared" si="2"/>
        <v>2920070000</v>
      </c>
      <c r="E95" s="1">
        <v>1021</v>
      </c>
      <c r="F95" s="1">
        <v>186031.397121585</v>
      </c>
      <c r="G95" s="1">
        <v>188273.51431643299</v>
      </c>
      <c r="H95" s="1" t="s">
        <v>189</v>
      </c>
      <c r="I95" s="1" t="s">
        <v>189</v>
      </c>
      <c r="J95">
        <f t="shared" si="3"/>
        <v>34825</v>
      </c>
      <c r="K95">
        <f>_xlfn.XLOOKUP(D95,Gwangju_voteshare!J:J,Gwangju_voteshare!F:F)</f>
        <v>19132</v>
      </c>
      <c r="L95">
        <f>_xlfn.XLOOKUP(D95,Gwangju_voteshare!J:J,Gwangju_voteshare!G:G)</f>
        <v>16465</v>
      </c>
      <c r="M95">
        <f>_xlfn.XLOOKUP(D95,Gwangju_voteshare!J:J,Gwangju_voteshare!H:H)</f>
        <v>2037</v>
      </c>
      <c r="N95">
        <f>_xlfn.XLOOKUP(D95,Gwangju_voteshare!J:J,Gwangju_voteshare!I:I)</f>
        <v>297</v>
      </c>
      <c r="P95" s="5">
        <v>2920063000</v>
      </c>
      <c r="Q95" t="s">
        <v>298</v>
      </c>
      <c r="R95" s="6">
        <v>18268</v>
      </c>
      <c r="S95" s="2" t="s">
        <v>100</v>
      </c>
      <c r="T95" s="4">
        <v>2920063000</v>
      </c>
      <c r="U95" s="2" t="s">
        <v>191</v>
      </c>
      <c r="V95" s="2" t="s">
        <v>197</v>
      </c>
      <c r="W95" s="2" t="s">
        <v>100</v>
      </c>
    </row>
    <row r="96" spans="1:23" ht="30" x14ac:dyDescent="0.25">
      <c r="A96" s="1">
        <v>20210630</v>
      </c>
      <c r="B96" s="1">
        <v>2405074</v>
      </c>
      <c r="C96" s="1" t="s">
        <v>100</v>
      </c>
      <c r="D96" s="1">
        <f t="shared" si="2"/>
        <v>2920063000</v>
      </c>
      <c r="E96" s="1">
        <v>1022</v>
      </c>
      <c r="F96" s="1">
        <v>184798.34235398399</v>
      </c>
      <c r="G96" s="1">
        <v>187410.34430549</v>
      </c>
      <c r="H96" s="1" t="s">
        <v>190</v>
      </c>
      <c r="I96" s="1" t="s">
        <v>190</v>
      </c>
      <c r="J96">
        <f t="shared" si="3"/>
        <v>18268</v>
      </c>
      <c r="K96">
        <f>_xlfn.XLOOKUP(D96,Gwangju_voteshare!J:J,Gwangju_voteshare!F:F)</f>
        <v>10673</v>
      </c>
      <c r="L96">
        <f>_xlfn.XLOOKUP(D96,Gwangju_voteshare!J:J,Gwangju_voteshare!G:G)</f>
        <v>9225</v>
      </c>
      <c r="M96">
        <f>_xlfn.XLOOKUP(D96,Gwangju_voteshare!J:J,Gwangju_voteshare!H:H)</f>
        <v>1114</v>
      </c>
      <c r="N96">
        <f>_xlfn.XLOOKUP(D96,Gwangju_voteshare!J:J,Gwangju_voteshare!I:I)</f>
        <v>162</v>
      </c>
      <c r="P96" s="5">
        <v>2920063500</v>
      </c>
      <c r="Q96" t="s">
        <v>299</v>
      </c>
      <c r="R96" s="6">
        <v>30708</v>
      </c>
      <c r="S96" s="2" t="s">
        <v>98</v>
      </c>
      <c r="T96" s="4">
        <v>2920063500</v>
      </c>
      <c r="U96" s="2" t="s">
        <v>191</v>
      </c>
      <c r="V96" s="2" t="s">
        <v>197</v>
      </c>
      <c r="W96" s="2" t="s">
        <v>98</v>
      </c>
    </row>
    <row r="97" spans="1:23" x14ac:dyDescent="0.25">
      <c r="A97" s="1">
        <v>20210630</v>
      </c>
      <c r="B97" s="1">
        <v>2405075</v>
      </c>
      <c r="C97" s="1" t="s">
        <v>101</v>
      </c>
      <c r="D97" s="1">
        <f t="shared" si="2"/>
        <v>2920063700</v>
      </c>
      <c r="E97" s="1">
        <v>1023</v>
      </c>
      <c r="F97" s="1">
        <v>183625.38412706601</v>
      </c>
      <c r="G97" s="1">
        <v>188371.607959174</v>
      </c>
      <c r="H97" s="1">
        <v>2405075</v>
      </c>
      <c r="I97" s="1">
        <v>2405075</v>
      </c>
      <c r="J97">
        <f t="shared" si="3"/>
        <v>77042</v>
      </c>
      <c r="K97">
        <f>_xlfn.XLOOKUP(D97,Gwangju_voteshare!J:J,Gwangju_voteshare!F:F)</f>
        <v>36594</v>
      </c>
      <c r="L97">
        <f>_xlfn.XLOOKUP(D97,Gwangju_voteshare!J:J,Gwangju_voteshare!G:G)</f>
        <v>30703</v>
      </c>
      <c r="M97">
        <f>_xlfn.XLOOKUP(D97,Gwangju_voteshare!J:J,Gwangju_voteshare!H:H)</f>
        <v>4836</v>
      </c>
      <c r="N97">
        <f>_xlfn.XLOOKUP(D97,Gwangju_voteshare!J:J,Gwangju_voteshare!I:I)</f>
        <v>561</v>
      </c>
      <c r="P97" s="5">
        <v>2920063700</v>
      </c>
      <c r="Q97" t="s">
        <v>300</v>
      </c>
      <c r="R97" s="6">
        <v>77042</v>
      </c>
      <c r="S97" s="2" t="s">
        <v>101</v>
      </c>
      <c r="T97" s="4">
        <v>2920063700</v>
      </c>
      <c r="U97" s="2" t="s">
        <v>191</v>
      </c>
      <c r="V97" s="2" t="s">
        <v>197</v>
      </c>
      <c r="W97" s="2" t="s">
        <v>101</v>
      </c>
    </row>
    <row r="98" spans="1:23" x14ac:dyDescent="0.25">
      <c r="P98" s="5">
        <v>2920064000</v>
      </c>
      <c r="Q98" t="s">
        <v>301</v>
      </c>
      <c r="R98" s="6">
        <v>26327</v>
      </c>
      <c r="S98" s="2" t="s">
        <v>90</v>
      </c>
      <c r="T98" s="4">
        <v>2920064000</v>
      </c>
      <c r="U98" s="2" t="s">
        <v>191</v>
      </c>
      <c r="V98" s="2" t="s">
        <v>197</v>
      </c>
      <c r="W98" s="2" t="s">
        <v>90</v>
      </c>
    </row>
    <row r="99" spans="1:23" x14ac:dyDescent="0.25">
      <c r="P99" s="5">
        <v>2920065000</v>
      </c>
      <c r="Q99" t="s">
        <v>302</v>
      </c>
      <c r="R99" s="6">
        <v>2114</v>
      </c>
      <c r="S99" s="2" t="s">
        <v>91</v>
      </c>
      <c r="T99" s="4">
        <v>2920065000</v>
      </c>
      <c r="U99" s="2" t="s">
        <v>191</v>
      </c>
      <c r="V99" s="2" t="s">
        <v>197</v>
      </c>
      <c r="W99" s="2" t="s">
        <v>91</v>
      </c>
    </row>
    <row r="100" spans="1:23" x14ac:dyDescent="0.25">
      <c r="P100" s="5">
        <v>2920066000</v>
      </c>
      <c r="Q100" t="s">
        <v>303</v>
      </c>
      <c r="R100" s="6">
        <v>1850</v>
      </c>
      <c r="S100" s="2" t="s">
        <v>92</v>
      </c>
      <c r="T100" s="4">
        <v>2920066000</v>
      </c>
      <c r="U100" s="2" t="s">
        <v>191</v>
      </c>
      <c r="V100" s="2" t="s">
        <v>197</v>
      </c>
      <c r="W100" s="2" t="s">
        <v>92</v>
      </c>
    </row>
    <row r="101" spans="1:23" x14ac:dyDescent="0.25">
      <c r="P101" s="5">
        <v>2920067000</v>
      </c>
      <c r="Q101" t="s">
        <v>304</v>
      </c>
      <c r="R101" s="6">
        <v>4072</v>
      </c>
      <c r="S101" s="2" t="s">
        <v>93</v>
      </c>
      <c r="T101" s="4">
        <v>2920067000</v>
      </c>
      <c r="U101" s="2" t="s">
        <v>191</v>
      </c>
      <c r="V101" s="2" t="s">
        <v>197</v>
      </c>
      <c r="W101" s="2" t="s">
        <v>93</v>
      </c>
    </row>
    <row r="102" spans="1:23" x14ac:dyDescent="0.25">
      <c r="P102" s="5">
        <v>2920068000</v>
      </c>
      <c r="Q102" t="s">
        <v>305</v>
      </c>
      <c r="R102" s="6">
        <v>2184</v>
      </c>
      <c r="S102" s="2" t="s">
        <v>94</v>
      </c>
      <c r="T102" s="4">
        <v>2920068000</v>
      </c>
      <c r="U102" s="2" t="s">
        <v>191</v>
      </c>
      <c r="V102" s="2" t="s">
        <v>197</v>
      </c>
      <c r="W102" s="2" t="s">
        <v>94</v>
      </c>
    </row>
    <row r="103" spans="1:23" x14ac:dyDescent="0.25">
      <c r="P103" s="5">
        <v>2920069000</v>
      </c>
      <c r="Q103" t="s">
        <v>306</v>
      </c>
      <c r="R103" s="6">
        <v>1992</v>
      </c>
      <c r="S103" s="2" t="s">
        <v>95</v>
      </c>
      <c r="T103" s="4">
        <v>2920069000</v>
      </c>
      <c r="U103" s="2" t="s">
        <v>191</v>
      </c>
      <c r="V103" s="2" t="s">
        <v>197</v>
      </c>
      <c r="W103" s="2" t="s">
        <v>95</v>
      </c>
    </row>
    <row r="104" spans="1:23" x14ac:dyDescent="0.25">
      <c r="P104" s="5">
        <v>2920070000</v>
      </c>
      <c r="Q104" t="s">
        <v>307</v>
      </c>
      <c r="R104" s="6">
        <v>34825</v>
      </c>
      <c r="S104" s="2" t="s">
        <v>99</v>
      </c>
      <c r="T104" s="4">
        <v>2920070000</v>
      </c>
      <c r="U104" s="2" t="s">
        <v>191</v>
      </c>
      <c r="V104" s="2" t="s">
        <v>197</v>
      </c>
      <c r="W104" s="2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6443-9A3E-410B-B54C-8BE39DF50E17}">
  <dimension ref="A1:J588"/>
  <sheetViews>
    <sheetView tabSelected="1" workbookViewId="0">
      <selection activeCell="E2" sqref="E2:I1048576"/>
    </sheetView>
  </sheetViews>
  <sheetFormatPr defaultRowHeight="15" x14ac:dyDescent="0.25"/>
  <cols>
    <col min="10" max="10" width="11.42578125" bestFit="1" customWidth="1"/>
  </cols>
  <sheetData>
    <row r="1" spans="1:10" ht="36" x14ac:dyDescent="0.25">
      <c r="A1" s="8" t="s">
        <v>315</v>
      </c>
      <c r="B1" s="8" t="s">
        <v>316</v>
      </c>
      <c r="C1" s="8" t="s">
        <v>317</v>
      </c>
      <c r="D1" s="8" t="s">
        <v>318</v>
      </c>
      <c r="E1" s="8" t="s">
        <v>319</v>
      </c>
      <c r="F1" s="8" t="s">
        <v>320</v>
      </c>
      <c r="G1" s="9" t="s">
        <v>321</v>
      </c>
      <c r="H1" s="9" t="s">
        <v>322</v>
      </c>
      <c r="I1" s="9" t="s">
        <v>323</v>
      </c>
    </row>
    <row r="2" spans="1:10" x14ac:dyDescent="0.25">
      <c r="A2" s="10" t="s">
        <v>191</v>
      </c>
      <c r="B2" s="10" t="s">
        <v>324</v>
      </c>
      <c r="C2" s="10" t="s">
        <v>325</v>
      </c>
      <c r="D2" s="10" t="s">
        <v>325</v>
      </c>
      <c r="E2" s="12">
        <v>1209206</v>
      </c>
      <c r="F2" s="12">
        <v>985492</v>
      </c>
      <c r="G2" s="12">
        <v>830058</v>
      </c>
      <c r="H2" s="12">
        <v>124511</v>
      </c>
      <c r="I2" s="12">
        <v>14865</v>
      </c>
    </row>
    <row r="3" spans="1:10" x14ac:dyDescent="0.25">
      <c r="A3" s="10" t="s">
        <v>191</v>
      </c>
      <c r="B3" s="10" t="s">
        <v>192</v>
      </c>
      <c r="C3" s="10" t="s">
        <v>326</v>
      </c>
      <c r="D3" s="10" t="s">
        <v>325</v>
      </c>
      <c r="E3" s="12">
        <v>90678</v>
      </c>
      <c r="F3" s="12">
        <v>73877</v>
      </c>
      <c r="G3" s="12">
        <v>60669</v>
      </c>
      <c r="H3" s="12">
        <v>11036</v>
      </c>
      <c r="I3" s="12">
        <v>1063</v>
      </c>
    </row>
    <row r="4" spans="1:10" x14ac:dyDescent="0.25">
      <c r="A4" s="10" t="s">
        <v>191</v>
      </c>
      <c r="B4" s="10" t="s">
        <v>192</v>
      </c>
      <c r="C4" s="10" t="s">
        <v>327</v>
      </c>
      <c r="D4" s="10" t="s">
        <v>325</v>
      </c>
      <c r="E4" s="11">
        <v>267</v>
      </c>
      <c r="F4" s="11">
        <v>244</v>
      </c>
      <c r="G4" s="11">
        <v>177</v>
      </c>
      <c r="H4" s="11">
        <v>34</v>
      </c>
      <c r="I4" s="11">
        <v>5</v>
      </c>
    </row>
    <row r="5" spans="1:10" x14ac:dyDescent="0.25">
      <c r="A5" s="10" t="s">
        <v>191</v>
      </c>
      <c r="B5" s="10" t="s">
        <v>192</v>
      </c>
      <c r="C5" s="10" t="s">
        <v>328</v>
      </c>
      <c r="D5" s="10" t="s">
        <v>325</v>
      </c>
      <c r="E5" s="12">
        <v>14027</v>
      </c>
      <c r="F5" s="12">
        <v>14025</v>
      </c>
      <c r="G5" s="12">
        <v>11414</v>
      </c>
      <c r="H5" s="12">
        <v>2165</v>
      </c>
      <c r="I5" s="11">
        <v>215</v>
      </c>
    </row>
    <row r="6" spans="1:10" x14ac:dyDescent="0.25">
      <c r="A6" s="10" t="s">
        <v>191</v>
      </c>
      <c r="B6" s="10" t="s">
        <v>192</v>
      </c>
      <c r="C6" s="10" t="s">
        <v>329</v>
      </c>
      <c r="D6" s="10" t="s">
        <v>325</v>
      </c>
      <c r="E6" s="11">
        <v>346</v>
      </c>
      <c r="F6" s="11">
        <v>238</v>
      </c>
      <c r="G6" s="11">
        <v>181</v>
      </c>
      <c r="H6" s="11">
        <v>32</v>
      </c>
      <c r="I6" s="11">
        <v>8</v>
      </c>
    </row>
    <row r="7" spans="1:10" x14ac:dyDescent="0.25">
      <c r="A7" s="10" t="s">
        <v>191</v>
      </c>
      <c r="B7" s="10" t="s">
        <v>192</v>
      </c>
      <c r="C7" s="10" t="s">
        <v>7</v>
      </c>
      <c r="D7" s="10" t="s">
        <v>330</v>
      </c>
      <c r="E7" s="12">
        <v>3942</v>
      </c>
      <c r="F7" s="12">
        <v>2748</v>
      </c>
      <c r="G7" s="12">
        <v>2204</v>
      </c>
      <c r="H7" s="11">
        <v>432</v>
      </c>
      <c r="I7" s="11">
        <v>54</v>
      </c>
      <c r="J7">
        <f>_xlfn.XLOOKUP(C7,Sheet1!S:S,Sheet1!T:T)</f>
        <v>2911052500</v>
      </c>
    </row>
    <row r="8" spans="1:10" x14ac:dyDescent="0.25">
      <c r="A8" s="10" t="s">
        <v>191</v>
      </c>
      <c r="B8" s="10" t="s">
        <v>192</v>
      </c>
      <c r="C8" s="10" t="s">
        <v>325</v>
      </c>
      <c r="D8" s="10" t="s">
        <v>331</v>
      </c>
      <c r="E8" s="12">
        <v>1532</v>
      </c>
      <c r="F8" s="12">
        <v>1532</v>
      </c>
      <c r="G8" s="12">
        <v>1268</v>
      </c>
      <c r="H8" s="11">
        <v>211</v>
      </c>
      <c r="I8" s="11">
        <v>27</v>
      </c>
      <c r="J8" t="e">
        <f>_xlfn.XLOOKUP(C8,Sheet1!S:S,Sheet1!T:T)</f>
        <v>#N/A</v>
      </c>
    </row>
    <row r="9" spans="1:10" x14ac:dyDescent="0.25">
      <c r="A9" s="10" t="s">
        <v>191</v>
      </c>
      <c r="B9" s="10" t="s">
        <v>192</v>
      </c>
      <c r="C9" s="10" t="s">
        <v>325</v>
      </c>
      <c r="D9" s="10" t="s">
        <v>332</v>
      </c>
      <c r="E9" s="12">
        <v>1278</v>
      </c>
      <c r="F9" s="11">
        <v>667</v>
      </c>
      <c r="G9" s="11">
        <v>532</v>
      </c>
      <c r="H9" s="11">
        <v>102</v>
      </c>
      <c r="I9" s="11">
        <v>16</v>
      </c>
      <c r="J9" t="e">
        <f>_xlfn.XLOOKUP(C9,Sheet1!S:S,Sheet1!T:T)</f>
        <v>#N/A</v>
      </c>
    </row>
    <row r="10" spans="1:10" x14ac:dyDescent="0.25">
      <c r="A10" s="10" t="s">
        <v>191</v>
      </c>
      <c r="B10" s="10" t="s">
        <v>192</v>
      </c>
      <c r="C10" s="10" t="s">
        <v>325</v>
      </c>
      <c r="D10" s="10" t="s">
        <v>333</v>
      </c>
      <c r="E10" s="12">
        <v>1132</v>
      </c>
      <c r="F10" s="11">
        <v>549</v>
      </c>
      <c r="G10" s="11">
        <v>404</v>
      </c>
      <c r="H10" s="11">
        <v>119</v>
      </c>
      <c r="I10" s="11">
        <v>11</v>
      </c>
      <c r="J10" t="e">
        <f>_xlfn.XLOOKUP(C10,Sheet1!S:S,Sheet1!T:T)</f>
        <v>#N/A</v>
      </c>
    </row>
    <row r="11" spans="1:10" x14ac:dyDescent="0.25">
      <c r="A11" s="10" t="s">
        <v>191</v>
      </c>
      <c r="B11" s="10" t="s">
        <v>192</v>
      </c>
      <c r="C11" s="10" t="s">
        <v>8</v>
      </c>
      <c r="D11" s="10" t="s">
        <v>330</v>
      </c>
      <c r="E11" s="12">
        <v>3474</v>
      </c>
      <c r="F11" s="12">
        <v>2587</v>
      </c>
      <c r="G11" s="12">
        <v>2081</v>
      </c>
      <c r="H11" s="11">
        <v>419</v>
      </c>
      <c r="I11" s="11">
        <v>46</v>
      </c>
      <c r="J11">
        <f>_xlfn.XLOOKUP(C11,Sheet1!S:S,Sheet1!T:T)</f>
        <v>2911054500</v>
      </c>
    </row>
    <row r="12" spans="1:10" x14ac:dyDescent="0.25">
      <c r="A12" s="10" t="s">
        <v>191</v>
      </c>
      <c r="B12" s="10" t="s">
        <v>192</v>
      </c>
      <c r="C12" s="10" t="s">
        <v>325</v>
      </c>
      <c r="D12" s="10" t="s">
        <v>331</v>
      </c>
      <c r="E12" s="12">
        <v>1616</v>
      </c>
      <c r="F12" s="12">
        <v>1616</v>
      </c>
      <c r="G12" s="12">
        <v>1316</v>
      </c>
      <c r="H12" s="11">
        <v>245</v>
      </c>
      <c r="I12" s="11">
        <v>34</v>
      </c>
      <c r="J12" t="e">
        <f>_xlfn.XLOOKUP(C12,Sheet1!S:S,Sheet1!T:T)</f>
        <v>#N/A</v>
      </c>
    </row>
    <row r="13" spans="1:10" x14ac:dyDescent="0.25">
      <c r="A13" s="10" t="s">
        <v>191</v>
      </c>
      <c r="B13" s="10" t="s">
        <v>192</v>
      </c>
      <c r="C13" s="10" t="s">
        <v>325</v>
      </c>
      <c r="D13" s="10" t="s">
        <v>334</v>
      </c>
      <c r="E13" s="11">
        <v>873</v>
      </c>
      <c r="F13" s="11">
        <v>379</v>
      </c>
      <c r="G13" s="11">
        <v>272</v>
      </c>
      <c r="H13" s="11">
        <v>88</v>
      </c>
      <c r="I13" s="11">
        <v>6</v>
      </c>
      <c r="J13" t="e">
        <f>_xlfn.XLOOKUP(C13,Sheet1!S:S,Sheet1!T:T)</f>
        <v>#N/A</v>
      </c>
    </row>
    <row r="14" spans="1:10" x14ac:dyDescent="0.25">
      <c r="A14" s="10" t="s">
        <v>191</v>
      </c>
      <c r="B14" s="10" t="s">
        <v>192</v>
      </c>
      <c r="C14" s="10" t="s">
        <v>325</v>
      </c>
      <c r="D14" s="10" t="s">
        <v>335</v>
      </c>
      <c r="E14" s="11">
        <v>985</v>
      </c>
      <c r="F14" s="11">
        <v>592</v>
      </c>
      <c r="G14" s="11">
        <v>493</v>
      </c>
      <c r="H14" s="11">
        <v>86</v>
      </c>
      <c r="I14" s="11">
        <v>6</v>
      </c>
      <c r="J14" t="e">
        <f>_xlfn.XLOOKUP(C14,Sheet1!S:S,Sheet1!T:T)</f>
        <v>#N/A</v>
      </c>
    </row>
    <row r="15" spans="1:10" x14ac:dyDescent="0.25">
      <c r="A15" s="10" t="s">
        <v>191</v>
      </c>
      <c r="B15" s="10" t="s">
        <v>192</v>
      </c>
      <c r="C15" s="10" t="s">
        <v>9</v>
      </c>
      <c r="D15" s="10" t="s">
        <v>330</v>
      </c>
      <c r="E15" s="12">
        <v>7984</v>
      </c>
      <c r="F15" s="12">
        <v>6092</v>
      </c>
      <c r="G15" s="12">
        <v>4982</v>
      </c>
      <c r="H15" s="11">
        <v>947</v>
      </c>
      <c r="I15" s="11">
        <v>70</v>
      </c>
      <c r="J15">
        <f>_xlfn.XLOOKUP(C15,Sheet1!S:S,Sheet1!T:T)</f>
        <v>2911056000</v>
      </c>
    </row>
    <row r="16" spans="1:10" x14ac:dyDescent="0.25">
      <c r="A16" s="10" t="s">
        <v>191</v>
      </c>
      <c r="B16" s="10" t="s">
        <v>192</v>
      </c>
      <c r="C16" s="10" t="s">
        <v>325</v>
      </c>
      <c r="D16" s="10" t="s">
        <v>331</v>
      </c>
      <c r="E16" s="12">
        <v>2955</v>
      </c>
      <c r="F16" s="12">
        <v>2955</v>
      </c>
      <c r="G16" s="12">
        <v>2501</v>
      </c>
      <c r="H16" s="11">
        <v>393</v>
      </c>
      <c r="I16" s="11">
        <v>29</v>
      </c>
      <c r="J16" t="e">
        <f>_xlfn.XLOOKUP(C16,Sheet1!S:S,Sheet1!T:T)</f>
        <v>#N/A</v>
      </c>
    </row>
    <row r="17" spans="1:10" x14ac:dyDescent="0.25">
      <c r="A17" s="10" t="s">
        <v>191</v>
      </c>
      <c r="B17" s="10" t="s">
        <v>192</v>
      </c>
      <c r="C17" s="10" t="s">
        <v>325</v>
      </c>
      <c r="D17" s="10" t="s">
        <v>336</v>
      </c>
      <c r="E17" s="12">
        <v>1343</v>
      </c>
      <c r="F17" s="11">
        <v>661</v>
      </c>
      <c r="G17" s="11">
        <v>556</v>
      </c>
      <c r="H17" s="11">
        <v>85</v>
      </c>
      <c r="I17" s="11">
        <v>8</v>
      </c>
      <c r="J17" t="e">
        <f>_xlfn.XLOOKUP(C17,Sheet1!S:S,Sheet1!T:T)</f>
        <v>#N/A</v>
      </c>
    </row>
    <row r="18" spans="1:10" x14ac:dyDescent="0.25">
      <c r="A18" s="10" t="s">
        <v>191</v>
      </c>
      <c r="B18" s="10" t="s">
        <v>192</v>
      </c>
      <c r="C18" s="10" t="s">
        <v>325</v>
      </c>
      <c r="D18" s="10" t="s">
        <v>337</v>
      </c>
      <c r="E18" s="12">
        <v>1299</v>
      </c>
      <c r="F18" s="11">
        <v>696</v>
      </c>
      <c r="G18" s="11">
        <v>567</v>
      </c>
      <c r="H18" s="11">
        <v>102</v>
      </c>
      <c r="I18" s="11">
        <v>8</v>
      </c>
      <c r="J18" t="e">
        <f>_xlfn.XLOOKUP(C18,Sheet1!S:S,Sheet1!T:T)</f>
        <v>#N/A</v>
      </c>
    </row>
    <row r="19" spans="1:10" x14ac:dyDescent="0.25">
      <c r="A19" s="10" t="s">
        <v>191</v>
      </c>
      <c r="B19" s="10" t="s">
        <v>192</v>
      </c>
      <c r="C19" s="10" t="s">
        <v>325</v>
      </c>
      <c r="D19" s="10" t="s">
        <v>338</v>
      </c>
      <c r="E19" s="12">
        <v>2387</v>
      </c>
      <c r="F19" s="12">
        <v>1780</v>
      </c>
      <c r="G19" s="12">
        <v>1358</v>
      </c>
      <c r="H19" s="11">
        <v>367</v>
      </c>
      <c r="I19" s="11">
        <v>25</v>
      </c>
      <c r="J19" t="e">
        <f>_xlfn.XLOOKUP(C19,Sheet1!S:S,Sheet1!T:T)</f>
        <v>#N/A</v>
      </c>
    </row>
    <row r="20" spans="1:10" x14ac:dyDescent="0.25">
      <c r="A20" s="10" t="s">
        <v>191</v>
      </c>
      <c r="B20" s="10" t="s">
        <v>192</v>
      </c>
      <c r="C20" s="10" t="s">
        <v>10</v>
      </c>
      <c r="D20" s="10" t="s">
        <v>330</v>
      </c>
      <c r="E20" s="12">
        <v>7529</v>
      </c>
      <c r="F20" s="12">
        <v>6336</v>
      </c>
      <c r="G20" s="12">
        <v>5232</v>
      </c>
      <c r="H20" s="11">
        <v>934</v>
      </c>
      <c r="I20" s="11">
        <v>87</v>
      </c>
      <c r="J20">
        <f>_xlfn.XLOOKUP(C20,Sheet1!S:S,Sheet1!T:T)</f>
        <v>2911057000</v>
      </c>
    </row>
    <row r="21" spans="1:10" x14ac:dyDescent="0.25">
      <c r="A21" s="10" t="s">
        <v>191</v>
      </c>
      <c r="B21" s="10" t="s">
        <v>192</v>
      </c>
      <c r="C21" s="10" t="s">
        <v>325</v>
      </c>
      <c r="D21" s="10" t="s">
        <v>331</v>
      </c>
      <c r="E21" s="12">
        <v>3906</v>
      </c>
      <c r="F21" s="12">
        <v>3906</v>
      </c>
      <c r="G21" s="12">
        <v>3329</v>
      </c>
      <c r="H21" s="11">
        <v>507</v>
      </c>
      <c r="I21" s="11">
        <v>37</v>
      </c>
      <c r="J21" t="e">
        <f>_xlfn.XLOOKUP(C21,Sheet1!S:S,Sheet1!T:T)</f>
        <v>#N/A</v>
      </c>
    </row>
    <row r="22" spans="1:10" x14ac:dyDescent="0.25">
      <c r="A22" s="10" t="s">
        <v>191</v>
      </c>
      <c r="B22" s="10" t="s">
        <v>192</v>
      </c>
      <c r="C22" s="10" t="s">
        <v>325</v>
      </c>
      <c r="D22" s="10" t="s">
        <v>339</v>
      </c>
      <c r="E22" s="12">
        <v>1419</v>
      </c>
      <c r="F22" s="11">
        <v>914</v>
      </c>
      <c r="G22" s="11">
        <v>704</v>
      </c>
      <c r="H22" s="11">
        <v>160</v>
      </c>
      <c r="I22" s="11">
        <v>20</v>
      </c>
      <c r="J22" t="e">
        <f>_xlfn.XLOOKUP(C22,Sheet1!S:S,Sheet1!T:T)</f>
        <v>#N/A</v>
      </c>
    </row>
    <row r="23" spans="1:10" x14ac:dyDescent="0.25">
      <c r="A23" s="10" t="s">
        <v>191</v>
      </c>
      <c r="B23" s="10" t="s">
        <v>192</v>
      </c>
      <c r="C23" s="10" t="s">
        <v>325</v>
      </c>
      <c r="D23" s="10" t="s">
        <v>340</v>
      </c>
      <c r="E23" s="11">
        <v>916</v>
      </c>
      <c r="F23" s="11">
        <v>571</v>
      </c>
      <c r="G23" s="11">
        <v>435</v>
      </c>
      <c r="H23" s="11">
        <v>115</v>
      </c>
      <c r="I23" s="11">
        <v>13</v>
      </c>
      <c r="J23" t="e">
        <f>_xlfn.XLOOKUP(C23,Sheet1!S:S,Sheet1!T:T)</f>
        <v>#N/A</v>
      </c>
    </row>
    <row r="24" spans="1:10" x14ac:dyDescent="0.25">
      <c r="A24" s="10" t="s">
        <v>191</v>
      </c>
      <c r="B24" s="10" t="s">
        <v>192</v>
      </c>
      <c r="C24" s="10" t="s">
        <v>325</v>
      </c>
      <c r="D24" s="10" t="s">
        <v>341</v>
      </c>
      <c r="E24" s="12">
        <v>1288</v>
      </c>
      <c r="F24" s="11">
        <v>945</v>
      </c>
      <c r="G24" s="11">
        <v>764</v>
      </c>
      <c r="H24" s="11">
        <v>152</v>
      </c>
      <c r="I24" s="11">
        <v>17</v>
      </c>
      <c r="J24" t="e">
        <f>_xlfn.XLOOKUP(C24,Sheet1!S:S,Sheet1!T:T)</f>
        <v>#N/A</v>
      </c>
    </row>
    <row r="25" spans="1:10" x14ac:dyDescent="0.25">
      <c r="A25" s="10" t="s">
        <v>191</v>
      </c>
      <c r="B25" s="10" t="s">
        <v>192</v>
      </c>
      <c r="C25" s="10" t="s">
        <v>11</v>
      </c>
      <c r="D25" s="10" t="s">
        <v>330</v>
      </c>
      <c r="E25" s="12">
        <v>5603</v>
      </c>
      <c r="F25" s="12">
        <v>4142</v>
      </c>
      <c r="G25" s="12">
        <v>3531</v>
      </c>
      <c r="H25" s="11">
        <v>494</v>
      </c>
      <c r="I25" s="11">
        <v>72</v>
      </c>
      <c r="J25">
        <f>_xlfn.XLOOKUP(C25,Sheet1!S:S,Sheet1!T:T)</f>
        <v>2911059000</v>
      </c>
    </row>
    <row r="26" spans="1:10" x14ac:dyDescent="0.25">
      <c r="A26" s="10" t="s">
        <v>191</v>
      </c>
      <c r="B26" s="10" t="s">
        <v>192</v>
      </c>
      <c r="C26" s="10" t="s">
        <v>325</v>
      </c>
      <c r="D26" s="10" t="s">
        <v>331</v>
      </c>
      <c r="E26" s="12">
        <v>2081</v>
      </c>
      <c r="F26" s="12">
        <v>2081</v>
      </c>
      <c r="G26" s="12">
        <v>1853</v>
      </c>
      <c r="H26" s="11">
        <v>185</v>
      </c>
      <c r="I26" s="11">
        <v>32</v>
      </c>
      <c r="J26" t="e">
        <f>_xlfn.XLOOKUP(C26,Sheet1!S:S,Sheet1!T:T)</f>
        <v>#N/A</v>
      </c>
    </row>
    <row r="27" spans="1:10" x14ac:dyDescent="0.25">
      <c r="A27" s="10" t="s">
        <v>191</v>
      </c>
      <c r="B27" s="10" t="s">
        <v>192</v>
      </c>
      <c r="C27" s="10" t="s">
        <v>325</v>
      </c>
      <c r="D27" s="10" t="s">
        <v>342</v>
      </c>
      <c r="E27" s="12">
        <v>1105</v>
      </c>
      <c r="F27" s="11">
        <v>612</v>
      </c>
      <c r="G27" s="11">
        <v>527</v>
      </c>
      <c r="H27" s="11">
        <v>73</v>
      </c>
      <c r="I27" s="11">
        <v>6</v>
      </c>
      <c r="J27" t="e">
        <f>_xlfn.XLOOKUP(C27,Sheet1!S:S,Sheet1!T:T)</f>
        <v>#N/A</v>
      </c>
    </row>
    <row r="28" spans="1:10" x14ac:dyDescent="0.25">
      <c r="A28" s="10" t="s">
        <v>191</v>
      </c>
      <c r="B28" s="10" t="s">
        <v>192</v>
      </c>
      <c r="C28" s="10" t="s">
        <v>325</v>
      </c>
      <c r="D28" s="10" t="s">
        <v>343</v>
      </c>
      <c r="E28" s="12">
        <v>1219</v>
      </c>
      <c r="F28" s="11">
        <v>625</v>
      </c>
      <c r="G28" s="11">
        <v>505</v>
      </c>
      <c r="H28" s="11">
        <v>87</v>
      </c>
      <c r="I28" s="11">
        <v>16</v>
      </c>
      <c r="J28" t="e">
        <f>_xlfn.XLOOKUP(C28,Sheet1!S:S,Sheet1!T:T)</f>
        <v>#N/A</v>
      </c>
    </row>
    <row r="29" spans="1:10" x14ac:dyDescent="0.25">
      <c r="A29" s="10" t="s">
        <v>191</v>
      </c>
      <c r="B29" s="10" t="s">
        <v>192</v>
      </c>
      <c r="C29" s="10" t="s">
        <v>325</v>
      </c>
      <c r="D29" s="10" t="s">
        <v>344</v>
      </c>
      <c r="E29" s="12">
        <v>1198</v>
      </c>
      <c r="F29" s="11">
        <v>824</v>
      </c>
      <c r="G29" s="11">
        <v>646</v>
      </c>
      <c r="H29" s="11">
        <v>149</v>
      </c>
      <c r="I29" s="11">
        <v>18</v>
      </c>
      <c r="J29" t="e">
        <f>_xlfn.XLOOKUP(C29,Sheet1!S:S,Sheet1!T:T)</f>
        <v>#N/A</v>
      </c>
    </row>
    <row r="30" spans="1:10" x14ac:dyDescent="0.25">
      <c r="A30" s="10" t="s">
        <v>191</v>
      </c>
      <c r="B30" s="10" t="s">
        <v>192</v>
      </c>
      <c r="C30" s="10" t="s">
        <v>12</v>
      </c>
      <c r="D30" s="10" t="s">
        <v>330</v>
      </c>
      <c r="E30" s="12">
        <v>7421</v>
      </c>
      <c r="F30" s="12">
        <v>5910</v>
      </c>
      <c r="G30" s="12">
        <v>4978</v>
      </c>
      <c r="H30" s="11">
        <v>790</v>
      </c>
      <c r="I30" s="11">
        <v>70</v>
      </c>
      <c r="J30">
        <f>_xlfn.XLOOKUP(C30,Sheet1!S:S,Sheet1!T:T)</f>
        <v>2911060000</v>
      </c>
    </row>
    <row r="31" spans="1:10" x14ac:dyDescent="0.25">
      <c r="A31" s="10" t="s">
        <v>191</v>
      </c>
      <c r="B31" s="10" t="s">
        <v>192</v>
      </c>
      <c r="C31" s="10" t="s">
        <v>325</v>
      </c>
      <c r="D31" s="10" t="s">
        <v>331</v>
      </c>
      <c r="E31" s="12">
        <v>2866</v>
      </c>
      <c r="F31" s="12">
        <v>2866</v>
      </c>
      <c r="G31" s="12">
        <v>2515</v>
      </c>
      <c r="H31" s="11">
        <v>298</v>
      </c>
      <c r="I31" s="11">
        <v>29</v>
      </c>
      <c r="J31" t="e">
        <f>_xlfn.XLOOKUP(C31,Sheet1!S:S,Sheet1!T:T)</f>
        <v>#N/A</v>
      </c>
    </row>
    <row r="32" spans="1:10" x14ac:dyDescent="0.25">
      <c r="A32" s="10" t="s">
        <v>191</v>
      </c>
      <c r="B32" s="10" t="s">
        <v>192</v>
      </c>
      <c r="C32" s="10" t="s">
        <v>325</v>
      </c>
      <c r="D32" s="10" t="s">
        <v>345</v>
      </c>
      <c r="E32" s="12">
        <v>1141</v>
      </c>
      <c r="F32" s="11">
        <v>642</v>
      </c>
      <c r="G32" s="11">
        <v>550</v>
      </c>
      <c r="H32" s="11">
        <v>69</v>
      </c>
      <c r="I32" s="11">
        <v>9</v>
      </c>
      <c r="J32" t="e">
        <f>_xlfn.XLOOKUP(C32,Sheet1!S:S,Sheet1!T:T)</f>
        <v>#N/A</v>
      </c>
    </row>
    <row r="33" spans="1:10" x14ac:dyDescent="0.25">
      <c r="A33" s="10" t="s">
        <v>191</v>
      </c>
      <c r="B33" s="10" t="s">
        <v>192</v>
      </c>
      <c r="C33" s="10" t="s">
        <v>325</v>
      </c>
      <c r="D33" s="10" t="s">
        <v>346</v>
      </c>
      <c r="E33" s="12">
        <v>1052</v>
      </c>
      <c r="F33" s="11">
        <v>683</v>
      </c>
      <c r="G33" s="11">
        <v>562</v>
      </c>
      <c r="H33" s="11">
        <v>102</v>
      </c>
      <c r="I33" s="11">
        <v>9</v>
      </c>
      <c r="J33" t="e">
        <f>_xlfn.XLOOKUP(C33,Sheet1!S:S,Sheet1!T:T)</f>
        <v>#N/A</v>
      </c>
    </row>
    <row r="34" spans="1:10" x14ac:dyDescent="0.25">
      <c r="A34" s="10" t="s">
        <v>191</v>
      </c>
      <c r="B34" s="10" t="s">
        <v>192</v>
      </c>
      <c r="C34" s="10" t="s">
        <v>325</v>
      </c>
      <c r="D34" s="10" t="s">
        <v>347</v>
      </c>
      <c r="E34" s="12">
        <v>1213</v>
      </c>
      <c r="F34" s="11">
        <v>829</v>
      </c>
      <c r="G34" s="11">
        <v>688</v>
      </c>
      <c r="H34" s="11">
        <v>113</v>
      </c>
      <c r="I34" s="11">
        <v>12</v>
      </c>
      <c r="J34" t="e">
        <f>_xlfn.XLOOKUP(C34,Sheet1!S:S,Sheet1!T:T)</f>
        <v>#N/A</v>
      </c>
    </row>
    <row r="35" spans="1:10" x14ac:dyDescent="0.25">
      <c r="A35" s="10" t="s">
        <v>191</v>
      </c>
      <c r="B35" s="10" t="s">
        <v>192</v>
      </c>
      <c r="C35" s="10" t="s">
        <v>325</v>
      </c>
      <c r="D35" s="10" t="s">
        <v>348</v>
      </c>
      <c r="E35" s="12">
        <v>1149</v>
      </c>
      <c r="F35" s="11">
        <v>890</v>
      </c>
      <c r="G35" s="11">
        <v>663</v>
      </c>
      <c r="H35" s="11">
        <v>208</v>
      </c>
      <c r="I35" s="11">
        <v>11</v>
      </c>
      <c r="J35" t="e">
        <f>_xlfn.XLOOKUP(C35,Sheet1!S:S,Sheet1!T:T)</f>
        <v>#N/A</v>
      </c>
    </row>
    <row r="36" spans="1:10" x14ac:dyDescent="0.25">
      <c r="A36" s="10" t="s">
        <v>191</v>
      </c>
      <c r="B36" s="10" t="s">
        <v>192</v>
      </c>
      <c r="C36" s="10" t="s">
        <v>13</v>
      </c>
      <c r="D36" s="10" t="s">
        <v>330</v>
      </c>
      <c r="E36" s="12">
        <v>3107</v>
      </c>
      <c r="F36" s="12">
        <v>2379</v>
      </c>
      <c r="G36" s="12">
        <v>1897</v>
      </c>
      <c r="H36" s="11">
        <v>390</v>
      </c>
      <c r="I36" s="11">
        <v>46</v>
      </c>
      <c r="J36">
        <f>_xlfn.XLOOKUP(C36,Sheet1!S:S,Sheet1!T:T)</f>
        <v>2911062000</v>
      </c>
    </row>
    <row r="37" spans="1:10" x14ac:dyDescent="0.25">
      <c r="A37" s="10" t="s">
        <v>191</v>
      </c>
      <c r="B37" s="10" t="s">
        <v>192</v>
      </c>
      <c r="C37" s="10" t="s">
        <v>325</v>
      </c>
      <c r="D37" s="10" t="s">
        <v>331</v>
      </c>
      <c r="E37" s="12">
        <v>1437</v>
      </c>
      <c r="F37" s="12">
        <v>1437</v>
      </c>
      <c r="G37" s="12">
        <v>1185</v>
      </c>
      <c r="H37" s="11">
        <v>206</v>
      </c>
      <c r="I37" s="11">
        <v>22</v>
      </c>
      <c r="J37" t="e">
        <f>_xlfn.XLOOKUP(C37,Sheet1!S:S,Sheet1!T:T)</f>
        <v>#N/A</v>
      </c>
    </row>
    <row r="38" spans="1:10" x14ac:dyDescent="0.25">
      <c r="A38" s="10" t="s">
        <v>191</v>
      </c>
      <c r="B38" s="10" t="s">
        <v>192</v>
      </c>
      <c r="C38" s="10" t="s">
        <v>325</v>
      </c>
      <c r="D38" s="10" t="s">
        <v>349</v>
      </c>
      <c r="E38" s="12">
        <v>1045</v>
      </c>
      <c r="F38" s="11">
        <v>632</v>
      </c>
      <c r="G38" s="11">
        <v>488</v>
      </c>
      <c r="H38" s="11">
        <v>118</v>
      </c>
      <c r="I38" s="11">
        <v>14</v>
      </c>
      <c r="J38" t="e">
        <f>_xlfn.XLOOKUP(C38,Sheet1!S:S,Sheet1!T:T)</f>
        <v>#N/A</v>
      </c>
    </row>
    <row r="39" spans="1:10" x14ac:dyDescent="0.25">
      <c r="A39" s="10" t="s">
        <v>191</v>
      </c>
      <c r="B39" s="10" t="s">
        <v>192</v>
      </c>
      <c r="C39" s="10" t="s">
        <v>325</v>
      </c>
      <c r="D39" s="10" t="s">
        <v>350</v>
      </c>
      <c r="E39" s="11">
        <v>625</v>
      </c>
      <c r="F39" s="11">
        <v>310</v>
      </c>
      <c r="G39" s="11">
        <v>224</v>
      </c>
      <c r="H39" s="11">
        <v>66</v>
      </c>
      <c r="I39" s="11">
        <v>10</v>
      </c>
      <c r="J39" t="e">
        <f>_xlfn.XLOOKUP(C39,Sheet1!S:S,Sheet1!T:T)</f>
        <v>#N/A</v>
      </c>
    </row>
    <row r="40" spans="1:10" x14ac:dyDescent="0.25">
      <c r="A40" s="10" t="s">
        <v>191</v>
      </c>
      <c r="B40" s="10" t="s">
        <v>192</v>
      </c>
      <c r="C40" s="10" t="s">
        <v>14</v>
      </c>
      <c r="D40" s="10" t="s">
        <v>330</v>
      </c>
      <c r="E40" s="12">
        <v>3593</v>
      </c>
      <c r="F40" s="12">
        <v>2713</v>
      </c>
      <c r="G40" s="12">
        <v>2233</v>
      </c>
      <c r="H40" s="11">
        <v>394</v>
      </c>
      <c r="I40" s="11">
        <v>44</v>
      </c>
      <c r="J40">
        <f>_xlfn.XLOOKUP(C40,Sheet1!S:S,Sheet1!T:T)</f>
        <v>2911063000</v>
      </c>
    </row>
    <row r="41" spans="1:10" x14ac:dyDescent="0.25">
      <c r="A41" s="10" t="s">
        <v>191</v>
      </c>
      <c r="B41" s="10" t="s">
        <v>192</v>
      </c>
      <c r="C41" s="10" t="s">
        <v>325</v>
      </c>
      <c r="D41" s="10" t="s">
        <v>331</v>
      </c>
      <c r="E41" s="12">
        <v>1614</v>
      </c>
      <c r="F41" s="12">
        <v>1614</v>
      </c>
      <c r="G41" s="12">
        <v>1374</v>
      </c>
      <c r="H41" s="11">
        <v>196</v>
      </c>
      <c r="I41" s="11">
        <v>25</v>
      </c>
      <c r="J41" t="e">
        <f>_xlfn.XLOOKUP(C41,Sheet1!S:S,Sheet1!T:T)</f>
        <v>#N/A</v>
      </c>
    </row>
    <row r="42" spans="1:10" x14ac:dyDescent="0.25">
      <c r="A42" s="10" t="s">
        <v>191</v>
      </c>
      <c r="B42" s="10" t="s">
        <v>192</v>
      </c>
      <c r="C42" s="10" t="s">
        <v>325</v>
      </c>
      <c r="D42" s="10" t="s">
        <v>351</v>
      </c>
      <c r="E42" s="12">
        <v>1335</v>
      </c>
      <c r="F42" s="11">
        <v>724</v>
      </c>
      <c r="G42" s="11">
        <v>539</v>
      </c>
      <c r="H42" s="11">
        <v>154</v>
      </c>
      <c r="I42" s="11">
        <v>14</v>
      </c>
      <c r="J42" t="e">
        <f>_xlfn.XLOOKUP(C42,Sheet1!S:S,Sheet1!T:T)</f>
        <v>#N/A</v>
      </c>
    </row>
    <row r="43" spans="1:10" x14ac:dyDescent="0.25">
      <c r="A43" s="10" t="s">
        <v>191</v>
      </c>
      <c r="B43" s="10" t="s">
        <v>192</v>
      </c>
      <c r="C43" s="10" t="s">
        <v>325</v>
      </c>
      <c r="D43" s="10" t="s">
        <v>352</v>
      </c>
      <c r="E43" s="11">
        <v>644</v>
      </c>
      <c r="F43" s="11">
        <v>375</v>
      </c>
      <c r="G43" s="11">
        <v>320</v>
      </c>
      <c r="H43" s="11">
        <v>44</v>
      </c>
      <c r="I43" s="11">
        <v>5</v>
      </c>
      <c r="J43" t="e">
        <f>_xlfn.XLOOKUP(C43,Sheet1!S:S,Sheet1!T:T)</f>
        <v>#N/A</v>
      </c>
    </row>
    <row r="44" spans="1:10" x14ac:dyDescent="0.25">
      <c r="A44" s="10" t="s">
        <v>191</v>
      </c>
      <c r="B44" s="10" t="s">
        <v>192</v>
      </c>
      <c r="C44" s="10" t="s">
        <v>15</v>
      </c>
      <c r="D44" s="10" t="s">
        <v>330</v>
      </c>
      <c r="E44" s="12">
        <v>2693</v>
      </c>
      <c r="F44" s="12">
        <v>1943</v>
      </c>
      <c r="G44" s="12">
        <v>1521</v>
      </c>
      <c r="H44" s="11">
        <v>359</v>
      </c>
      <c r="I44" s="11">
        <v>29</v>
      </c>
      <c r="J44">
        <f>_xlfn.XLOOKUP(C44,Sheet1!S:S,Sheet1!T:T)</f>
        <v>2911065500</v>
      </c>
    </row>
    <row r="45" spans="1:10" x14ac:dyDescent="0.25">
      <c r="A45" s="10" t="s">
        <v>191</v>
      </c>
      <c r="B45" s="10" t="s">
        <v>192</v>
      </c>
      <c r="C45" s="10" t="s">
        <v>325</v>
      </c>
      <c r="D45" s="10" t="s">
        <v>331</v>
      </c>
      <c r="E45" s="12">
        <v>1345</v>
      </c>
      <c r="F45" s="12">
        <v>1345</v>
      </c>
      <c r="G45" s="12">
        <v>1086</v>
      </c>
      <c r="H45" s="11">
        <v>217</v>
      </c>
      <c r="I45" s="11">
        <v>23</v>
      </c>
      <c r="J45" t="e">
        <f>_xlfn.XLOOKUP(C45,Sheet1!S:S,Sheet1!T:T)</f>
        <v>#N/A</v>
      </c>
    </row>
    <row r="46" spans="1:10" x14ac:dyDescent="0.25">
      <c r="A46" s="10" t="s">
        <v>191</v>
      </c>
      <c r="B46" s="10" t="s">
        <v>192</v>
      </c>
      <c r="C46" s="10" t="s">
        <v>325</v>
      </c>
      <c r="D46" s="10" t="s">
        <v>353</v>
      </c>
      <c r="E46" s="11">
        <v>800</v>
      </c>
      <c r="F46" s="11">
        <v>380</v>
      </c>
      <c r="G46" s="11">
        <v>250</v>
      </c>
      <c r="H46" s="11">
        <v>115</v>
      </c>
      <c r="I46" s="11">
        <v>6</v>
      </c>
      <c r="J46" t="e">
        <f>_xlfn.XLOOKUP(C46,Sheet1!S:S,Sheet1!T:T)</f>
        <v>#N/A</v>
      </c>
    </row>
    <row r="47" spans="1:10" x14ac:dyDescent="0.25">
      <c r="A47" s="10" t="s">
        <v>191</v>
      </c>
      <c r="B47" s="10" t="s">
        <v>192</v>
      </c>
      <c r="C47" s="10" t="s">
        <v>325</v>
      </c>
      <c r="D47" s="10" t="s">
        <v>354</v>
      </c>
      <c r="E47" s="11">
        <v>548</v>
      </c>
      <c r="F47" s="11">
        <v>218</v>
      </c>
      <c r="G47" s="11">
        <v>185</v>
      </c>
      <c r="H47" s="11">
        <v>27</v>
      </c>
      <c r="I47" s="11">
        <v>0</v>
      </c>
      <c r="J47" t="e">
        <f>_xlfn.XLOOKUP(C47,Sheet1!S:S,Sheet1!T:T)</f>
        <v>#N/A</v>
      </c>
    </row>
    <row r="48" spans="1:10" x14ac:dyDescent="0.25">
      <c r="A48" s="10" t="s">
        <v>191</v>
      </c>
      <c r="B48" s="10" t="s">
        <v>192</v>
      </c>
      <c r="C48" s="10" t="s">
        <v>16</v>
      </c>
      <c r="D48" s="10" t="s">
        <v>330</v>
      </c>
      <c r="E48" s="12">
        <v>5431</v>
      </c>
      <c r="F48" s="12">
        <v>4416</v>
      </c>
      <c r="G48" s="12">
        <v>3458</v>
      </c>
      <c r="H48" s="11">
        <v>848</v>
      </c>
      <c r="I48" s="11">
        <v>61</v>
      </c>
      <c r="J48">
        <f>_xlfn.XLOOKUP(C48,Sheet1!S:S,Sheet1!T:T)</f>
        <v>2911068500</v>
      </c>
    </row>
    <row r="49" spans="1:10" x14ac:dyDescent="0.25">
      <c r="A49" s="10" t="s">
        <v>191</v>
      </c>
      <c r="B49" s="10" t="s">
        <v>192</v>
      </c>
      <c r="C49" s="10" t="s">
        <v>325</v>
      </c>
      <c r="D49" s="10" t="s">
        <v>331</v>
      </c>
      <c r="E49" s="12">
        <v>2428</v>
      </c>
      <c r="F49" s="12">
        <v>2428</v>
      </c>
      <c r="G49" s="12">
        <v>1923</v>
      </c>
      <c r="H49" s="11">
        <v>459</v>
      </c>
      <c r="I49" s="11">
        <v>25</v>
      </c>
      <c r="J49" t="e">
        <f>_xlfn.XLOOKUP(C49,Sheet1!S:S,Sheet1!T:T)</f>
        <v>#N/A</v>
      </c>
    </row>
    <row r="50" spans="1:10" x14ac:dyDescent="0.25">
      <c r="A50" s="10" t="s">
        <v>191</v>
      </c>
      <c r="B50" s="10" t="s">
        <v>192</v>
      </c>
      <c r="C50" s="10" t="s">
        <v>325</v>
      </c>
      <c r="D50" s="10" t="s">
        <v>355</v>
      </c>
      <c r="E50" s="12">
        <v>1621</v>
      </c>
      <c r="F50" s="12">
        <v>1152</v>
      </c>
      <c r="G50" s="11">
        <v>959</v>
      </c>
      <c r="H50" s="11">
        <v>156</v>
      </c>
      <c r="I50" s="11">
        <v>22</v>
      </c>
      <c r="J50" t="e">
        <f>_xlfn.XLOOKUP(C50,Sheet1!S:S,Sheet1!T:T)</f>
        <v>#N/A</v>
      </c>
    </row>
    <row r="51" spans="1:10" x14ac:dyDescent="0.25">
      <c r="A51" s="10" t="s">
        <v>191</v>
      </c>
      <c r="B51" s="10" t="s">
        <v>192</v>
      </c>
      <c r="C51" s="10" t="s">
        <v>325</v>
      </c>
      <c r="D51" s="10" t="s">
        <v>356</v>
      </c>
      <c r="E51" s="12">
        <v>1382</v>
      </c>
      <c r="F51" s="11">
        <v>836</v>
      </c>
      <c r="G51" s="11">
        <v>576</v>
      </c>
      <c r="H51" s="11">
        <v>233</v>
      </c>
      <c r="I51" s="11">
        <v>14</v>
      </c>
      <c r="J51" t="e">
        <f>_xlfn.XLOOKUP(C51,Sheet1!S:S,Sheet1!T:T)</f>
        <v>#N/A</v>
      </c>
    </row>
    <row r="52" spans="1:10" x14ac:dyDescent="0.25">
      <c r="A52" s="10" t="s">
        <v>191</v>
      </c>
      <c r="B52" s="10" t="s">
        <v>192</v>
      </c>
      <c r="C52" s="10" t="s">
        <v>17</v>
      </c>
      <c r="D52" s="10" t="s">
        <v>330</v>
      </c>
      <c r="E52" s="12">
        <v>9488</v>
      </c>
      <c r="F52" s="12">
        <v>7751</v>
      </c>
      <c r="G52" s="12">
        <v>6252</v>
      </c>
      <c r="H52" s="12">
        <v>1310</v>
      </c>
      <c r="I52" s="11">
        <v>96</v>
      </c>
      <c r="J52">
        <f>_xlfn.XLOOKUP(C52,Sheet1!S:S,Sheet1!T:T)</f>
        <v>2911071000</v>
      </c>
    </row>
    <row r="53" spans="1:10" x14ac:dyDescent="0.25">
      <c r="A53" s="10" t="s">
        <v>191</v>
      </c>
      <c r="B53" s="10" t="s">
        <v>192</v>
      </c>
      <c r="C53" s="10" t="s">
        <v>325</v>
      </c>
      <c r="D53" s="10" t="s">
        <v>331</v>
      </c>
      <c r="E53" s="12">
        <v>4777</v>
      </c>
      <c r="F53" s="12">
        <v>4776</v>
      </c>
      <c r="G53" s="12">
        <v>3968</v>
      </c>
      <c r="H53" s="11">
        <v>713</v>
      </c>
      <c r="I53" s="11">
        <v>50</v>
      </c>
      <c r="J53" t="e">
        <f>_xlfn.XLOOKUP(C53,Sheet1!S:S,Sheet1!T:T)</f>
        <v>#N/A</v>
      </c>
    </row>
    <row r="54" spans="1:10" x14ac:dyDescent="0.25">
      <c r="A54" s="10" t="s">
        <v>191</v>
      </c>
      <c r="B54" s="10" t="s">
        <v>192</v>
      </c>
      <c r="C54" s="10" t="s">
        <v>325</v>
      </c>
      <c r="D54" s="10" t="s">
        <v>357</v>
      </c>
      <c r="E54" s="12">
        <v>1104</v>
      </c>
      <c r="F54" s="11">
        <v>552</v>
      </c>
      <c r="G54" s="11">
        <v>425</v>
      </c>
      <c r="H54" s="11">
        <v>105</v>
      </c>
      <c r="I54" s="11">
        <v>6</v>
      </c>
      <c r="J54" t="e">
        <f>_xlfn.XLOOKUP(C54,Sheet1!S:S,Sheet1!T:T)</f>
        <v>#N/A</v>
      </c>
    </row>
    <row r="55" spans="1:10" x14ac:dyDescent="0.25">
      <c r="A55" s="10" t="s">
        <v>191</v>
      </c>
      <c r="B55" s="10" t="s">
        <v>192</v>
      </c>
      <c r="C55" s="10" t="s">
        <v>325</v>
      </c>
      <c r="D55" s="10" t="s">
        <v>358</v>
      </c>
      <c r="E55" s="12">
        <v>1399</v>
      </c>
      <c r="F55" s="11">
        <v>919</v>
      </c>
      <c r="G55" s="11">
        <v>677</v>
      </c>
      <c r="H55" s="11">
        <v>211</v>
      </c>
      <c r="I55" s="11">
        <v>20</v>
      </c>
      <c r="J55" t="e">
        <f>_xlfn.XLOOKUP(C55,Sheet1!S:S,Sheet1!T:T)</f>
        <v>#N/A</v>
      </c>
    </row>
    <row r="56" spans="1:10" x14ac:dyDescent="0.25">
      <c r="A56" s="10" t="s">
        <v>191</v>
      </c>
      <c r="B56" s="10" t="s">
        <v>192</v>
      </c>
      <c r="C56" s="10" t="s">
        <v>325</v>
      </c>
      <c r="D56" s="10" t="s">
        <v>359</v>
      </c>
      <c r="E56" s="11">
        <v>971</v>
      </c>
      <c r="F56" s="11">
        <v>683</v>
      </c>
      <c r="G56" s="11">
        <v>537</v>
      </c>
      <c r="H56" s="11">
        <v>126</v>
      </c>
      <c r="I56" s="11">
        <v>7</v>
      </c>
      <c r="J56" t="e">
        <f>_xlfn.XLOOKUP(C56,Sheet1!S:S,Sheet1!T:T)</f>
        <v>#N/A</v>
      </c>
    </row>
    <row r="57" spans="1:10" x14ac:dyDescent="0.25">
      <c r="A57" s="10" t="s">
        <v>191</v>
      </c>
      <c r="B57" s="10" t="s">
        <v>192</v>
      </c>
      <c r="C57" s="10" t="s">
        <v>325</v>
      </c>
      <c r="D57" s="10" t="s">
        <v>360</v>
      </c>
      <c r="E57" s="12">
        <v>1237</v>
      </c>
      <c r="F57" s="11">
        <v>821</v>
      </c>
      <c r="G57" s="11">
        <v>645</v>
      </c>
      <c r="H57" s="11">
        <v>155</v>
      </c>
      <c r="I57" s="11">
        <v>13</v>
      </c>
      <c r="J57" t="e">
        <f>_xlfn.XLOOKUP(C57,Sheet1!S:S,Sheet1!T:T)</f>
        <v>#N/A</v>
      </c>
    </row>
    <row r="58" spans="1:10" x14ac:dyDescent="0.25">
      <c r="A58" s="10" t="s">
        <v>191</v>
      </c>
      <c r="B58" s="10" t="s">
        <v>192</v>
      </c>
      <c r="C58" s="10" t="s">
        <v>18</v>
      </c>
      <c r="D58" s="10" t="s">
        <v>330</v>
      </c>
      <c r="E58" s="12">
        <v>5691</v>
      </c>
      <c r="F58" s="12">
        <v>4511</v>
      </c>
      <c r="G58" s="12">
        <v>3854</v>
      </c>
      <c r="H58" s="11">
        <v>530</v>
      </c>
      <c r="I58" s="11">
        <v>63</v>
      </c>
      <c r="J58">
        <f>_xlfn.XLOOKUP(C58,Sheet1!S:S,Sheet1!T:T)</f>
        <v>2911073000</v>
      </c>
    </row>
    <row r="59" spans="1:10" x14ac:dyDescent="0.25">
      <c r="A59" s="10" t="s">
        <v>191</v>
      </c>
      <c r="B59" s="10" t="s">
        <v>192</v>
      </c>
      <c r="C59" s="10" t="s">
        <v>325</v>
      </c>
      <c r="D59" s="10" t="s">
        <v>331</v>
      </c>
      <c r="E59" s="12">
        <v>2770</v>
      </c>
      <c r="F59" s="12">
        <v>2770</v>
      </c>
      <c r="G59" s="12">
        <v>2465</v>
      </c>
      <c r="H59" s="11">
        <v>256</v>
      </c>
      <c r="I59" s="11">
        <v>22</v>
      </c>
      <c r="J59" t="e">
        <f>_xlfn.XLOOKUP(C59,Sheet1!S:S,Sheet1!T:T)</f>
        <v>#N/A</v>
      </c>
    </row>
    <row r="60" spans="1:10" x14ac:dyDescent="0.25">
      <c r="A60" s="10" t="s">
        <v>191</v>
      </c>
      <c r="B60" s="10" t="s">
        <v>192</v>
      </c>
      <c r="C60" s="10" t="s">
        <v>325</v>
      </c>
      <c r="D60" s="10" t="s">
        <v>361</v>
      </c>
      <c r="E60" s="12">
        <v>1453</v>
      </c>
      <c r="F60" s="11">
        <v>875</v>
      </c>
      <c r="G60" s="11">
        <v>695</v>
      </c>
      <c r="H60" s="11">
        <v>132</v>
      </c>
      <c r="I60" s="11">
        <v>25</v>
      </c>
      <c r="J60" t="e">
        <f>_xlfn.XLOOKUP(C60,Sheet1!S:S,Sheet1!T:T)</f>
        <v>#N/A</v>
      </c>
    </row>
    <row r="61" spans="1:10" x14ac:dyDescent="0.25">
      <c r="A61" s="10" t="s">
        <v>191</v>
      </c>
      <c r="B61" s="10" t="s">
        <v>192</v>
      </c>
      <c r="C61" s="10" t="s">
        <v>325</v>
      </c>
      <c r="D61" s="10" t="s">
        <v>362</v>
      </c>
      <c r="E61" s="11">
        <v>907</v>
      </c>
      <c r="F61" s="11">
        <v>541</v>
      </c>
      <c r="G61" s="11">
        <v>436</v>
      </c>
      <c r="H61" s="11">
        <v>90</v>
      </c>
      <c r="I61" s="11">
        <v>9</v>
      </c>
      <c r="J61" t="e">
        <f>_xlfn.XLOOKUP(C61,Sheet1!S:S,Sheet1!T:T)</f>
        <v>#N/A</v>
      </c>
    </row>
    <row r="62" spans="1:10" x14ac:dyDescent="0.25">
      <c r="A62" s="10" t="s">
        <v>191</v>
      </c>
      <c r="B62" s="10" t="s">
        <v>192</v>
      </c>
      <c r="C62" s="10" t="s">
        <v>325</v>
      </c>
      <c r="D62" s="10" t="s">
        <v>363</v>
      </c>
      <c r="E62" s="11">
        <v>561</v>
      </c>
      <c r="F62" s="11">
        <v>325</v>
      </c>
      <c r="G62" s="11">
        <v>258</v>
      </c>
      <c r="H62" s="11">
        <v>52</v>
      </c>
      <c r="I62" s="11">
        <v>7</v>
      </c>
      <c r="J62" t="e">
        <f>_xlfn.XLOOKUP(C62,Sheet1!S:S,Sheet1!T:T)</f>
        <v>#N/A</v>
      </c>
    </row>
    <row r="63" spans="1:10" x14ac:dyDescent="0.25">
      <c r="A63" s="10" t="s">
        <v>191</v>
      </c>
      <c r="B63" s="10" t="s">
        <v>192</v>
      </c>
      <c r="C63" s="10" t="s">
        <v>19</v>
      </c>
      <c r="D63" s="10" t="s">
        <v>330</v>
      </c>
      <c r="E63" s="12">
        <v>10082</v>
      </c>
      <c r="F63" s="12">
        <v>7842</v>
      </c>
      <c r="G63" s="12">
        <v>6674</v>
      </c>
      <c r="H63" s="11">
        <v>958</v>
      </c>
      <c r="I63" s="11">
        <v>97</v>
      </c>
      <c r="J63">
        <f>_xlfn.XLOOKUP(C63,Sheet1!S:S,Sheet1!T:T)</f>
        <v>2911074000</v>
      </c>
    </row>
    <row r="64" spans="1:10" x14ac:dyDescent="0.25">
      <c r="A64" s="10" t="s">
        <v>191</v>
      </c>
      <c r="B64" s="10" t="s">
        <v>192</v>
      </c>
      <c r="C64" s="10" t="s">
        <v>325</v>
      </c>
      <c r="D64" s="10" t="s">
        <v>331</v>
      </c>
      <c r="E64" s="12">
        <v>3684</v>
      </c>
      <c r="F64" s="12">
        <v>3684</v>
      </c>
      <c r="G64" s="12">
        <v>3197</v>
      </c>
      <c r="H64" s="11">
        <v>395</v>
      </c>
      <c r="I64" s="11">
        <v>36</v>
      </c>
      <c r="J64" t="e">
        <f>_xlfn.XLOOKUP(C64,Sheet1!S:S,Sheet1!T:T)</f>
        <v>#N/A</v>
      </c>
    </row>
    <row r="65" spans="1:10" x14ac:dyDescent="0.25">
      <c r="A65" s="10" t="s">
        <v>191</v>
      </c>
      <c r="B65" s="10" t="s">
        <v>192</v>
      </c>
      <c r="C65" s="10" t="s">
        <v>325</v>
      </c>
      <c r="D65" s="10" t="s">
        <v>364</v>
      </c>
      <c r="E65" s="12">
        <v>1648</v>
      </c>
      <c r="F65" s="12">
        <v>1249</v>
      </c>
      <c r="G65" s="12">
        <v>1048</v>
      </c>
      <c r="H65" s="11">
        <v>169</v>
      </c>
      <c r="I65" s="11">
        <v>19</v>
      </c>
      <c r="J65" t="e">
        <f>_xlfn.XLOOKUP(C65,Sheet1!S:S,Sheet1!T:T)</f>
        <v>#N/A</v>
      </c>
    </row>
    <row r="66" spans="1:10" x14ac:dyDescent="0.25">
      <c r="A66" s="10" t="s">
        <v>191</v>
      </c>
      <c r="B66" s="10" t="s">
        <v>192</v>
      </c>
      <c r="C66" s="10" t="s">
        <v>325</v>
      </c>
      <c r="D66" s="10" t="s">
        <v>365</v>
      </c>
      <c r="E66" s="12">
        <v>1188</v>
      </c>
      <c r="F66" s="11">
        <v>805</v>
      </c>
      <c r="G66" s="11">
        <v>698</v>
      </c>
      <c r="H66" s="11">
        <v>87</v>
      </c>
      <c r="I66" s="11">
        <v>11</v>
      </c>
      <c r="J66" t="e">
        <f>_xlfn.XLOOKUP(C66,Sheet1!S:S,Sheet1!T:T)</f>
        <v>#N/A</v>
      </c>
    </row>
    <row r="67" spans="1:10" x14ac:dyDescent="0.25">
      <c r="A67" s="10" t="s">
        <v>191</v>
      </c>
      <c r="B67" s="10" t="s">
        <v>192</v>
      </c>
      <c r="C67" s="10" t="s">
        <v>325</v>
      </c>
      <c r="D67" s="10" t="s">
        <v>366</v>
      </c>
      <c r="E67" s="12">
        <v>1722</v>
      </c>
      <c r="F67" s="11">
        <v>922</v>
      </c>
      <c r="G67" s="11">
        <v>793</v>
      </c>
      <c r="H67" s="11">
        <v>95</v>
      </c>
      <c r="I67" s="11">
        <v>11</v>
      </c>
      <c r="J67" t="e">
        <f>_xlfn.XLOOKUP(C67,Sheet1!S:S,Sheet1!T:T)</f>
        <v>#N/A</v>
      </c>
    </row>
    <row r="68" spans="1:10" x14ac:dyDescent="0.25">
      <c r="A68" s="10" t="s">
        <v>191</v>
      </c>
      <c r="B68" s="10" t="s">
        <v>192</v>
      </c>
      <c r="C68" s="10" t="s">
        <v>325</v>
      </c>
      <c r="D68" s="10" t="s">
        <v>367</v>
      </c>
      <c r="E68" s="12">
        <v>1840</v>
      </c>
      <c r="F68" s="12">
        <v>1182</v>
      </c>
      <c r="G68" s="11">
        <v>938</v>
      </c>
      <c r="H68" s="11">
        <v>212</v>
      </c>
      <c r="I68" s="11">
        <v>20</v>
      </c>
      <c r="J68" t="e">
        <f>_xlfn.XLOOKUP(C68,Sheet1!S:S,Sheet1!T:T)</f>
        <v>#N/A</v>
      </c>
    </row>
    <row r="69" spans="1:10" x14ac:dyDescent="0.25">
      <c r="A69" s="10" t="s">
        <v>191</v>
      </c>
      <c r="B69" s="10" t="s">
        <v>192</v>
      </c>
      <c r="C69" s="10" t="s">
        <v>368</v>
      </c>
      <c r="D69" s="10" t="s">
        <v>325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t="e">
        <f>_xlfn.XLOOKUP(C69,Sheet1!S:S,Sheet1!T:T)</f>
        <v>#N/A</v>
      </c>
    </row>
    <row r="70" spans="1:10" x14ac:dyDescent="0.25">
      <c r="A70" s="10" t="s">
        <v>191</v>
      </c>
      <c r="B70" s="10" t="s">
        <v>193</v>
      </c>
      <c r="C70" s="10" t="s">
        <v>326</v>
      </c>
      <c r="D70" s="10" t="s">
        <v>325</v>
      </c>
      <c r="E70" s="12">
        <v>248147</v>
      </c>
      <c r="F70" s="12">
        <v>202633</v>
      </c>
      <c r="G70" s="12">
        <v>170357</v>
      </c>
      <c r="H70" s="12">
        <v>26262</v>
      </c>
      <c r="I70" s="12">
        <v>2961</v>
      </c>
      <c r="J70" t="e">
        <f>_xlfn.XLOOKUP(C70,Sheet1!S:S,Sheet1!T:T)</f>
        <v>#N/A</v>
      </c>
    </row>
    <row r="71" spans="1:10" x14ac:dyDescent="0.25">
      <c r="A71" s="10" t="s">
        <v>191</v>
      </c>
      <c r="B71" s="10" t="s">
        <v>193</v>
      </c>
      <c r="C71" s="10" t="s">
        <v>327</v>
      </c>
      <c r="D71" s="10" t="s">
        <v>325</v>
      </c>
      <c r="E71" s="11">
        <v>581</v>
      </c>
      <c r="F71" s="11">
        <v>557</v>
      </c>
      <c r="G71" s="11">
        <v>374</v>
      </c>
      <c r="H71" s="11">
        <v>104</v>
      </c>
      <c r="I71" s="11">
        <v>9</v>
      </c>
      <c r="J71" t="e">
        <f>_xlfn.XLOOKUP(C71,Sheet1!S:S,Sheet1!T:T)</f>
        <v>#N/A</v>
      </c>
    </row>
    <row r="72" spans="1:10" x14ac:dyDescent="0.25">
      <c r="A72" s="10" t="s">
        <v>191</v>
      </c>
      <c r="B72" s="10" t="s">
        <v>193</v>
      </c>
      <c r="C72" s="10" t="s">
        <v>328</v>
      </c>
      <c r="D72" s="10" t="s">
        <v>325</v>
      </c>
      <c r="E72" s="12">
        <v>31427</v>
      </c>
      <c r="F72" s="12">
        <v>31421</v>
      </c>
      <c r="G72" s="12">
        <v>25377</v>
      </c>
      <c r="H72" s="12">
        <v>4902</v>
      </c>
      <c r="I72" s="11">
        <v>569</v>
      </c>
      <c r="J72" t="e">
        <f>_xlfn.XLOOKUP(C72,Sheet1!S:S,Sheet1!T:T)</f>
        <v>#N/A</v>
      </c>
    </row>
    <row r="73" spans="1:10" x14ac:dyDescent="0.25">
      <c r="A73" s="10" t="s">
        <v>191</v>
      </c>
      <c r="B73" s="10" t="s">
        <v>193</v>
      </c>
      <c r="C73" s="10" t="s">
        <v>329</v>
      </c>
      <c r="D73" s="10" t="s">
        <v>325</v>
      </c>
      <c r="E73" s="11">
        <v>732</v>
      </c>
      <c r="F73" s="11">
        <v>557</v>
      </c>
      <c r="G73" s="11">
        <v>428</v>
      </c>
      <c r="H73" s="11">
        <v>69</v>
      </c>
      <c r="I73" s="11">
        <v>18</v>
      </c>
      <c r="J73" t="e">
        <f>_xlfn.XLOOKUP(C73,Sheet1!S:S,Sheet1!T:T)</f>
        <v>#N/A</v>
      </c>
    </row>
    <row r="74" spans="1:10" x14ac:dyDescent="0.25">
      <c r="A74" s="10" t="s">
        <v>191</v>
      </c>
      <c r="B74" s="10" t="s">
        <v>193</v>
      </c>
      <c r="C74" s="10" t="s">
        <v>20</v>
      </c>
      <c r="D74" s="10" t="s">
        <v>330</v>
      </c>
      <c r="E74" s="12">
        <v>3529</v>
      </c>
      <c r="F74" s="12">
        <v>2844</v>
      </c>
      <c r="G74" s="12">
        <v>2502</v>
      </c>
      <c r="H74" s="11">
        <v>279</v>
      </c>
      <c r="I74" s="11">
        <v>19</v>
      </c>
      <c r="J74">
        <f>_xlfn.XLOOKUP(C74,Sheet1!S:S,Sheet1!T:T)</f>
        <v>2914057500</v>
      </c>
    </row>
    <row r="75" spans="1:10" x14ac:dyDescent="0.25">
      <c r="A75" s="10" t="s">
        <v>191</v>
      </c>
      <c r="B75" s="10" t="s">
        <v>193</v>
      </c>
      <c r="C75" s="10" t="s">
        <v>325</v>
      </c>
      <c r="D75" s="10" t="s">
        <v>331</v>
      </c>
      <c r="E75" s="12">
        <v>1816</v>
      </c>
      <c r="F75" s="12">
        <v>1816</v>
      </c>
      <c r="G75" s="12">
        <v>1626</v>
      </c>
      <c r="H75" s="11">
        <v>154</v>
      </c>
      <c r="I75" s="11">
        <v>10</v>
      </c>
      <c r="J75" t="e">
        <f>_xlfn.XLOOKUP(C75,Sheet1!S:S,Sheet1!T:T)</f>
        <v>#N/A</v>
      </c>
    </row>
    <row r="76" spans="1:10" x14ac:dyDescent="0.25">
      <c r="A76" s="10" t="s">
        <v>191</v>
      </c>
      <c r="B76" s="10" t="s">
        <v>193</v>
      </c>
      <c r="C76" s="10" t="s">
        <v>325</v>
      </c>
      <c r="D76" s="10" t="s">
        <v>369</v>
      </c>
      <c r="E76" s="11">
        <v>962</v>
      </c>
      <c r="F76" s="11">
        <v>634</v>
      </c>
      <c r="G76" s="11">
        <v>542</v>
      </c>
      <c r="H76" s="11">
        <v>79</v>
      </c>
      <c r="I76" s="11">
        <v>6</v>
      </c>
      <c r="J76" t="e">
        <f>_xlfn.XLOOKUP(C76,Sheet1!S:S,Sheet1!T:T)</f>
        <v>#N/A</v>
      </c>
    </row>
    <row r="77" spans="1:10" x14ac:dyDescent="0.25">
      <c r="A77" s="10" t="s">
        <v>191</v>
      </c>
      <c r="B77" s="10" t="s">
        <v>193</v>
      </c>
      <c r="C77" s="10" t="s">
        <v>325</v>
      </c>
      <c r="D77" s="10" t="s">
        <v>370</v>
      </c>
      <c r="E77" s="11">
        <v>751</v>
      </c>
      <c r="F77" s="11">
        <v>394</v>
      </c>
      <c r="G77" s="11">
        <v>334</v>
      </c>
      <c r="H77" s="11">
        <v>46</v>
      </c>
      <c r="I77" s="11">
        <v>3</v>
      </c>
      <c r="J77" t="e">
        <f>_xlfn.XLOOKUP(C77,Sheet1!S:S,Sheet1!T:T)</f>
        <v>#N/A</v>
      </c>
    </row>
    <row r="78" spans="1:10" x14ac:dyDescent="0.25">
      <c r="A78" s="10" t="s">
        <v>191</v>
      </c>
      <c r="B78" s="10" t="s">
        <v>193</v>
      </c>
      <c r="C78" s="10" t="s">
        <v>21</v>
      </c>
      <c r="D78" s="10" t="s">
        <v>330</v>
      </c>
      <c r="E78" s="12">
        <v>3533</v>
      </c>
      <c r="F78" s="12">
        <v>2841</v>
      </c>
      <c r="G78" s="12">
        <v>2465</v>
      </c>
      <c r="H78" s="11">
        <v>286</v>
      </c>
      <c r="I78" s="11">
        <v>39</v>
      </c>
      <c r="J78">
        <f>_xlfn.XLOOKUP(C78,Sheet1!S:S,Sheet1!T:T)</f>
        <v>2914059000</v>
      </c>
    </row>
    <row r="79" spans="1:10" x14ac:dyDescent="0.25">
      <c r="A79" s="10" t="s">
        <v>191</v>
      </c>
      <c r="B79" s="10" t="s">
        <v>193</v>
      </c>
      <c r="C79" s="10" t="s">
        <v>325</v>
      </c>
      <c r="D79" s="10" t="s">
        <v>331</v>
      </c>
      <c r="E79" s="12">
        <v>1660</v>
      </c>
      <c r="F79" s="12">
        <v>1660</v>
      </c>
      <c r="G79" s="12">
        <v>1481</v>
      </c>
      <c r="H79" s="11">
        <v>148</v>
      </c>
      <c r="I79" s="11">
        <v>15</v>
      </c>
      <c r="J79" t="e">
        <f>_xlfn.XLOOKUP(C79,Sheet1!S:S,Sheet1!T:T)</f>
        <v>#N/A</v>
      </c>
    </row>
    <row r="80" spans="1:10" x14ac:dyDescent="0.25">
      <c r="A80" s="10" t="s">
        <v>191</v>
      </c>
      <c r="B80" s="10" t="s">
        <v>193</v>
      </c>
      <c r="C80" s="10" t="s">
        <v>325</v>
      </c>
      <c r="D80" s="10" t="s">
        <v>371</v>
      </c>
      <c r="E80" s="12">
        <v>1280</v>
      </c>
      <c r="F80" s="11">
        <v>789</v>
      </c>
      <c r="G80" s="11">
        <v>668</v>
      </c>
      <c r="H80" s="11">
        <v>86</v>
      </c>
      <c r="I80" s="11">
        <v>19</v>
      </c>
      <c r="J80" t="e">
        <f>_xlfn.XLOOKUP(C80,Sheet1!S:S,Sheet1!T:T)</f>
        <v>#N/A</v>
      </c>
    </row>
    <row r="81" spans="1:10" x14ac:dyDescent="0.25">
      <c r="A81" s="10" t="s">
        <v>191</v>
      </c>
      <c r="B81" s="10" t="s">
        <v>193</v>
      </c>
      <c r="C81" s="10" t="s">
        <v>325</v>
      </c>
      <c r="D81" s="10" t="s">
        <v>372</v>
      </c>
      <c r="E81" s="11">
        <v>593</v>
      </c>
      <c r="F81" s="11">
        <v>392</v>
      </c>
      <c r="G81" s="11">
        <v>316</v>
      </c>
      <c r="H81" s="11">
        <v>52</v>
      </c>
      <c r="I81" s="11">
        <v>5</v>
      </c>
      <c r="J81" t="e">
        <f>_xlfn.XLOOKUP(C81,Sheet1!S:S,Sheet1!T:T)</f>
        <v>#N/A</v>
      </c>
    </row>
    <row r="82" spans="1:10" x14ac:dyDescent="0.25">
      <c r="A82" s="10" t="s">
        <v>191</v>
      </c>
      <c r="B82" s="10" t="s">
        <v>193</v>
      </c>
      <c r="C82" s="10" t="s">
        <v>22</v>
      </c>
      <c r="D82" s="10" t="s">
        <v>330</v>
      </c>
      <c r="E82" s="12">
        <v>7756</v>
      </c>
      <c r="F82" s="12">
        <v>5642</v>
      </c>
      <c r="G82" s="12">
        <v>4787</v>
      </c>
      <c r="H82" s="11">
        <v>701</v>
      </c>
      <c r="I82" s="11">
        <v>70</v>
      </c>
      <c r="J82">
        <f>_xlfn.XLOOKUP(C82,Sheet1!S:S,Sheet1!T:T)</f>
        <v>2914065000</v>
      </c>
    </row>
    <row r="83" spans="1:10" x14ac:dyDescent="0.25">
      <c r="A83" s="10" t="s">
        <v>191</v>
      </c>
      <c r="B83" s="10" t="s">
        <v>193</v>
      </c>
      <c r="C83" s="10" t="s">
        <v>325</v>
      </c>
      <c r="D83" s="10" t="s">
        <v>331</v>
      </c>
      <c r="E83" s="12">
        <v>3179</v>
      </c>
      <c r="F83" s="12">
        <v>3179</v>
      </c>
      <c r="G83" s="12">
        <v>2787</v>
      </c>
      <c r="H83" s="11">
        <v>329</v>
      </c>
      <c r="I83" s="11">
        <v>29</v>
      </c>
      <c r="J83" t="e">
        <f>_xlfn.XLOOKUP(C83,Sheet1!S:S,Sheet1!T:T)</f>
        <v>#N/A</v>
      </c>
    </row>
    <row r="84" spans="1:10" x14ac:dyDescent="0.25">
      <c r="A84" s="10" t="s">
        <v>191</v>
      </c>
      <c r="B84" s="10" t="s">
        <v>193</v>
      </c>
      <c r="C84" s="10" t="s">
        <v>325</v>
      </c>
      <c r="D84" s="10" t="s">
        <v>373</v>
      </c>
      <c r="E84" s="12">
        <v>1233</v>
      </c>
      <c r="F84" s="11">
        <v>618</v>
      </c>
      <c r="G84" s="11">
        <v>507</v>
      </c>
      <c r="H84" s="11">
        <v>87</v>
      </c>
      <c r="I84" s="11">
        <v>11</v>
      </c>
      <c r="J84" t="e">
        <f>_xlfn.XLOOKUP(C84,Sheet1!S:S,Sheet1!T:T)</f>
        <v>#N/A</v>
      </c>
    </row>
    <row r="85" spans="1:10" x14ac:dyDescent="0.25">
      <c r="A85" s="10" t="s">
        <v>191</v>
      </c>
      <c r="B85" s="10" t="s">
        <v>193</v>
      </c>
      <c r="C85" s="10" t="s">
        <v>325</v>
      </c>
      <c r="D85" s="10" t="s">
        <v>374</v>
      </c>
      <c r="E85" s="12">
        <v>1743</v>
      </c>
      <c r="F85" s="11">
        <v>946</v>
      </c>
      <c r="G85" s="11">
        <v>754</v>
      </c>
      <c r="H85" s="11">
        <v>148</v>
      </c>
      <c r="I85" s="11">
        <v>24</v>
      </c>
      <c r="J85" t="e">
        <f>_xlfn.XLOOKUP(C85,Sheet1!S:S,Sheet1!T:T)</f>
        <v>#N/A</v>
      </c>
    </row>
    <row r="86" spans="1:10" x14ac:dyDescent="0.25">
      <c r="A86" s="10" t="s">
        <v>191</v>
      </c>
      <c r="B86" s="10" t="s">
        <v>193</v>
      </c>
      <c r="C86" s="10" t="s">
        <v>325</v>
      </c>
      <c r="D86" s="10" t="s">
        <v>375</v>
      </c>
      <c r="E86" s="12">
        <v>1601</v>
      </c>
      <c r="F86" s="11">
        <v>899</v>
      </c>
      <c r="G86" s="11">
        <v>739</v>
      </c>
      <c r="H86" s="11">
        <v>137</v>
      </c>
      <c r="I86" s="11">
        <v>6</v>
      </c>
      <c r="J86" t="e">
        <f>_xlfn.XLOOKUP(C86,Sheet1!S:S,Sheet1!T:T)</f>
        <v>#N/A</v>
      </c>
    </row>
    <row r="87" spans="1:10" x14ac:dyDescent="0.25">
      <c r="A87" s="10" t="s">
        <v>191</v>
      </c>
      <c r="B87" s="10" t="s">
        <v>193</v>
      </c>
      <c r="C87" s="10" t="s">
        <v>23</v>
      </c>
      <c r="D87" s="10" t="s">
        <v>330</v>
      </c>
      <c r="E87" s="12">
        <v>4290</v>
      </c>
      <c r="F87" s="12">
        <v>3197</v>
      </c>
      <c r="G87" s="12">
        <v>2678</v>
      </c>
      <c r="H87" s="11">
        <v>393</v>
      </c>
      <c r="I87" s="11">
        <v>59</v>
      </c>
      <c r="J87">
        <f>_xlfn.XLOOKUP(C87,Sheet1!S:S,Sheet1!T:T)</f>
        <v>2914066000</v>
      </c>
    </row>
    <row r="88" spans="1:10" x14ac:dyDescent="0.25">
      <c r="A88" s="10" t="s">
        <v>191</v>
      </c>
      <c r="B88" s="10" t="s">
        <v>193</v>
      </c>
      <c r="C88" s="10" t="s">
        <v>325</v>
      </c>
      <c r="D88" s="10" t="s">
        <v>331</v>
      </c>
      <c r="E88" s="12">
        <v>1971</v>
      </c>
      <c r="F88" s="12">
        <v>1971</v>
      </c>
      <c r="G88" s="12">
        <v>1708</v>
      </c>
      <c r="H88" s="11">
        <v>205</v>
      </c>
      <c r="I88" s="11">
        <v>24</v>
      </c>
      <c r="J88" t="e">
        <f>_xlfn.XLOOKUP(C88,Sheet1!S:S,Sheet1!T:T)</f>
        <v>#N/A</v>
      </c>
    </row>
    <row r="89" spans="1:10" x14ac:dyDescent="0.25">
      <c r="A89" s="10" t="s">
        <v>191</v>
      </c>
      <c r="B89" s="10" t="s">
        <v>193</v>
      </c>
      <c r="C89" s="10" t="s">
        <v>325</v>
      </c>
      <c r="D89" s="10" t="s">
        <v>376</v>
      </c>
      <c r="E89" s="12">
        <v>1120</v>
      </c>
      <c r="F89" s="11">
        <v>536</v>
      </c>
      <c r="G89" s="11">
        <v>427</v>
      </c>
      <c r="H89" s="11">
        <v>82</v>
      </c>
      <c r="I89" s="11">
        <v>12</v>
      </c>
      <c r="J89" t="e">
        <f>_xlfn.XLOOKUP(C89,Sheet1!S:S,Sheet1!T:T)</f>
        <v>#N/A</v>
      </c>
    </row>
    <row r="90" spans="1:10" x14ac:dyDescent="0.25">
      <c r="A90" s="10" t="s">
        <v>191</v>
      </c>
      <c r="B90" s="10" t="s">
        <v>193</v>
      </c>
      <c r="C90" s="10" t="s">
        <v>325</v>
      </c>
      <c r="D90" s="10" t="s">
        <v>377</v>
      </c>
      <c r="E90" s="12">
        <v>1199</v>
      </c>
      <c r="F90" s="11">
        <v>690</v>
      </c>
      <c r="G90" s="11">
        <v>543</v>
      </c>
      <c r="H90" s="11">
        <v>106</v>
      </c>
      <c r="I90" s="11">
        <v>23</v>
      </c>
      <c r="J90" t="e">
        <f>_xlfn.XLOOKUP(C90,Sheet1!S:S,Sheet1!T:T)</f>
        <v>#N/A</v>
      </c>
    </row>
    <row r="91" spans="1:10" x14ac:dyDescent="0.25">
      <c r="A91" s="10" t="s">
        <v>191</v>
      </c>
      <c r="B91" s="10" t="s">
        <v>193</v>
      </c>
      <c r="C91" s="10" t="s">
        <v>24</v>
      </c>
      <c r="D91" s="10" t="s">
        <v>330</v>
      </c>
      <c r="E91" s="12">
        <v>6094</v>
      </c>
      <c r="F91" s="12">
        <v>4705</v>
      </c>
      <c r="G91" s="12">
        <v>3911</v>
      </c>
      <c r="H91" s="11">
        <v>660</v>
      </c>
      <c r="I91" s="11">
        <v>71</v>
      </c>
      <c r="J91">
        <f>_xlfn.XLOOKUP(C91,Sheet1!S:S,Sheet1!T:T)</f>
        <v>2914073000</v>
      </c>
    </row>
    <row r="92" spans="1:10" x14ac:dyDescent="0.25">
      <c r="A92" s="10" t="s">
        <v>191</v>
      </c>
      <c r="B92" s="10" t="s">
        <v>193</v>
      </c>
      <c r="C92" s="10" t="s">
        <v>325</v>
      </c>
      <c r="D92" s="10" t="s">
        <v>331</v>
      </c>
      <c r="E92" s="12">
        <v>2865</v>
      </c>
      <c r="F92" s="12">
        <v>2865</v>
      </c>
      <c r="G92" s="12">
        <v>2461</v>
      </c>
      <c r="H92" s="11">
        <v>339</v>
      </c>
      <c r="I92" s="11">
        <v>37</v>
      </c>
      <c r="J92" t="e">
        <f>_xlfn.XLOOKUP(C92,Sheet1!S:S,Sheet1!T:T)</f>
        <v>#N/A</v>
      </c>
    </row>
    <row r="93" spans="1:10" x14ac:dyDescent="0.25">
      <c r="A93" s="10" t="s">
        <v>191</v>
      </c>
      <c r="B93" s="10" t="s">
        <v>193</v>
      </c>
      <c r="C93" s="10" t="s">
        <v>325</v>
      </c>
      <c r="D93" s="10" t="s">
        <v>378</v>
      </c>
      <c r="E93" s="12">
        <v>1027</v>
      </c>
      <c r="F93" s="11">
        <v>482</v>
      </c>
      <c r="G93" s="11">
        <v>372</v>
      </c>
      <c r="H93" s="11">
        <v>84</v>
      </c>
      <c r="I93" s="11">
        <v>11</v>
      </c>
      <c r="J93" t="e">
        <f>_xlfn.XLOOKUP(C93,Sheet1!S:S,Sheet1!T:T)</f>
        <v>#N/A</v>
      </c>
    </row>
    <row r="94" spans="1:10" x14ac:dyDescent="0.25">
      <c r="A94" s="10" t="s">
        <v>191</v>
      </c>
      <c r="B94" s="10" t="s">
        <v>193</v>
      </c>
      <c r="C94" s="10" t="s">
        <v>325</v>
      </c>
      <c r="D94" s="10" t="s">
        <v>379</v>
      </c>
      <c r="E94" s="12">
        <v>1644</v>
      </c>
      <c r="F94" s="12">
        <v>1017</v>
      </c>
      <c r="G94" s="11">
        <v>798</v>
      </c>
      <c r="H94" s="11">
        <v>191</v>
      </c>
      <c r="I94" s="11">
        <v>18</v>
      </c>
      <c r="J94" t="e">
        <f>_xlfn.XLOOKUP(C94,Sheet1!S:S,Sheet1!T:T)</f>
        <v>#N/A</v>
      </c>
    </row>
    <row r="95" spans="1:10" x14ac:dyDescent="0.25">
      <c r="A95" s="10" t="s">
        <v>191</v>
      </c>
      <c r="B95" s="10" t="s">
        <v>193</v>
      </c>
      <c r="C95" s="10" t="s">
        <v>325</v>
      </c>
      <c r="D95" s="10" t="s">
        <v>380</v>
      </c>
      <c r="E95" s="11">
        <v>558</v>
      </c>
      <c r="F95" s="11">
        <v>341</v>
      </c>
      <c r="G95" s="11">
        <v>280</v>
      </c>
      <c r="H95" s="11">
        <v>46</v>
      </c>
      <c r="I95" s="11">
        <v>5</v>
      </c>
      <c r="J95" t="e">
        <f>_xlfn.XLOOKUP(C95,Sheet1!S:S,Sheet1!T:T)</f>
        <v>#N/A</v>
      </c>
    </row>
    <row r="96" spans="1:10" x14ac:dyDescent="0.25">
      <c r="A96" s="10" t="s">
        <v>191</v>
      </c>
      <c r="B96" s="10" t="s">
        <v>193</v>
      </c>
      <c r="C96" s="10" t="s">
        <v>25</v>
      </c>
      <c r="D96" s="10" t="s">
        <v>330</v>
      </c>
      <c r="E96" s="12">
        <v>7988</v>
      </c>
      <c r="F96" s="12">
        <v>6437</v>
      </c>
      <c r="G96" s="12">
        <v>5547</v>
      </c>
      <c r="H96" s="11">
        <v>706</v>
      </c>
      <c r="I96" s="11">
        <v>91</v>
      </c>
      <c r="J96">
        <f>_xlfn.XLOOKUP(C96,Sheet1!S:S,Sheet1!T:T)</f>
        <v>2914074000</v>
      </c>
    </row>
    <row r="97" spans="1:10" x14ac:dyDescent="0.25">
      <c r="A97" s="10" t="s">
        <v>191</v>
      </c>
      <c r="B97" s="10" t="s">
        <v>193</v>
      </c>
      <c r="C97" s="10" t="s">
        <v>325</v>
      </c>
      <c r="D97" s="10" t="s">
        <v>331</v>
      </c>
      <c r="E97" s="12">
        <v>3546</v>
      </c>
      <c r="F97" s="12">
        <v>3544</v>
      </c>
      <c r="G97" s="12">
        <v>3110</v>
      </c>
      <c r="H97" s="11">
        <v>360</v>
      </c>
      <c r="I97" s="11">
        <v>41</v>
      </c>
      <c r="J97" t="e">
        <f>_xlfn.XLOOKUP(C97,Sheet1!S:S,Sheet1!T:T)</f>
        <v>#N/A</v>
      </c>
    </row>
    <row r="98" spans="1:10" x14ac:dyDescent="0.25">
      <c r="A98" s="10" t="s">
        <v>191</v>
      </c>
      <c r="B98" s="10" t="s">
        <v>193</v>
      </c>
      <c r="C98" s="10" t="s">
        <v>325</v>
      </c>
      <c r="D98" s="10" t="s">
        <v>381</v>
      </c>
      <c r="E98" s="11">
        <v>516</v>
      </c>
      <c r="F98" s="11">
        <v>331</v>
      </c>
      <c r="G98" s="11">
        <v>281</v>
      </c>
      <c r="H98" s="11">
        <v>39</v>
      </c>
      <c r="I98" s="11">
        <v>4</v>
      </c>
      <c r="J98" t="e">
        <f>_xlfn.XLOOKUP(C98,Sheet1!S:S,Sheet1!T:T)</f>
        <v>#N/A</v>
      </c>
    </row>
    <row r="99" spans="1:10" x14ac:dyDescent="0.25">
      <c r="A99" s="10" t="s">
        <v>191</v>
      </c>
      <c r="B99" s="10" t="s">
        <v>193</v>
      </c>
      <c r="C99" s="10" t="s">
        <v>325</v>
      </c>
      <c r="D99" s="10" t="s">
        <v>382</v>
      </c>
      <c r="E99" s="12">
        <v>1910</v>
      </c>
      <c r="F99" s="12">
        <v>1197</v>
      </c>
      <c r="G99" s="12">
        <v>1011</v>
      </c>
      <c r="H99" s="11">
        <v>140</v>
      </c>
      <c r="I99" s="11">
        <v>24</v>
      </c>
      <c r="J99" t="e">
        <f>_xlfn.XLOOKUP(C99,Sheet1!S:S,Sheet1!T:T)</f>
        <v>#N/A</v>
      </c>
    </row>
    <row r="100" spans="1:10" x14ac:dyDescent="0.25">
      <c r="A100" s="10" t="s">
        <v>191</v>
      </c>
      <c r="B100" s="10" t="s">
        <v>193</v>
      </c>
      <c r="C100" s="10" t="s">
        <v>325</v>
      </c>
      <c r="D100" s="10" t="s">
        <v>383</v>
      </c>
      <c r="E100" s="12">
        <v>2016</v>
      </c>
      <c r="F100" s="12">
        <v>1365</v>
      </c>
      <c r="G100" s="12">
        <v>1145</v>
      </c>
      <c r="H100" s="11">
        <v>167</v>
      </c>
      <c r="I100" s="11">
        <v>22</v>
      </c>
      <c r="J100" t="e">
        <f>_xlfn.XLOOKUP(C100,Sheet1!S:S,Sheet1!T:T)</f>
        <v>#N/A</v>
      </c>
    </row>
    <row r="101" spans="1:10" x14ac:dyDescent="0.25">
      <c r="A101" s="10" t="s">
        <v>191</v>
      </c>
      <c r="B101" s="10" t="s">
        <v>193</v>
      </c>
      <c r="C101" s="10" t="s">
        <v>33</v>
      </c>
      <c r="D101" s="10" t="s">
        <v>330</v>
      </c>
      <c r="E101" s="12">
        <v>23665</v>
      </c>
      <c r="F101" s="12">
        <v>18976</v>
      </c>
      <c r="G101" s="12">
        <v>15698</v>
      </c>
      <c r="H101" s="12">
        <v>2724</v>
      </c>
      <c r="I101" s="11">
        <v>305</v>
      </c>
      <c r="J101">
        <f>_xlfn.XLOOKUP(C101,Sheet1!S:S,Sheet1!T:T)</f>
        <v>2914074500</v>
      </c>
    </row>
    <row r="102" spans="1:10" x14ac:dyDescent="0.25">
      <c r="A102" s="10" t="s">
        <v>191</v>
      </c>
      <c r="B102" s="10" t="s">
        <v>193</v>
      </c>
      <c r="C102" s="10" t="s">
        <v>325</v>
      </c>
      <c r="D102" s="10" t="s">
        <v>331</v>
      </c>
      <c r="E102" s="12">
        <v>10664</v>
      </c>
      <c r="F102" s="12">
        <v>10664</v>
      </c>
      <c r="G102" s="12">
        <v>9060</v>
      </c>
      <c r="H102" s="12">
        <v>1382</v>
      </c>
      <c r="I102" s="11">
        <v>133</v>
      </c>
      <c r="J102" t="e">
        <f>_xlfn.XLOOKUP(C102,Sheet1!S:S,Sheet1!T:T)</f>
        <v>#N/A</v>
      </c>
    </row>
    <row r="103" spans="1:10" x14ac:dyDescent="0.25">
      <c r="A103" s="10" t="s">
        <v>191</v>
      </c>
      <c r="B103" s="10" t="s">
        <v>193</v>
      </c>
      <c r="C103" s="10" t="s">
        <v>325</v>
      </c>
      <c r="D103" s="10" t="s">
        <v>384</v>
      </c>
      <c r="E103" s="12">
        <v>2238</v>
      </c>
      <c r="F103" s="12">
        <v>1358</v>
      </c>
      <c r="G103" s="12">
        <v>1042</v>
      </c>
      <c r="H103" s="11">
        <v>244</v>
      </c>
      <c r="I103" s="11">
        <v>28</v>
      </c>
      <c r="J103" t="e">
        <f>_xlfn.XLOOKUP(C103,Sheet1!S:S,Sheet1!T:T)</f>
        <v>#N/A</v>
      </c>
    </row>
    <row r="104" spans="1:10" x14ac:dyDescent="0.25">
      <c r="A104" s="10" t="s">
        <v>191</v>
      </c>
      <c r="B104" s="10" t="s">
        <v>193</v>
      </c>
      <c r="C104" s="10" t="s">
        <v>325</v>
      </c>
      <c r="D104" s="10" t="s">
        <v>385</v>
      </c>
      <c r="E104" s="12">
        <v>1695</v>
      </c>
      <c r="F104" s="12">
        <v>1027</v>
      </c>
      <c r="G104" s="11">
        <v>832</v>
      </c>
      <c r="H104" s="11">
        <v>157</v>
      </c>
      <c r="I104" s="11">
        <v>22</v>
      </c>
      <c r="J104" t="e">
        <f>_xlfn.XLOOKUP(C104,Sheet1!S:S,Sheet1!T:T)</f>
        <v>#N/A</v>
      </c>
    </row>
    <row r="105" spans="1:10" x14ac:dyDescent="0.25">
      <c r="A105" s="10" t="s">
        <v>191</v>
      </c>
      <c r="B105" s="10" t="s">
        <v>193</v>
      </c>
      <c r="C105" s="10" t="s">
        <v>325</v>
      </c>
      <c r="D105" s="10" t="s">
        <v>386</v>
      </c>
      <c r="E105" s="12">
        <v>1882</v>
      </c>
      <c r="F105" s="12">
        <v>1260</v>
      </c>
      <c r="G105" s="11">
        <v>958</v>
      </c>
      <c r="H105" s="11">
        <v>246</v>
      </c>
      <c r="I105" s="11">
        <v>30</v>
      </c>
      <c r="J105" t="e">
        <f>_xlfn.XLOOKUP(C105,Sheet1!S:S,Sheet1!T:T)</f>
        <v>#N/A</v>
      </c>
    </row>
    <row r="106" spans="1:10" x14ac:dyDescent="0.25">
      <c r="A106" s="10" t="s">
        <v>191</v>
      </c>
      <c r="B106" s="10" t="s">
        <v>193</v>
      </c>
      <c r="C106" s="10" t="s">
        <v>325</v>
      </c>
      <c r="D106" s="10" t="s">
        <v>387</v>
      </c>
      <c r="E106" s="12">
        <v>2376</v>
      </c>
      <c r="F106" s="12">
        <v>1563</v>
      </c>
      <c r="G106" s="12">
        <v>1269</v>
      </c>
      <c r="H106" s="11">
        <v>238</v>
      </c>
      <c r="I106" s="11">
        <v>29</v>
      </c>
      <c r="J106" t="e">
        <f>_xlfn.XLOOKUP(C106,Sheet1!S:S,Sheet1!T:T)</f>
        <v>#N/A</v>
      </c>
    </row>
    <row r="107" spans="1:10" x14ac:dyDescent="0.25">
      <c r="A107" s="10" t="s">
        <v>191</v>
      </c>
      <c r="B107" s="10" t="s">
        <v>193</v>
      </c>
      <c r="C107" s="10" t="s">
        <v>325</v>
      </c>
      <c r="D107" s="10" t="s">
        <v>388</v>
      </c>
      <c r="E107" s="12">
        <v>1499</v>
      </c>
      <c r="F107" s="12">
        <v>1092</v>
      </c>
      <c r="G107" s="11">
        <v>905</v>
      </c>
      <c r="H107" s="11">
        <v>147</v>
      </c>
      <c r="I107" s="11">
        <v>26</v>
      </c>
      <c r="J107" t="e">
        <f>_xlfn.XLOOKUP(C107,Sheet1!S:S,Sheet1!T:T)</f>
        <v>#N/A</v>
      </c>
    </row>
    <row r="108" spans="1:10" x14ac:dyDescent="0.25">
      <c r="A108" s="10" t="s">
        <v>191</v>
      </c>
      <c r="B108" s="10" t="s">
        <v>193</v>
      </c>
      <c r="C108" s="10" t="s">
        <v>325</v>
      </c>
      <c r="D108" s="10" t="s">
        <v>389</v>
      </c>
      <c r="E108" s="12">
        <v>3311</v>
      </c>
      <c r="F108" s="12">
        <v>2012</v>
      </c>
      <c r="G108" s="12">
        <v>1632</v>
      </c>
      <c r="H108" s="11">
        <v>310</v>
      </c>
      <c r="I108" s="11">
        <v>37</v>
      </c>
      <c r="J108" t="e">
        <f>_xlfn.XLOOKUP(C108,Sheet1!S:S,Sheet1!T:T)</f>
        <v>#N/A</v>
      </c>
    </row>
    <row r="109" spans="1:10" x14ac:dyDescent="0.25">
      <c r="A109" s="10" t="s">
        <v>191</v>
      </c>
      <c r="B109" s="10" t="s">
        <v>193</v>
      </c>
      <c r="C109" s="10" t="s">
        <v>26</v>
      </c>
      <c r="D109" s="10" t="s">
        <v>330</v>
      </c>
      <c r="E109" s="12">
        <v>18792</v>
      </c>
      <c r="F109" s="12">
        <v>13948</v>
      </c>
      <c r="G109" s="12">
        <v>11772</v>
      </c>
      <c r="H109" s="12">
        <v>1746</v>
      </c>
      <c r="I109" s="11">
        <v>210</v>
      </c>
      <c r="J109">
        <f>_xlfn.XLOOKUP(C109,Sheet1!S:S,Sheet1!T:T)</f>
        <v>2914075100</v>
      </c>
    </row>
    <row r="110" spans="1:10" x14ac:dyDescent="0.25">
      <c r="A110" s="10" t="s">
        <v>191</v>
      </c>
      <c r="B110" s="10" t="s">
        <v>193</v>
      </c>
      <c r="C110" s="10" t="s">
        <v>325</v>
      </c>
      <c r="D110" s="10" t="s">
        <v>331</v>
      </c>
      <c r="E110" s="12">
        <v>6671</v>
      </c>
      <c r="F110" s="12">
        <v>6671</v>
      </c>
      <c r="G110" s="12">
        <v>5826</v>
      </c>
      <c r="H110" s="11">
        <v>707</v>
      </c>
      <c r="I110" s="11">
        <v>80</v>
      </c>
      <c r="J110" t="e">
        <f>_xlfn.XLOOKUP(C110,Sheet1!S:S,Sheet1!T:T)</f>
        <v>#N/A</v>
      </c>
    </row>
    <row r="111" spans="1:10" x14ac:dyDescent="0.25">
      <c r="A111" s="10" t="s">
        <v>191</v>
      </c>
      <c r="B111" s="10" t="s">
        <v>193</v>
      </c>
      <c r="C111" s="10" t="s">
        <v>325</v>
      </c>
      <c r="D111" s="10" t="s">
        <v>390</v>
      </c>
      <c r="E111" s="12">
        <v>2946</v>
      </c>
      <c r="F111" s="12">
        <v>1815</v>
      </c>
      <c r="G111" s="12">
        <v>1478</v>
      </c>
      <c r="H111" s="11">
        <v>266</v>
      </c>
      <c r="I111" s="11">
        <v>34</v>
      </c>
      <c r="J111" t="e">
        <f>_xlfn.XLOOKUP(C111,Sheet1!S:S,Sheet1!T:T)</f>
        <v>#N/A</v>
      </c>
    </row>
    <row r="112" spans="1:10" x14ac:dyDescent="0.25">
      <c r="A112" s="10" t="s">
        <v>191</v>
      </c>
      <c r="B112" s="10" t="s">
        <v>193</v>
      </c>
      <c r="C112" s="10" t="s">
        <v>325</v>
      </c>
      <c r="D112" s="10" t="s">
        <v>391</v>
      </c>
      <c r="E112" s="12">
        <v>2240</v>
      </c>
      <c r="F112" s="12">
        <v>1445</v>
      </c>
      <c r="G112" s="12">
        <v>1188</v>
      </c>
      <c r="H112" s="11">
        <v>197</v>
      </c>
      <c r="I112" s="11">
        <v>28</v>
      </c>
      <c r="J112" t="e">
        <f>_xlfn.XLOOKUP(C112,Sheet1!S:S,Sheet1!T:T)</f>
        <v>#N/A</v>
      </c>
    </row>
    <row r="113" spans="1:10" x14ac:dyDescent="0.25">
      <c r="A113" s="10" t="s">
        <v>191</v>
      </c>
      <c r="B113" s="10" t="s">
        <v>193</v>
      </c>
      <c r="C113" s="10" t="s">
        <v>325</v>
      </c>
      <c r="D113" s="10" t="s">
        <v>392</v>
      </c>
      <c r="E113" s="12">
        <v>2326</v>
      </c>
      <c r="F113" s="12">
        <v>1473</v>
      </c>
      <c r="G113" s="12">
        <v>1175</v>
      </c>
      <c r="H113" s="11">
        <v>244</v>
      </c>
      <c r="I113" s="11">
        <v>21</v>
      </c>
      <c r="J113" t="e">
        <f>_xlfn.XLOOKUP(C113,Sheet1!S:S,Sheet1!T:T)</f>
        <v>#N/A</v>
      </c>
    </row>
    <row r="114" spans="1:10" x14ac:dyDescent="0.25">
      <c r="A114" s="10" t="s">
        <v>191</v>
      </c>
      <c r="B114" s="10" t="s">
        <v>193</v>
      </c>
      <c r="C114" s="10" t="s">
        <v>325</v>
      </c>
      <c r="D114" s="10" t="s">
        <v>393</v>
      </c>
      <c r="E114" s="12">
        <v>2183</v>
      </c>
      <c r="F114" s="11">
        <v>886</v>
      </c>
      <c r="G114" s="11">
        <v>713</v>
      </c>
      <c r="H114" s="11">
        <v>127</v>
      </c>
      <c r="I114" s="11">
        <v>16</v>
      </c>
      <c r="J114" t="e">
        <f>_xlfn.XLOOKUP(C114,Sheet1!S:S,Sheet1!T:T)</f>
        <v>#N/A</v>
      </c>
    </row>
    <row r="115" spans="1:10" x14ac:dyDescent="0.25">
      <c r="A115" s="10" t="s">
        <v>191</v>
      </c>
      <c r="B115" s="10" t="s">
        <v>193</v>
      </c>
      <c r="C115" s="10" t="s">
        <v>325</v>
      </c>
      <c r="D115" s="10" t="s">
        <v>394</v>
      </c>
      <c r="E115" s="12">
        <v>2426</v>
      </c>
      <c r="F115" s="12">
        <v>1658</v>
      </c>
      <c r="G115" s="12">
        <v>1392</v>
      </c>
      <c r="H115" s="11">
        <v>205</v>
      </c>
      <c r="I115" s="11">
        <v>31</v>
      </c>
      <c r="J115" t="e">
        <f>_xlfn.XLOOKUP(C115,Sheet1!S:S,Sheet1!T:T)</f>
        <v>#N/A</v>
      </c>
    </row>
    <row r="116" spans="1:10" x14ac:dyDescent="0.25">
      <c r="A116" s="10" t="s">
        <v>191</v>
      </c>
      <c r="B116" s="10" t="s">
        <v>193</v>
      </c>
      <c r="C116" s="10" t="s">
        <v>27</v>
      </c>
      <c r="D116" s="10" t="s">
        <v>330</v>
      </c>
      <c r="E116" s="12">
        <v>17694</v>
      </c>
      <c r="F116" s="12">
        <v>12882</v>
      </c>
      <c r="G116" s="12">
        <v>10982</v>
      </c>
      <c r="H116" s="12">
        <v>1543</v>
      </c>
      <c r="I116" s="11">
        <v>146</v>
      </c>
      <c r="J116">
        <f>_xlfn.XLOOKUP(C116,Sheet1!S:S,Sheet1!T:T)</f>
        <v>2914075200</v>
      </c>
    </row>
    <row r="117" spans="1:10" x14ac:dyDescent="0.25">
      <c r="A117" s="10" t="s">
        <v>191</v>
      </c>
      <c r="B117" s="10" t="s">
        <v>193</v>
      </c>
      <c r="C117" s="10" t="s">
        <v>325</v>
      </c>
      <c r="D117" s="10" t="s">
        <v>331</v>
      </c>
      <c r="E117" s="12">
        <v>6164</v>
      </c>
      <c r="F117" s="12">
        <v>6164</v>
      </c>
      <c r="G117" s="12">
        <v>5466</v>
      </c>
      <c r="H117" s="11">
        <v>585</v>
      </c>
      <c r="I117" s="11">
        <v>53</v>
      </c>
      <c r="J117" t="e">
        <f>_xlfn.XLOOKUP(C117,Sheet1!S:S,Sheet1!T:T)</f>
        <v>#N/A</v>
      </c>
    </row>
    <row r="118" spans="1:10" x14ac:dyDescent="0.25">
      <c r="A118" s="10" t="s">
        <v>191</v>
      </c>
      <c r="B118" s="10" t="s">
        <v>193</v>
      </c>
      <c r="C118" s="10" t="s">
        <v>325</v>
      </c>
      <c r="D118" s="10" t="s">
        <v>395</v>
      </c>
      <c r="E118" s="12">
        <v>1886</v>
      </c>
      <c r="F118" s="12">
        <v>1188</v>
      </c>
      <c r="G118" s="11">
        <v>998</v>
      </c>
      <c r="H118" s="11">
        <v>153</v>
      </c>
      <c r="I118" s="11">
        <v>13</v>
      </c>
      <c r="J118" t="e">
        <f>_xlfn.XLOOKUP(C118,Sheet1!S:S,Sheet1!T:T)</f>
        <v>#N/A</v>
      </c>
    </row>
    <row r="119" spans="1:10" x14ac:dyDescent="0.25">
      <c r="A119" s="10" t="s">
        <v>191</v>
      </c>
      <c r="B119" s="10" t="s">
        <v>193</v>
      </c>
      <c r="C119" s="10" t="s">
        <v>325</v>
      </c>
      <c r="D119" s="10" t="s">
        <v>396</v>
      </c>
      <c r="E119" s="12">
        <v>1515</v>
      </c>
      <c r="F119" s="11">
        <v>803</v>
      </c>
      <c r="G119" s="11">
        <v>658</v>
      </c>
      <c r="H119" s="11">
        <v>116</v>
      </c>
      <c r="I119" s="11">
        <v>15</v>
      </c>
      <c r="J119" t="e">
        <f>_xlfn.XLOOKUP(C119,Sheet1!S:S,Sheet1!T:T)</f>
        <v>#N/A</v>
      </c>
    </row>
    <row r="120" spans="1:10" x14ac:dyDescent="0.25">
      <c r="A120" s="10" t="s">
        <v>191</v>
      </c>
      <c r="B120" s="10" t="s">
        <v>193</v>
      </c>
      <c r="C120" s="10" t="s">
        <v>325</v>
      </c>
      <c r="D120" s="10" t="s">
        <v>397</v>
      </c>
      <c r="E120" s="12">
        <v>2370</v>
      </c>
      <c r="F120" s="12">
        <v>1561</v>
      </c>
      <c r="G120" s="12">
        <v>1230</v>
      </c>
      <c r="H120" s="11">
        <v>277</v>
      </c>
      <c r="I120" s="11">
        <v>20</v>
      </c>
      <c r="J120" t="e">
        <f>_xlfn.XLOOKUP(C120,Sheet1!S:S,Sheet1!T:T)</f>
        <v>#N/A</v>
      </c>
    </row>
    <row r="121" spans="1:10" x14ac:dyDescent="0.25">
      <c r="A121" s="10" t="s">
        <v>191</v>
      </c>
      <c r="B121" s="10" t="s">
        <v>193</v>
      </c>
      <c r="C121" s="10" t="s">
        <v>325</v>
      </c>
      <c r="D121" s="10" t="s">
        <v>398</v>
      </c>
      <c r="E121" s="12">
        <v>2431</v>
      </c>
      <c r="F121" s="12">
        <v>1284</v>
      </c>
      <c r="G121" s="12">
        <v>1053</v>
      </c>
      <c r="H121" s="11">
        <v>183</v>
      </c>
      <c r="I121" s="11">
        <v>12</v>
      </c>
      <c r="J121" t="e">
        <f>_xlfn.XLOOKUP(C121,Sheet1!S:S,Sheet1!T:T)</f>
        <v>#N/A</v>
      </c>
    </row>
    <row r="122" spans="1:10" x14ac:dyDescent="0.25">
      <c r="A122" s="10" t="s">
        <v>191</v>
      </c>
      <c r="B122" s="10" t="s">
        <v>193</v>
      </c>
      <c r="C122" s="10" t="s">
        <v>325</v>
      </c>
      <c r="D122" s="10" t="s">
        <v>399</v>
      </c>
      <c r="E122" s="12">
        <v>3328</v>
      </c>
      <c r="F122" s="12">
        <v>1882</v>
      </c>
      <c r="G122" s="12">
        <v>1577</v>
      </c>
      <c r="H122" s="11">
        <v>229</v>
      </c>
      <c r="I122" s="11">
        <v>33</v>
      </c>
      <c r="J122" t="e">
        <f>_xlfn.XLOOKUP(C122,Sheet1!S:S,Sheet1!T:T)</f>
        <v>#N/A</v>
      </c>
    </row>
    <row r="123" spans="1:10" x14ac:dyDescent="0.25">
      <c r="A123" s="10" t="s">
        <v>191</v>
      </c>
      <c r="B123" s="10" t="s">
        <v>193</v>
      </c>
      <c r="C123" s="10" t="s">
        <v>28</v>
      </c>
      <c r="D123" s="10" t="s">
        <v>330</v>
      </c>
      <c r="E123" s="12">
        <v>12082</v>
      </c>
      <c r="F123" s="12">
        <v>8934</v>
      </c>
      <c r="G123" s="12">
        <v>7440</v>
      </c>
      <c r="H123" s="12">
        <v>1199</v>
      </c>
      <c r="I123" s="11">
        <v>165</v>
      </c>
      <c r="J123">
        <f>_xlfn.XLOOKUP(C123,Sheet1!S:S,Sheet1!T:T)</f>
        <v>2914076000</v>
      </c>
    </row>
    <row r="124" spans="1:10" x14ac:dyDescent="0.25">
      <c r="A124" s="10" t="s">
        <v>191</v>
      </c>
      <c r="B124" s="10" t="s">
        <v>193</v>
      </c>
      <c r="C124" s="10" t="s">
        <v>325</v>
      </c>
      <c r="D124" s="10" t="s">
        <v>331</v>
      </c>
      <c r="E124" s="12">
        <v>4609</v>
      </c>
      <c r="F124" s="12">
        <v>4609</v>
      </c>
      <c r="G124" s="12">
        <v>3923</v>
      </c>
      <c r="H124" s="11">
        <v>561</v>
      </c>
      <c r="I124" s="11">
        <v>82</v>
      </c>
      <c r="J124" t="e">
        <f>_xlfn.XLOOKUP(C124,Sheet1!S:S,Sheet1!T:T)</f>
        <v>#N/A</v>
      </c>
    </row>
    <row r="125" spans="1:10" x14ac:dyDescent="0.25">
      <c r="A125" s="10" t="s">
        <v>191</v>
      </c>
      <c r="B125" s="10" t="s">
        <v>193</v>
      </c>
      <c r="C125" s="10" t="s">
        <v>325</v>
      </c>
      <c r="D125" s="10" t="s">
        <v>400</v>
      </c>
      <c r="E125" s="12">
        <v>2405</v>
      </c>
      <c r="F125" s="12">
        <v>1643</v>
      </c>
      <c r="G125" s="12">
        <v>1405</v>
      </c>
      <c r="H125" s="11">
        <v>192</v>
      </c>
      <c r="I125" s="11">
        <v>22</v>
      </c>
      <c r="J125" t="e">
        <f>_xlfn.XLOOKUP(C125,Sheet1!S:S,Sheet1!T:T)</f>
        <v>#N/A</v>
      </c>
    </row>
    <row r="126" spans="1:10" x14ac:dyDescent="0.25">
      <c r="A126" s="10" t="s">
        <v>191</v>
      </c>
      <c r="B126" s="10" t="s">
        <v>193</v>
      </c>
      <c r="C126" s="10" t="s">
        <v>325</v>
      </c>
      <c r="D126" s="10" t="s">
        <v>401</v>
      </c>
      <c r="E126" s="12">
        <v>2459</v>
      </c>
      <c r="F126" s="12">
        <v>1339</v>
      </c>
      <c r="G126" s="12">
        <v>1078</v>
      </c>
      <c r="H126" s="11">
        <v>198</v>
      </c>
      <c r="I126" s="11">
        <v>32</v>
      </c>
      <c r="J126" t="e">
        <f>_xlfn.XLOOKUP(C126,Sheet1!S:S,Sheet1!T:T)</f>
        <v>#N/A</v>
      </c>
    </row>
    <row r="127" spans="1:10" x14ac:dyDescent="0.25">
      <c r="A127" s="10" t="s">
        <v>191</v>
      </c>
      <c r="B127" s="10" t="s">
        <v>193</v>
      </c>
      <c r="C127" s="10" t="s">
        <v>325</v>
      </c>
      <c r="D127" s="10" t="s">
        <v>402</v>
      </c>
      <c r="E127" s="12">
        <v>2609</v>
      </c>
      <c r="F127" s="12">
        <v>1343</v>
      </c>
      <c r="G127" s="12">
        <v>1034</v>
      </c>
      <c r="H127" s="11">
        <v>248</v>
      </c>
      <c r="I127" s="11">
        <v>29</v>
      </c>
      <c r="J127" t="e">
        <f>_xlfn.XLOOKUP(C127,Sheet1!S:S,Sheet1!T:T)</f>
        <v>#N/A</v>
      </c>
    </row>
    <row r="128" spans="1:10" x14ac:dyDescent="0.25">
      <c r="A128" s="10" t="s">
        <v>191</v>
      </c>
      <c r="B128" s="10" t="s">
        <v>193</v>
      </c>
      <c r="C128" s="10" t="s">
        <v>29</v>
      </c>
      <c r="D128" s="10" t="s">
        <v>330</v>
      </c>
      <c r="E128" s="12">
        <v>14395</v>
      </c>
      <c r="F128" s="12">
        <v>11967</v>
      </c>
      <c r="G128" s="12">
        <v>9980</v>
      </c>
      <c r="H128" s="12">
        <v>1694</v>
      </c>
      <c r="I128" s="11">
        <v>159</v>
      </c>
      <c r="J128">
        <f>_xlfn.XLOOKUP(C128,Sheet1!S:S,Sheet1!T:T)</f>
        <v>2914077000</v>
      </c>
    </row>
    <row r="129" spans="1:10" x14ac:dyDescent="0.25">
      <c r="A129" s="10" t="s">
        <v>191</v>
      </c>
      <c r="B129" s="10" t="s">
        <v>193</v>
      </c>
      <c r="C129" s="10" t="s">
        <v>325</v>
      </c>
      <c r="D129" s="10" t="s">
        <v>331</v>
      </c>
      <c r="E129" s="12">
        <v>6644</v>
      </c>
      <c r="F129" s="12">
        <v>6644</v>
      </c>
      <c r="G129" s="12">
        <v>5681</v>
      </c>
      <c r="H129" s="11">
        <v>842</v>
      </c>
      <c r="I129" s="11">
        <v>70</v>
      </c>
      <c r="J129" t="e">
        <f>_xlfn.XLOOKUP(C129,Sheet1!S:S,Sheet1!T:T)</f>
        <v>#N/A</v>
      </c>
    </row>
    <row r="130" spans="1:10" x14ac:dyDescent="0.25">
      <c r="A130" s="10" t="s">
        <v>191</v>
      </c>
      <c r="B130" s="10" t="s">
        <v>193</v>
      </c>
      <c r="C130" s="10" t="s">
        <v>325</v>
      </c>
      <c r="D130" s="10" t="s">
        <v>403</v>
      </c>
      <c r="E130" s="12">
        <v>2067</v>
      </c>
      <c r="F130" s="12">
        <v>1240</v>
      </c>
      <c r="G130" s="11">
        <v>994</v>
      </c>
      <c r="H130" s="11">
        <v>198</v>
      </c>
      <c r="I130" s="11">
        <v>29</v>
      </c>
      <c r="J130" t="e">
        <f>_xlfn.XLOOKUP(C130,Sheet1!S:S,Sheet1!T:T)</f>
        <v>#N/A</v>
      </c>
    </row>
    <row r="131" spans="1:10" x14ac:dyDescent="0.25">
      <c r="A131" s="10" t="s">
        <v>191</v>
      </c>
      <c r="B131" s="10" t="s">
        <v>193</v>
      </c>
      <c r="C131" s="10" t="s">
        <v>325</v>
      </c>
      <c r="D131" s="10" t="s">
        <v>404</v>
      </c>
      <c r="E131" s="12">
        <v>1071</v>
      </c>
      <c r="F131" s="11">
        <v>752</v>
      </c>
      <c r="G131" s="11">
        <v>603</v>
      </c>
      <c r="H131" s="11">
        <v>114</v>
      </c>
      <c r="I131" s="11">
        <v>16</v>
      </c>
      <c r="J131" t="e">
        <f>_xlfn.XLOOKUP(C131,Sheet1!S:S,Sheet1!T:T)</f>
        <v>#N/A</v>
      </c>
    </row>
    <row r="132" spans="1:10" x14ac:dyDescent="0.25">
      <c r="A132" s="10" t="s">
        <v>191</v>
      </c>
      <c r="B132" s="10" t="s">
        <v>193</v>
      </c>
      <c r="C132" s="10" t="s">
        <v>325</v>
      </c>
      <c r="D132" s="10" t="s">
        <v>405</v>
      </c>
      <c r="E132" s="12">
        <v>2244</v>
      </c>
      <c r="F132" s="12">
        <v>1639</v>
      </c>
      <c r="G132" s="12">
        <v>1385</v>
      </c>
      <c r="H132" s="11">
        <v>208</v>
      </c>
      <c r="I132" s="11">
        <v>18</v>
      </c>
      <c r="J132" t="e">
        <f>_xlfn.XLOOKUP(C132,Sheet1!S:S,Sheet1!T:T)</f>
        <v>#N/A</v>
      </c>
    </row>
    <row r="133" spans="1:10" x14ac:dyDescent="0.25">
      <c r="A133" s="10" t="s">
        <v>191</v>
      </c>
      <c r="B133" s="10" t="s">
        <v>193</v>
      </c>
      <c r="C133" s="10" t="s">
        <v>325</v>
      </c>
      <c r="D133" s="10" t="s">
        <v>406</v>
      </c>
      <c r="E133" s="12">
        <v>2369</v>
      </c>
      <c r="F133" s="12">
        <v>1692</v>
      </c>
      <c r="G133" s="12">
        <v>1317</v>
      </c>
      <c r="H133" s="11">
        <v>332</v>
      </c>
      <c r="I133" s="11">
        <v>26</v>
      </c>
      <c r="J133" t="e">
        <f>_xlfn.XLOOKUP(C133,Sheet1!S:S,Sheet1!T:T)</f>
        <v>#N/A</v>
      </c>
    </row>
    <row r="134" spans="1:10" x14ac:dyDescent="0.25">
      <c r="A134" s="10" t="s">
        <v>191</v>
      </c>
      <c r="B134" s="10" t="s">
        <v>193</v>
      </c>
      <c r="C134" s="10" t="s">
        <v>30</v>
      </c>
      <c r="D134" s="10" t="s">
        <v>330</v>
      </c>
      <c r="E134" s="12">
        <v>7168</v>
      </c>
      <c r="F134" s="12">
        <v>5494</v>
      </c>
      <c r="G134" s="12">
        <v>4593</v>
      </c>
      <c r="H134" s="11">
        <v>732</v>
      </c>
      <c r="I134" s="11">
        <v>69</v>
      </c>
      <c r="J134">
        <f>_xlfn.XLOOKUP(C134,Sheet1!S:S,Sheet1!T:T)</f>
        <v>2914078000</v>
      </c>
    </row>
    <row r="135" spans="1:10" x14ac:dyDescent="0.25">
      <c r="A135" s="10" t="s">
        <v>191</v>
      </c>
      <c r="B135" s="10" t="s">
        <v>193</v>
      </c>
      <c r="C135" s="10" t="s">
        <v>325</v>
      </c>
      <c r="D135" s="10" t="s">
        <v>331</v>
      </c>
      <c r="E135" s="12">
        <v>2512</v>
      </c>
      <c r="F135" s="12">
        <v>2512</v>
      </c>
      <c r="G135" s="12">
        <v>2202</v>
      </c>
      <c r="H135" s="11">
        <v>244</v>
      </c>
      <c r="I135" s="11">
        <v>30</v>
      </c>
      <c r="J135" t="e">
        <f>_xlfn.XLOOKUP(C135,Sheet1!S:S,Sheet1!T:T)</f>
        <v>#N/A</v>
      </c>
    </row>
    <row r="136" spans="1:10" x14ac:dyDescent="0.25">
      <c r="A136" s="10" t="s">
        <v>191</v>
      </c>
      <c r="B136" s="10" t="s">
        <v>193</v>
      </c>
      <c r="C136" s="10" t="s">
        <v>325</v>
      </c>
      <c r="D136" s="10" t="s">
        <v>407</v>
      </c>
      <c r="E136" s="12">
        <v>1122</v>
      </c>
      <c r="F136" s="11">
        <v>722</v>
      </c>
      <c r="G136" s="11">
        <v>577</v>
      </c>
      <c r="H136" s="11">
        <v>121</v>
      </c>
      <c r="I136" s="11">
        <v>9</v>
      </c>
      <c r="J136" t="e">
        <f>_xlfn.XLOOKUP(C136,Sheet1!S:S,Sheet1!T:T)</f>
        <v>#N/A</v>
      </c>
    </row>
    <row r="137" spans="1:10" x14ac:dyDescent="0.25">
      <c r="A137" s="10" t="s">
        <v>191</v>
      </c>
      <c r="B137" s="10" t="s">
        <v>193</v>
      </c>
      <c r="C137" s="10" t="s">
        <v>325</v>
      </c>
      <c r="D137" s="10" t="s">
        <v>408</v>
      </c>
      <c r="E137" s="12">
        <v>1327</v>
      </c>
      <c r="F137" s="11">
        <v>741</v>
      </c>
      <c r="G137" s="11">
        <v>592</v>
      </c>
      <c r="H137" s="11">
        <v>114</v>
      </c>
      <c r="I137" s="11">
        <v>11</v>
      </c>
      <c r="J137" t="e">
        <f>_xlfn.XLOOKUP(C137,Sheet1!S:S,Sheet1!T:T)</f>
        <v>#N/A</v>
      </c>
    </row>
    <row r="138" spans="1:10" x14ac:dyDescent="0.25">
      <c r="A138" s="10" t="s">
        <v>191</v>
      </c>
      <c r="B138" s="10" t="s">
        <v>193</v>
      </c>
      <c r="C138" s="10" t="s">
        <v>325</v>
      </c>
      <c r="D138" s="10" t="s">
        <v>409</v>
      </c>
      <c r="E138" s="12">
        <v>2207</v>
      </c>
      <c r="F138" s="12">
        <v>1519</v>
      </c>
      <c r="G138" s="12">
        <v>1222</v>
      </c>
      <c r="H138" s="11">
        <v>253</v>
      </c>
      <c r="I138" s="11">
        <v>19</v>
      </c>
      <c r="J138" t="e">
        <f>_xlfn.XLOOKUP(C138,Sheet1!S:S,Sheet1!T:T)</f>
        <v>#N/A</v>
      </c>
    </row>
    <row r="139" spans="1:10" x14ac:dyDescent="0.25">
      <c r="A139" s="10" t="s">
        <v>191</v>
      </c>
      <c r="B139" s="10" t="s">
        <v>193</v>
      </c>
      <c r="C139" s="10" t="s">
        <v>31</v>
      </c>
      <c r="D139" s="10" t="s">
        <v>330</v>
      </c>
      <c r="E139" s="12">
        <v>12094</v>
      </c>
      <c r="F139" s="12">
        <v>9992</v>
      </c>
      <c r="G139" s="12">
        <v>8436</v>
      </c>
      <c r="H139" s="12">
        <v>1268</v>
      </c>
      <c r="I139" s="11">
        <v>136</v>
      </c>
      <c r="J139">
        <f>_xlfn.XLOOKUP(C139,Sheet1!S:S,Sheet1!T:T)</f>
        <v>2914079000</v>
      </c>
    </row>
    <row r="140" spans="1:10" x14ac:dyDescent="0.25">
      <c r="A140" s="10" t="s">
        <v>191</v>
      </c>
      <c r="B140" s="10" t="s">
        <v>193</v>
      </c>
      <c r="C140" s="10" t="s">
        <v>325</v>
      </c>
      <c r="D140" s="10" t="s">
        <v>331</v>
      </c>
      <c r="E140" s="12">
        <v>5955</v>
      </c>
      <c r="F140" s="12">
        <v>5955</v>
      </c>
      <c r="G140" s="12">
        <v>5168</v>
      </c>
      <c r="H140" s="11">
        <v>670</v>
      </c>
      <c r="I140" s="11">
        <v>64</v>
      </c>
      <c r="J140" t="e">
        <f>_xlfn.XLOOKUP(C140,Sheet1!S:S,Sheet1!T:T)</f>
        <v>#N/A</v>
      </c>
    </row>
    <row r="141" spans="1:10" x14ac:dyDescent="0.25">
      <c r="A141" s="10" t="s">
        <v>191</v>
      </c>
      <c r="B141" s="10" t="s">
        <v>193</v>
      </c>
      <c r="C141" s="10" t="s">
        <v>325</v>
      </c>
      <c r="D141" s="10" t="s">
        <v>410</v>
      </c>
      <c r="E141" s="12">
        <v>1210</v>
      </c>
      <c r="F141" s="11">
        <v>771</v>
      </c>
      <c r="G141" s="11">
        <v>606</v>
      </c>
      <c r="H141" s="11">
        <v>131</v>
      </c>
      <c r="I141" s="11">
        <v>16</v>
      </c>
      <c r="J141" t="e">
        <f>_xlfn.XLOOKUP(C141,Sheet1!S:S,Sheet1!T:T)</f>
        <v>#N/A</v>
      </c>
    </row>
    <row r="142" spans="1:10" x14ac:dyDescent="0.25">
      <c r="A142" s="10" t="s">
        <v>191</v>
      </c>
      <c r="B142" s="10" t="s">
        <v>193</v>
      </c>
      <c r="C142" s="10" t="s">
        <v>325</v>
      </c>
      <c r="D142" s="10" t="s">
        <v>411</v>
      </c>
      <c r="E142" s="12">
        <v>1153</v>
      </c>
      <c r="F142" s="11">
        <v>801</v>
      </c>
      <c r="G142" s="11">
        <v>632</v>
      </c>
      <c r="H142" s="11">
        <v>130</v>
      </c>
      <c r="I142" s="11">
        <v>17</v>
      </c>
      <c r="J142" t="e">
        <f>_xlfn.XLOOKUP(C142,Sheet1!S:S,Sheet1!T:T)</f>
        <v>#N/A</v>
      </c>
    </row>
    <row r="143" spans="1:10" x14ac:dyDescent="0.25">
      <c r="A143" s="10" t="s">
        <v>191</v>
      </c>
      <c r="B143" s="10" t="s">
        <v>193</v>
      </c>
      <c r="C143" s="10" t="s">
        <v>325</v>
      </c>
      <c r="D143" s="10" t="s">
        <v>412</v>
      </c>
      <c r="E143" s="12">
        <v>1027</v>
      </c>
      <c r="F143" s="11">
        <v>712</v>
      </c>
      <c r="G143" s="11">
        <v>580</v>
      </c>
      <c r="H143" s="11">
        <v>108</v>
      </c>
      <c r="I143" s="11">
        <v>6</v>
      </c>
      <c r="J143" t="e">
        <f>_xlfn.XLOOKUP(C143,Sheet1!S:S,Sheet1!T:T)</f>
        <v>#N/A</v>
      </c>
    </row>
    <row r="144" spans="1:10" x14ac:dyDescent="0.25">
      <c r="A144" s="10" t="s">
        <v>191</v>
      </c>
      <c r="B144" s="10" t="s">
        <v>193</v>
      </c>
      <c r="C144" s="10" t="s">
        <v>325</v>
      </c>
      <c r="D144" s="10" t="s">
        <v>413</v>
      </c>
      <c r="E144" s="12">
        <v>1236</v>
      </c>
      <c r="F144" s="11">
        <v>840</v>
      </c>
      <c r="G144" s="11">
        <v>708</v>
      </c>
      <c r="H144" s="11">
        <v>100</v>
      </c>
      <c r="I144" s="11">
        <v>16</v>
      </c>
      <c r="J144" t="e">
        <f>_xlfn.XLOOKUP(C144,Sheet1!S:S,Sheet1!T:T)</f>
        <v>#N/A</v>
      </c>
    </row>
    <row r="145" spans="1:10" x14ac:dyDescent="0.25">
      <c r="A145" s="10" t="s">
        <v>191</v>
      </c>
      <c r="B145" s="10" t="s">
        <v>193</v>
      </c>
      <c r="C145" s="10" t="s">
        <v>325</v>
      </c>
      <c r="D145" s="10" t="s">
        <v>414</v>
      </c>
      <c r="E145" s="12">
        <v>1513</v>
      </c>
      <c r="F145" s="11">
        <v>913</v>
      </c>
      <c r="G145" s="11">
        <v>742</v>
      </c>
      <c r="H145" s="11">
        <v>129</v>
      </c>
      <c r="I145" s="11">
        <v>17</v>
      </c>
      <c r="J145" t="e">
        <f>_xlfn.XLOOKUP(C145,Sheet1!S:S,Sheet1!T:T)</f>
        <v>#N/A</v>
      </c>
    </row>
    <row r="146" spans="1:10" x14ac:dyDescent="0.25">
      <c r="A146" s="10" t="s">
        <v>191</v>
      </c>
      <c r="B146" s="10" t="s">
        <v>193</v>
      </c>
      <c r="C146" s="10" t="s">
        <v>32</v>
      </c>
      <c r="D146" s="10" t="s">
        <v>330</v>
      </c>
      <c r="E146" s="12">
        <v>3726</v>
      </c>
      <c r="F146" s="12">
        <v>2900</v>
      </c>
      <c r="G146" s="12">
        <v>2479</v>
      </c>
      <c r="H146" s="11">
        <v>342</v>
      </c>
      <c r="I146" s="11">
        <v>40</v>
      </c>
      <c r="J146">
        <f>_xlfn.XLOOKUP(C146,Sheet1!S:S,Sheet1!T:T)</f>
        <v>2914080000</v>
      </c>
    </row>
    <row r="147" spans="1:10" x14ac:dyDescent="0.25">
      <c r="A147" s="10" t="s">
        <v>191</v>
      </c>
      <c r="B147" s="10" t="s">
        <v>193</v>
      </c>
      <c r="C147" s="10" t="s">
        <v>325</v>
      </c>
      <c r="D147" s="10" t="s">
        <v>331</v>
      </c>
      <c r="E147" s="12">
        <v>1266</v>
      </c>
      <c r="F147" s="12">
        <v>1266</v>
      </c>
      <c r="G147" s="12">
        <v>1116</v>
      </c>
      <c r="H147" s="11">
        <v>112</v>
      </c>
      <c r="I147" s="11">
        <v>19</v>
      </c>
      <c r="J147" t="e">
        <f>_xlfn.XLOOKUP(C147,Sheet1!S:S,Sheet1!T:T)</f>
        <v>#N/A</v>
      </c>
    </row>
    <row r="148" spans="1:10" x14ac:dyDescent="0.25">
      <c r="A148" s="10" t="s">
        <v>191</v>
      </c>
      <c r="B148" s="10" t="s">
        <v>193</v>
      </c>
      <c r="C148" s="10" t="s">
        <v>325</v>
      </c>
      <c r="D148" s="10" t="s">
        <v>415</v>
      </c>
      <c r="E148" s="11">
        <v>801</v>
      </c>
      <c r="F148" s="11">
        <v>438</v>
      </c>
      <c r="G148" s="11">
        <v>379</v>
      </c>
      <c r="H148" s="11">
        <v>46</v>
      </c>
      <c r="I148" s="11">
        <v>6</v>
      </c>
      <c r="J148" t="e">
        <f>_xlfn.XLOOKUP(C148,Sheet1!S:S,Sheet1!T:T)</f>
        <v>#N/A</v>
      </c>
    </row>
    <row r="149" spans="1:10" x14ac:dyDescent="0.25">
      <c r="A149" s="10" t="s">
        <v>191</v>
      </c>
      <c r="B149" s="10" t="s">
        <v>193</v>
      </c>
      <c r="C149" s="10" t="s">
        <v>325</v>
      </c>
      <c r="D149" s="10" t="s">
        <v>416</v>
      </c>
      <c r="E149" s="11">
        <v>329</v>
      </c>
      <c r="F149" s="11">
        <v>229</v>
      </c>
      <c r="G149" s="11">
        <v>208</v>
      </c>
      <c r="H149" s="11">
        <v>14</v>
      </c>
      <c r="I149" s="11">
        <v>3</v>
      </c>
      <c r="J149" t="e">
        <f>_xlfn.XLOOKUP(C149,Sheet1!S:S,Sheet1!T:T)</f>
        <v>#N/A</v>
      </c>
    </row>
    <row r="150" spans="1:10" x14ac:dyDescent="0.25">
      <c r="A150" s="10" t="s">
        <v>191</v>
      </c>
      <c r="B150" s="10" t="s">
        <v>193</v>
      </c>
      <c r="C150" s="10" t="s">
        <v>325</v>
      </c>
      <c r="D150" s="10" t="s">
        <v>417</v>
      </c>
      <c r="E150" s="12">
        <v>1330</v>
      </c>
      <c r="F150" s="11">
        <v>967</v>
      </c>
      <c r="G150" s="11">
        <v>776</v>
      </c>
      <c r="H150" s="11">
        <v>170</v>
      </c>
      <c r="I150" s="11">
        <v>12</v>
      </c>
      <c r="J150" t="e">
        <f>_xlfn.XLOOKUP(C150,Sheet1!S:S,Sheet1!T:T)</f>
        <v>#N/A</v>
      </c>
    </row>
    <row r="151" spans="1:10" x14ac:dyDescent="0.25">
      <c r="A151" s="10" t="s">
        <v>191</v>
      </c>
      <c r="B151" s="10" t="s">
        <v>193</v>
      </c>
      <c r="C151" s="10" t="s">
        <v>35</v>
      </c>
      <c r="D151" s="10" t="s">
        <v>330</v>
      </c>
      <c r="E151" s="12">
        <v>14582</v>
      </c>
      <c r="F151" s="12">
        <v>11515</v>
      </c>
      <c r="G151" s="12">
        <v>9908</v>
      </c>
      <c r="H151" s="12">
        <v>1312</v>
      </c>
      <c r="I151" s="11">
        <v>144</v>
      </c>
      <c r="J151">
        <f>_xlfn.XLOOKUP(C151,Sheet1!S:S,Sheet1!T:T)</f>
        <v>2914082100</v>
      </c>
    </row>
    <row r="152" spans="1:10" x14ac:dyDescent="0.25">
      <c r="A152" s="10" t="s">
        <v>191</v>
      </c>
      <c r="B152" s="10" t="s">
        <v>193</v>
      </c>
      <c r="C152" s="10" t="s">
        <v>325</v>
      </c>
      <c r="D152" s="10" t="s">
        <v>331</v>
      </c>
      <c r="E152" s="12">
        <v>5195</v>
      </c>
      <c r="F152" s="12">
        <v>5183</v>
      </c>
      <c r="G152" s="12">
        <v>4627</v>
      </c>
      <c r="H152" s="11">
        <v>462</v>
      </c>
      <c r="I152" s="11">
        <v>50</v>
      </c>
      <c r="J152" t="e">
        <f>_xlfn.XLOOKUP(C152,Sheet1!S:S,Sheet1!T:T)</f>
        <v>#N/A</v>
      </c>
    </row>
    <row r="153" spans="1:10" x14ac:dyDescent="0.25">
      <c r="A153" s="10" t="s">
        <v>191</v>
      </c>
      <c r="B153" s="10" t="s">
        <v>193</v>
      </c>
      <c r="C153" s="10" t="s">
        <v>325</v>
      </c>
      <c r="D153" s="10" t="s">
        <v>418</v>
      </c>
      <c r="E153" s="12">
        <v>1632</v>
      </c>
      <c r="F153" s="12">
        <v>1013</v>
      </c>
      <c r="G153" s="11">
        <v>825</v>
      </c>
      <c r="H153" s="11">
        <v>154</v>
      </c>
      <c r="I153" s="11">
        <v>13</v>
      </c>
      <c r="J153" t="e">
        <f>_xlfn.XLOOKUP(C153,Sheet1!S:S,Sheet1!T:T)</f>
        <v>#N/A</v>
      </c>
    </row>
    <row r="154" spans="1:10" x14ac:dyDescent="0.25">
      <c r="A154" s="10" t="s">
        <v>191</v>
      </c>
      <c r="B154" s="10" t="s">
        <v>193</v>
      </c>
      <c r="C154" s="10" t="s">
        <v>325</v>
      </c>
      <c r="D154" s="10" t="s">
        <v>419</v>
      </c>
      <c r="E154" s="12">
        <v>2282</v>
      </c>
      <c r="F154" s="12">
        <v>1620</v>
      </c>
      <c r="G154" s="12">
        <v>1354</v>
      </c>
      <c r="H154" s="11">
        <v>222</v>
      </c>
      <c r="I154" s="11">
        <v>16</v>
      </c>
      <c r="J154" t="e">
        <f>_xlfn.XLOOKUP(C154,Sheet1!S:S,Sheet1!T:T)</f>
        <v>#N/A</v>
      </c>
    </row>
    <row r="155" spans="1:10" x14ac:dyDescent="0.25">
      <c r="A155" s="10" t="s">
        <v>191</v>
      </c>
      <c r="B155" s="10" t="s">
        <v>193</v>
      </c>
      <c r="C155" s="10" t="s">
        <v>325</v>
      </c>
      <c r="D155" s="10" t="s">
        <v>420</v>
      </c>
      <c r="E155" s="12">
        <v>1747</v>
      </c>
      <c r="F155" s="12">
        <v>1087</v>
      </c>
      <c r="G155" s="11">
        <v>935</v>
      </c>
      <c r="H155" s="11">
        <v>112</v>
      </c>
      <c r="I155" s="11">
        <v>16</v>
      </c>
      <c r="J155" t="e">
        <f>_xlfn.XLOOKUP(C155,Sheet1!S:S,Sheet1!T:T)</f>
        <v>#N/A</v>
      </c>
    </row>
    <row r="156" spans="1:10" x14ac:dyDescent="0.25">
      <c r="A156" s="10" t="s">
        <v>191</v>
      </c>
      <c r="B156" s="10" t="s">
        <v>193</v>
      </c>
      <c r="C156" s="10" t="s">
        <v>325</v>
      </c>
      <c r="D156" s="10" t="s">
        <v>421</v>
      </c>
      <c r="E156" s="12">
        <v>2345</v>
      </c>
      <c r="F156" s="12">
        <v>1654</v>
      </c>
      <c r="G156" s="12">
        <v>1400</v>
      </c>
      <c r="H156" s="11">
        <v>195</v>
      </c>
      <c r="I156" s="11">
        <v>33</v>
      </c>
      <c r="J156" t="e">
        <f>_xlfn.XLOOKUP(C156,Sheet1!S:S,Sheet1!T:T)</f>
        <v>#N/A</v>
      </c>
    </row>
    <row r="157" spans="1:10" x14ac:dyDescent="0.25">
      <c r="A157" s="10" t="s">
        <v>191</v>
      </c>
      <c r="B157" s="10" t="s">
        <v>193</v>
      </c>
      <c r="C157" s="10" t="s">
        <v>325</v>
      </c>
      <c r="D157" s="10" t="s">
        <v>422</v>
      </c>
      <c r="E157" s="12">
        <v>1381</v>
      </c>
      <c r="F157" s="11">
        <v>958</v>
      </c>
      <c r="G157" s="11">
        <v>767</v>
      </c>
      <c r="H157" s="11">
        <v>167</v>
      </c>
      <c r="I157" s="11">
        <v>16</v>
      </c>
      <c r="J157" t="e">
        <f>_xlfn.XLOOKUP(C157,Sheet1!S:S,Sheet1!T:T)</f>
        <v>#N/A</v>
      </c>
    </row>
    <row r="158" spans="1:10" x14ac:dyDescent="0.25">
      <c r="A158" s="10" t="s">
        <v>191</v>
      </c>
      <c r="B158" s="10" t="s">
        <v>193</v>
      </c>
      <c r="C158" s="10" t="s">
        <v>36</v>
      </c>
      <c r="D158" s="10" t="s">
        <v>330</v>
      </c>
      <c r="E158" s="12">
        <v>20723</v>
      </c>
      <c r="F158" s="12">
        <v>17464</v>
      </c>
      <c r="G158" s="12">
        <v>15207</v>
      </c>
      <c r="H158" s="12">
        <v>1837</v>
      </c>
      <c r="I158" s="11">
        <v>227</v>
      </c>
      <c r="J158">
        <f>_xlfn.XLOOKUP(C158,Sheet1!S:S,Sheet1!T:T)</f>
        <v>2914082400</v>
      </c>
    </row>
    <row r="159" spans="1:10" x14ac:dyDescent="0.25">
      <c r="A159" s="10" t="s">
        <v>191</v>
      </c>
      <c r="B159" s="10" t="s">
        <v>193</v>
      </c>
      <c r="C159" s="10" t="s">
        <v>325</v>
      </c>
      <c r="D159" s="10" t="s">
        <v>331</v>
      </c>
      <c r="E159" s="12">
        <v>9314</v>
      </c>
      <c r="F159" s="12">
        <v>9314</v>
      </c>
      <c r="G159" s="12">
        <v>8292</v>
      </c>
      <c r="H159" s="11">
        <v>845</v>
      </c>
      <c r="I159" s="11">
        <v>106</v>
      </c>
      <c r="J159" t="e">
        <f>_xlfn.XLOOKUP(C159,Sheet1!S:S,Sheet1!T:T)</f>
        <v>#N/A</v>
      </c>
    </row>
    <row r="160" spans="1:10" x14ac:dyDescent="0.25">
      <c r="A160" s="10" t="s">
        <v>191</v>
      </c>
      <c r="B160" s="10" t="s">
        <v>193</v>
      </c>
      <c r="C160" s="10" t="s">
        <v>325</v>
      </c>
      <c r="D160" s="10" t="s">
        <v>423</v>
      </c>
      <c r="E160" s="12">
        <v>3060</v>
      </c>
      <c r="F160" s="12">
        <v>2035</v>
      </c>
      <c r="G160" s="12">
        <v>1726</v>
      </c>
      <c r="H160" s="11">
        <v>252</v>
      </c>
      <c r="I160" s="11">
        <v>34</v>
      </c>
      <c r="J160" t="e">
        <f>_xlfn.XLOOKUP(C160,Sheet1!S:S,Sheet1!T:T)</f>
        <v>#N/A</v>
      </c>
    </row>
    <row r="161" spans="1:10" x14ac:dyDescent="0.25">
      <c r="A161" s="10" t="s">
        <v>191</v>
      </c>
      <c r="B161" s="10" t="s">
        <v>193</v>
      </c>
      <c r="C161" s="10" t="s">
        <v>325</v>
      </c>
      <c r="D161" s="10" t="s">
        <v>424</v>
      </c>
      <c r="E161" s="12">
        <v>2400</v>
      </c>
      <c r="F161" s="12">
        <v>1688</v>
      </c>
      <c r="G161" s="12">
        <v>1430</v>
      </c>
      <c r="H161" s="11">
        <v>209</v>
      </c>
      <c r="I161" s="11">
        <v>21</v>
      </c>
      <c r="J161" t="e">
        <f>_xlfn.XLOOKUP(C161,Sheet1!S:S,Sheet1!T:T)</f>
        <v>#N/A</v>
      </c>
    </row>
    <row r="162" spans="1:10" x14ac:dyDescent="0.25">
      <c r="A162" s="10" t="s">
        <v>191</v>
      </c>
      <c r="B162" s="10" t="s">
        <v>193</v>
      </c>
      <c r="C162" s="10" t="s">
        <v>325</v>
      </c>
      <c r="D162" s="10" t="s">
        <v>425</v>
      </c>
      <c r="E162" s="12">
        <v>2464</v>
      </c>
      <c r="F162" s="12">
        <v>1976</v>
      </c>
      <c r="G162" s="12">
        <v>1704</v>
      </c>
      <c r="H162" s="11">
        <v>220</v>
      </c>
      <c r="I162" s="11">
        <v>22</v>
      </c>
      <c r="J162" t="e">
        <f>_xlfn.XLOOKUP(C162,Sheet1!S:S,Sheet1!T:T)</f>
        <v>#N/A</v>
      </c>
    </row>
    <row r="163" spans="1:10" x14ac:dyDescent="0.25">
      <c r="A163" s="10" t="s">
        <v>191</v>
      </c>
      <c r="B163" s="10" t="s">
        <v>193</v>
      </c>
      <c r="C163" s="10" t="s">
        <v>325</v>
      </c>
      <c r="D163" s="10" t="s">
        <v>426</v>
      </c>
      <c r="E163" s="12">
        <v>2147</v>
      </c>
      <c r="F163" s="12">
        <v>1471</v>
      </c>
      <c r="G163" s="12">
        <v>1233</v>
      </c>
      <c r="H163" s="11">
        <v>182</v>
      </c>
      <c r="I163" s="11">
        <v>29</v>
      </c>
      <c r="J163" t="e">
        <f>_xlfn.XLOOKUP(C163,Sheet1!S:S,Sheet1!T:T)</f>
        <v>#N/A</v>
      </c>
    </row>
    <row r="164" spans="1:10" x14ac:dyDescent="0.25">
      <c r="A164" s="10" t="s">
        <v>191</v>
      </c>
      <c r="B164" s="10" t="s">
        <v>193</v>
      </c>
      <c r="C164" s="10" t="s">
        <v>325</v>
      </c>
      <c r="D164" s="10" t="s">
        <v>427</v>
      </c>
      <c r="E164" s="12">
        <v>1338</v>
      </c>
      <c r="F164" s="11">
        <v>980</v>
      </c>
      <c r="G164" s="11">
        <v>822</v>
      </c>
      <c r="H164" s="11">
        <v>129</v>
      </c>
      <c r="I164" s="11">
        <v>15</v>
      </c>
      <c r="J164" t="e">
        <f>_xlfn.XLOOKUP(C164,Sheet1!S:S,Sheet1!T:T)</f>
        <v>#N/A</v>
      </c>
    </row>
    <row r="165" spans="1:10" x14ac:dyDescent="0.25">
      <c r="A165" s="10" t="s">
        <v>191</v>
      </c>
      <c r="B165" s="10" t="s">
        <v>193</v>
      </c>
      <c r="C165" s="10" t="s">
        <v>34</v>
      </c>
      <c r="D165" s="10" t="s">
        <v>330</v>
      </c>
      <c r="E165" s="12">
        <v>25687</v>
      </c>
      <c r="F165" s="12">
        <v>20660</v>
      </c>
      <c r="G165" s="12">
        <v>17399</v>
      </c>
      <c r="H165" s="12">
        <v>2713</v>
      </c>
      <c r="I165" s="11">
        <v>286</v>
      </c>
      <c r="J165">
        <f>_xlfn.XLOOKUP(C165,Sheet1!S:S,Sheet1!T:T)</f>
        <v>2914083000</v>
      </c>
    </row>
    <row r="166" spans="1:10" x14ac:dyDescent="0.25">
      <c r="A166" s="10" t="s">
        <v>191</v>
      </c>
      <c r="B166" s="10" t="s">
        <v>193</v>
      </c>
      <c r="C166" s="10" t="s">
        <v>325</v>
      </c>
      <c r="D166" s="10" t="s">
        <v>331</v>
      </c>
      <c r="E166" s="12">
        <v>10336</v>
      </c>
      <c r="F166" s="12">
        <v>10336</v>
      </c>
      <c r="G166" s="12">
        <v>8962</v>
      </c>
      <c r="H166" s="12">
        <v>1162</v>
      </c>
      <c r="I166" s="11">
        <v>123</v>
      </c>
      <c r="J166" t="e">
        <f>_xlfn.XLOOKUP(C166,Sheet1!S:S,Sheet1!T:T)</f>
        <v>#N/A</v>
      </c>
    </row>
    <row r="167" spans="1:10" x14ac:dyDescent="0.25">
      <c r="A167" s="10" t="s">
        <v>191</v>
      </c>
      <c r="B167" s="10" t="s">
        <v>193</v>
      </c>
      <c r="C167" s="10" t="s">
        <v>325</v>
      </c>
      <c r="D167" s="10" t="s">
        <v>428</v>
      </c>
      <c r="E167" s="12">
        <v>1687</v>
      </c>
      <c r="F167" s="12">
        <v>1143</v>
      </c>
      <c r="G167" s="11">
        <v>931</v>
      </c>
      <c r="H167" s="11">
        <v>169</v>
      </c>
      <c r="I167" s="11">
        <v>20</v>
      </c>
      <c r="J167" t="e">
        <f>_xlfn.XLOOKUP(C167,Sheet1!S:S,Sheet1!T:T)</f>
        <v>#N/A</v>
      </c>
    </row>
    <row r="168" spans="1:10" x14ac:dyDescent="0.25">
      <c r="A168" s="10" t="s">
        <v>191</v>
      </c>
      <c r="B168" s="10" t="s">
        <v>193</v>
      </c>
      <c r="C168" s="10" t="s">
        <v>325</v>
      </c>
      <c r="D168" s="10" t="s">
        <v>429</v>
      </c>
      <c r="E168" s="12">
        <v>1393</v>
      </c>
      <c r="F168" s="11">
        <v>919</v>
      </c>
      <c r="G168" s="11">
        <v>788</v>
      </c>
      <c r="H168" s="11">
        <v>98</v>
      </c>
      <c r="I168" s="11">
        <v>15</v>
      </c>
      <c r="J168" t="e">
        <f>_xlfn.XLOOKUP(C168,Sheet1!S:S,Sheet1!T:T)</f>
        <v>#N/A</v>
      </c>
    </row>
    <row r="169" spans="1:10" x14ac:dyDescent="0.25">
      <c r="A169" s="10" t="s">
        <v>191</v>
      </c>
      <c r="B169" s="10" t="s">
        <v>193</v>
      </c>
      <c r="C169" s="10" t="s">
        <v>325</v>
      </c>
      <c r="D169" s="10" t="s">
        <v>430</v>
      </c>
      <c r="E169" s="12">
        <v>1740</v>
      </c>
      <c r="F169" s="12">
        <v>1268</v>
      </c>
      <c r="G169" s="12">
        <v>1068</v>
      </c>
      <c r="H169" s="11">
        <v>161</v>
      </c>
      <c r="I169" s="11">
        <v>15</v>
      </c>
      <c r="J169" t="e">
        <f>_xlfn.XLOOKUP(C169,Sheet1!S:S,Sheet1!T:T)</f>
        <v>#N/A</v>
      </c>
    </row>
    <row r="170" spans="1:10" x14ac:dyDescent="0.25">
      <c r="A170" s="10" t="s">
        <v>191</v>
      </c>
      <c r="B170" s="10" t="s">
        <v>193</v>
      </c>
      <c r="C170" s="10" t="s">
        <v>325</v>
      </c>
      <c r="D170" s="10" t="s">
        <v>431</v>
      </c>
      <c r="E170" s="12">
        <v>1902</v>
      </c>
      <c r="F170" s="12">
        <v>1368</v>
      </c>
      <c r="G170" s="12">
        <v>1060</v>
      </c>
      <c r="H170" s="11">
        <v>257</v>
      </c>
      <c r="I170" s="11">
        <v>31</v>
      </c>
      <c r="J170" t="e">
        <f>_xlfn.XLOOKUP(C170,Sheet1!S:S,Sheet1!T:T)</f>
        <v>#N/A</v>
      </c>
    </row>
    <row r="171" spans="1:10" x14ac:dyDescent="0.25">
      <c r="A171" s="10" t="s">
        <v>191</v>
      </c>
      <c r="B171" s="10" t="s">
        <v>193</v>
      </c>
      <c r="C171" s="10" t="s">
        <v>325</v>
      </c>
      <c r="D171" s="10" t="s">
        <v>432</v>
      </c>
      <c r="E171" s="12">
        <v>1654</v>
      </c>
      <c r="F171" s="12">
        <v>1149</v>
      </c>
      <c r="G171" s="11">
        <v>959</v>
      </c>
      <c r="H171" s="11">
        <v>155</v>
      </c>
      <c r="I171" s="11">
        <v>16</v>
      </c>
      <c r="J171" t="e">
        <f>_xlfn.XLOOKUP(C171,Sheet1!S:S,Sheet1!T:T)</f>
        <v>#N/A</v>
      </c>
    </row>
    <row r="172" spans="1:10" x14ac:dyDescent="0.25">
      <c r="A172" s="10" t="s">
        <v>191</v>
      </c>
      <c r="B172" s="10" t="s">
        <v>193</v>
      </c>
      <c r="C172" s="10" t="s">
        <v>325</v>
      </c>
      <c r="D172" s="10" t="s">
        <v>433</v>
      </c>
      <c r="E172" s="12">
        <v>2373</v>
      </c>
      <c r="F172" s="12">
        <v>1366</v>
      </c>
      <c r="G172" s="12">
        <v>1106</v>
      </c>
      <c r="H172" s="11">
        <v>208</v>
      </c>
      <c r="I172" s="11">
        <v>26</v>
      </c>
      <c r="J172" t="e">
        <f>_xlfn.XLOOKUP(C172,Sheet1!S:S,Sheet1!T:T)</f>
        <v>#N/A</v>
      </c>
    </row>
    <row r="173" spans="1:10" x14ac:dyDescent="0.25">
      <c r="A173" s="10" t="s">
        <v>191</v>
      </c>
      <c r="B173" s="10" t="s">
        <v>193</v>
      </c>
      <c r="C173" s="10" t="s">
        <v>325</v>
      </c>
      <c r="D173" s="10" t="s">
        <v>434</v>
      </c>
      <c r="E173" s="12">
        <v>2342</v>
      </c>
      <c r="F173" s="12">
        <v>1349</v>
      </c>
      <c r="G173" s="12">
        <v>1131</v>
      </c>
      <c r="H173" s="11">
        <v>173</v>
      </c>
      <c r="I173" s="11">
        <v>20</v>
      </c>
      <c r="J173" t="e">
        <f>_xlfn.XLOOKUP(C173,Sheet1!S:S,Sheet1!T:T)</f>
        <v>#N/A</v>
      </c>
    </row>
    <row r="174" spans="1:10" x14ac:dyDescent="0.25">
      <c r="A174" s="10" t="s">
        <v>191</v>
      </c>
      <c r="B174" s="10" t="s">
        <v>193</v>
      </c>
      <c r="C174" s="10" t="s">
        <v>325</v>
      </c>
      <c r="D174" s="10" t="s">
        <v>435</v>
      </c>
      <c r="E174" s="12">
        <v>2260</v>
      </c>
      <c r="F174" s="12">
        <v>1762</v>
      </c>
      <c r="G174" s="12">
        <v>1394</v>
      </c>
      <c r="H174" s="11">
        <v>330</v>
      </c>
      <c r="I174" s="11">
        <v>20</v>
      </c>
      <c r="J174" t="e">
        <f>_xlfn.XLOOKUP(C174,Sheet1!S:S,Sheet1!T:T)</f>
        <v>#N/A</v>
      </c>
    </row>
    <row r="175" spans="1:10" x14ac:dyDescent="0.25">
      <c r="A175" s="10" t="s">
        <v>191</v>
      </c>
      <c r="B175" s="10" t="s">
        <v>193</v>
      </c>
      <c r="C175" s="10" t="s">
        <v>37</v>
      </c>
      <c r="D175" s="10" t="s">
        <v>330</v>
      </c>
      <c r="E175" s="12">
        <v>11609</v>
      </c>
      <c r="F175" s="12">
        <v>9696</v>
      </c>
      <c r="G175" s="12">
        <v>8391</v>
      </c>
      <c r="H175" s="12">
        <v>1051</v>
      </c>
      <c r="I175" s="11">
        <v>129</v>
      </c>
      <c r="J175">
        <f>_xlfn.XLOOKUP(C175,Sheet1!S:S,Sheet1!T:T)</f>
        <v>2914084000</v>
      </c>
    </row>
    <row r="176" spans="1:10" x14ac:dyDescent="0.25">
      <c r="A176" s="10" t="s">
        <v>191</v>
      </c>
      <c r="B176" s="10" t="s">
        <v>193</v>
      </c>
      <c r="C176" s="10" t="s">
        <v>325</v>
      </c>
      <c r="D176" s="10" t="s">
        <v>331</v>
      </c>
      <c r="E176" s="12">
        <v>5209</v>
      </c>
      <c r="F176" s="12">
        <v>5207</v>
      </c>
      <c r="G176" s="12">
        <v>4616</v>
      </c>
      <c r="H176" s="11">
        <v>487</v>
      </c>
      <c r="I176" s="11">
        <v>56</v>
      </c>
      <c r="J176" t="e">
        <f>_xlfn.XLOOKUP(C176,Sheet1!S:S,Sheet1!T:T)</f>
        <v>#N/A</v>
      </c>
    </row>
    <row r="177" spans="1:10" x14ac:dyDescent="0.25">
      <c r="A177" s="10" t="s">
        <v>191</v>
      </c>
      <c r="B177" s="10" t="s">
        <v>193</v>
      </c>
      <c r="C177" s="10" t="s">
        <v>325</v>
      </c>
      <c r="D177" s="10" t="s">
        <v>436</v>
      </c>
      <c r="E177" s="12">
        <v>1437</v>
      </c>
      <c r="F177" s="12">
        <v>1013</v>
      </c>
      <c r="G177" s="11">
        <v>881</v>
      </c>
      <c r="H177" s="11">
        <v>95</v>
      </c>
      <c r="I177" s="11">
        <v>14</v>
      </c>
      <c r="J177" t="e">
        <f>_xlfn.XLOOKUP(C177,Sheet1!S:S,Sheet1!T:T)</f>
        <v>#N/A</v>
      </c>
    </row>
    <row r="178" spans="1:10" x14ac:dyDescent="0.25">
      <c r="A178" s="10" t="s">
        <v>191</v>
      </c>
      <c r="B178" s="10" t="s">
        <v>193</v>
      </c>
      <c r="C178" s="10" t="s">
        <v>325</v>
      </c>
      <c r="D178" s="10" t="s">
        <v>437</v>
      </c>
      <c r="E178" s="12">
        <v>1729</v>
      </c>
      <c r="F178" s="12">
        <v>1287</v>
      </c>
      <c r="G178" s="12">
        <v>1110</v>
      </c>
      <c r="H178" s="11">
        <v>139</v>
      </c>
      <c r="I178" s="11">
        <v>21</v>
      </c>
      <c r="J178" t="e">
        <f>_xlfn.XLOOKUP(C178,Sheet1!S:S,Sheet1!T:T)</f>
        <v>#N/A</v>
      </c>
    </row>
    <row r="179" spans="1:10" x14ac:dyDescent="0.25">
      <c r="A179" s="10" t="s">
        <v>191</v>
      </c>
      <c r="B179" s="10" t="s">
        <v>193</v>
      </c>
      <c r="C179" s="10" t="s">
        <v>325</v>
      </c>
      <c r="D179" s="10" t="s">
        <v>438</v>
      </c>
      <c r="E179" s="12">
        <v>1617</v>
      </c>
      <c r="F179" s="12">
        <v>1197</v>
      </c>
      <c r="G179" s="11">
        <v>938</v>
      </c>
      <c r="H179" s="11">
        <v>223</v>
      </c>
      <c r="I179" s="11">
        <v>18</v>
      </c>
      <c r="J179" t="e">
        <f>_xlfn.XLOOKUP(C179,Sheet1!S:S,Sheet1!T:T)</f>
        <v>#N/A</v>
      </c>
    </row>
    <row r="180" spans="1:10" x14ac:dyDescent="0.25">
      <c r="A180" s="10" t="s">
        <v>191</v>
      </c>
      <c r="B180" s="10" t="s">
        <v>193</v>
      </c>
      <c r="C180" s="10" t="s">
        <v>325</v>
      </c>
      <c r="D180" s="10" t="s">
        <v>439</v>
      </c>
      <c r="E180" s="12">
        <v>1617</v>
      </c>
      <c r="F180" s="11">
        <v>992</v>
      </c>
      <c r="G180" s="11">
        <v>846</v>
      </c>
      <c r="H180" s="11">
        <v>107</v>
      </c>
      <c r="I180" s="11">
        <v>20</v>
      </c>
      <c r="J180" t="e">
        <f>_xlfn.XLOOKUP(C180,Sheet1!S:S,Sheet1!T:T)</f>
        <v>#N/A</v>
      </c>
    </row>
    <row r="181" spans="1:10" x14ac:dyDescent="0.25">
      <c r="A181" s="10" t="s">
        <v>191</v>
      </c>
      <c r="B181" s="10" t="s">
        <v>193</v>
      </c>
      <c r="C181" s="10" t="s">
        <v>368</v>
      </c>
      <c r="D181" s="10" t="s">
        <v>325</v>
      </c>
      <c r="E181" s="11">
        <v>0</v>
      </c>
      <c r="F181" s="11">
        <v>4</v>
      </c>
      <c r="G181" s="11">
        <v>3</v>
      </c>
      <c r="H181" s="11">
        <v>1</v>
      </c>
      <c r="I181" s="11">
        <v>0</v>
      </c>
      <c r="J181" t="e">
        <f>_xlfn.XLOOKUP(C181,Sheet1!S:S,Sheet1!T:T)</f>
        <v>#N/A</v>
      </c>
    </row>
    <row r="182" spans="1:10" x14ac:dyDescent="0.25">
      <c r="A182" s="10" t="s">
        <v>191</v>
      </c>
      <c r="B182" s="10" t="s">
        <v>194</v>
      </c>
      <c r="C182" s="10" t="s">
        <v>326</v>
      </c>
      <c r="D182" s="10" t="s">
        <v>325</v>
      </c>
      <c r="E182" s="12">
        <v>180643</v>
      </c>
      <c r="F182" s="12">
        <v>148854</v>
      </c>
      <c r="G182" s="12">
        <v>124572</v>
      </c>
      <c r="H182" s="12">
        <v>19927</v>
      </c>
      <c r="I182" s="12">
        <v>2073</v>
      </c>
      <c r="J182" t="e">
        <f>_xlfn.XLOOKUP(C182,Sheet1!S:S,Sheet1!T:T)</f>
        <v>#N/A</v>
      </c>
    </row>
    <row r="183" spans="1:10" x14ac:dyDescent="0.25">
      <c r="A183" s="10" t="s">
        <v>191</v>
      </c>
      <c r="B183" s="10" t="s">
        <v>194</v>
      </c>
      <c r="C183" s="10" t="s">
        <v>327</v>
      </c>
      <c r="D183" s="10" t="s">
        <v>325</v>
      </c>
      <c r="E183" s="11">
        <v>620</v>
      </c>
      <c r="F183" s="11">
        <v>598</v>
      </c>
      <c r="G183" s="11">
        <v>425</v>
      </c>
      <c r="H183" s="11">
        <v>61</v>
      </c>
      <c r="I183" s="11">
        <v>15</v>
      </c>
      <c r="J183" t="e">
        <f>_xlfn.XLOOKUP(C183,Sheet1!S:S,Sheet1!T:T)</f>
        <v>#N/A</v>
      </c>
    </row>
    <row r="184" spans="1:10" x14ac:dyDescent="0.25">
      <c r="A184" s="10" t="s">
        <v>191</v>
      </c>
      <c r="B184" s="10" t="s">
        <v>194</v>
      </c>
      <c r="C184" s="10" t="s">
        <v>328</v>
      </c>
      <c r="D184" s="10" t="s">
        <v>325</v>
      </c>
      <c r="E184" s="12">
        <v>25738</v>
      </c>
      <c r="F184" s="12">
        <v>25731</v>
      </c>
      <c r="G184" s="12">
        <v>21067</v>
      </c>
      <c r="H184" s="12">
        <v>3815</v>
      </c>
      <c r="I184" s="11">
        <v>398</v>
      </c>
      <c r="J184" t="e">
        <f>_xlfn.XLOOKUP(C184,Sheet1!S:S,Sheet1!T:T)</f>
        <v>#N/A</v>
      </c>
    </row>
    <row r="185" spans="1:10" x14ac:dyDescent="0.25">
      <c r="A185" s="10" t="s">
        <v>191</v>
      </c>
      <c r="B185" s="10" t="s">
        <v>194</v>
      </c>
      <c r="C185" s="10" t="s">
        <v>329</v>
      </c>
      <c r="D185" s="10" t="s">
        <v>325</v>
      </c>
      <c r="E185" s="11">
        <v>595</v>
      </c>
      <c r="F185" s="11">
        <v>454</v>
      </c>
      <c r="G185" s="11">
        <v>353</v>
      </c>
      <c r="H185" s="11">
        <v>59</v>
      </c>
      <c r="I185" s="11">
        <v>19</v>
      </c>
      <c r="J185" t="e">
        <f>_xlfn.XLOOKUP(C185,Sheet1!S:S,Sheet1!T:T)</f>
        <v>#N/A</v>
      </c>
    </row>
    <row r="186" spans="1:10" x14ac:dyDescent="0.25">
      <c r="A186" s="10" t="s">
        <v>191</v>
      </c>
      <c r="B186" s="10" t="s">
        <v>194</v>
      </c>
      <c r="C186" s="10" t="s">
        <v>38</v>
      </c>
      <c r="D186" s="10" t="s">
        <v>330</v>
      </c>
      <c r="E186" s="12">
        <v>5608</v>
      </c>
      <c r="F186" s="12">
        <v>4614</v>
      </c>
      <c r="G186" s="12">
        <v>3925</v>
      </c>
      <c r="H186" s="11">
        <v>574</v>
      </c>
      <c r="I186" s="11">
        <v>50</v>
      </c>
      <c r="J186">
        <f>_xlfn.XLOOKUP(C186,Sheet1!S:S,Sheet1!T:T)</f>
        <v>2915551000</v>
      </c>
    </row>
    <row r="187" spans="1:10" x14ac:dyDescent="0.25">
      <c r="A187" s="10" t="s">
        <v>191</v>
      </c>
      <c r="B187" s="10" t="s">
        <v>194</v>
      </c>
      <c r="C187" s="10" t="s">
        <v>325</v>
      </c>
      <c r="D187" s="10" t="s">
        <v>331</v>
      </c>
      <c r="E187" s="12">
        <v>3012</v>
      </c>
      <c r="F187" s="12">
        <v>3012</v>
      </c>
      <c r="G187" s="12">
        <v>2614</v>
      </c>
      <c r="H187" s="11">
        <v>333</v>
      </c>
      <c r="I187" s="11">
        <v>29</v>
      </c>
      <c r="J187" t="e">
        <f>_xlfn.XLOOKUP(C187,Sheet1!S:S,Sheet1!T:T)</f>
        <v>#N/A</v>
      </c>
    </row>
    <row r="188" spans="1:10" x14ac:dyDescent="0.25">
      <c r="A188" s="10" t="s">
        <v>191</v>
      </c>
      <c r="B188" s="10" t="s">
        <v>194</v>
      </c>
      <c r="C188" s="10" t="s">
        <v>325</v>
      </c>
      <c r="D188" s="10" t="s">
        <v>440</v>
      </c>
      <c r="E188" s="11">
        <v>776</v>
      </c>
      <c r="F188" s="11">
        <v>418</v>
      </c>
      <c r="G188" s="11">
        <v>343</v>
      </c>
      <c r="H188" s="11">
        <v>55</v>
      </c>
      <c r="I188" s="11">
        <v>8</v>
      </c>
      <c r="J188" t="e">
        <f>_xlfn.XLOOKUP(C188,Sheet1!S:S,Sheet1!T:T)</f>
        <v>#N/A</v>
      </c>
    </row>
    <row r="189" spans="1:10" x14ac:dyDescent="0.25">
      <c r="A189" s="10" t="s">
        <v>191</v>
      </c>
      <c r="B189" s="10" t="s">
        <v>194</v>
      </c>
      <c r="C189" s="10" t="s">
        <v>325</v>
      </c>
      <c r="D189" s="10" t="s">
        <v>441</v>
      </c>
      <c r="E189" s="12">
        <v>1820</v>
      </c>
      <c r="F189" s="12">
        <v>1184</v>
      </c>
      <c r="G189" s="11">
        <v>968</v>
      </c>
      <c r="H189" s="11">
        <v>186</v>
      </c>
      <c r="I189" s="11">
        <v>13</v>
      </c>
      <c r="J189" t="e">
        <f>_xlfn.XLOOKUP(C189,Sheet1!S:S,Sheet1!T:T)</f>
        <v>#N/A</v>
      </c>
    </row>
    <row r="190" spans="1:10" x14ac:dyDescent="0.25">
      <c r="A190" s="10" t="s">
        <v>191</v>
      </c>
      <c r="B190" s="10" t="s">
        <v>194</v>
      </c>
      <c r="C190" s="10" t="s">
        <v>39</v>
      </c>
      <c r="D190" s="10" t="s">
        <v>330</v>
      </c>
      <c r="E190" s="12">
        <v>5245</v>
      </c>
      <c r="F190" s="12">
        <v>4196</v>
      </c>
      <c r="G190" s="12">
        <v>3579</v>
      </c>
      <c r="H190" s="11">
        <v>500</v>
      </c>
      <c r="I190" s="11">
        <v>55</v>
      </c>
      <c r="J190">
        <f>_xlfn.XLOOKUP(C190,Sheet1!S:S,Sheet1!T:T)</f>
        <v>2915552000</v>
      </c>
    </row>
    <row r="191" spans="1:10" x14ac:dyDescent="0.25">
      <c r="A191" s="10" t="s">
        <v>191</v>
      </c>
      <c r="B191" s="10" t="s">
        <v>194</v>
      </c>
      <c r="C191" s="10" t="s">
        <v>325</v>
      </c>
      <c r="D191" s="10" t="s">
        <v>331</v>
      </c>
      <c r="E191" s="12">
        <v>2665</v>
      </c>
      <c r="F191" s="12">
        <v>2665</v>
      </c>
      <c r="G191" s="12">
        <v>2331</v>
      </c>
      <c r="H191" s="11">
        <v>277</v>
      </c>
      <c r="I191" s="11">
        <v>30</v>
      </c>
      <c r="J191" t="e">
        <f>_xlfn.XLOOKUP(C191,Sheet1!S:S,Sheet1!T:T)</f>
        <v>#N/A</v>
      </c>
    </row>
    <row r="192" spans="1:10" x14ac:dyDescent="0.25">
      <c r="A192" s="10" t="s">
        <v>191</v>
      </c>
      <c r="B192" s="10" t="s">
        <v>194</v>
      </c>
      <c r="C192" s="10" t="s">
        <v>325</v>
      </c>
      <c r="D192" s="10" t="s">
        <v>442</v>
      </c>
      <c r="E192" s="12">
        <v>1535</v>
      </c>
      <c r="F192" s="11">
        <v>895</v>
      </c>
      <c r="G192" s="11">
        <v>732</v>
      </c>
      <c r="H192" s="11">
        <v>136</v>
      </c>
      <c r="I192" s="11">
        <v>10</v>
      </c>
      <c r="J192" t="e">
        <f>_xlfn.XLOOKUP(C192,Sheet1!S:S,Sheet1!T:T)</f>
        <v>#N/A</v>
      </c>
    </row>
    <row r="193" spans="1:10" x14ac:dyDescent="0.25">
      <c r="A193" s="10" t="s">
        <v>191</v>
      </c>
      <c r="B193" s="10" t="s">
        <v>194</v>
      </c>
      <c r="C193" s="10" t="s">
        <v>325</v>
      </c>
      <c r="D193" s="10" t="s">
        <v>443</v>
      </c>
      <c r="E193" s="12">
        <v>1045</v>
      </c>
      <c r="F193" s="11">
        <v>636</v>
      </c>
      <c r="G193" s="11">
        <v>516</v>
      </c>
      <c r="H193" s="11">
        <v>87</v>
      </c>
      <c r="I193" s="11">
        <v>15</v>
      </c>
      <c r="J193" t="e">
        <f>_xlfn.XLOOKUP(C193,Sheet1!S:S,Sheet1!T:T)</f>
        <v>#N/A</v>
      </c>
    </row>
    <row r="194" spans="1:10" x14ac:dyDescent="0.25">
      <c r="A194" s="10" t="s">
        <v>191</v>
      </c>
      <c r="B194" s="10" t="s">
        <v>194</v>
      </c>
      <c r="C194" s="10" t="s">
        <v>40</v>
      </c>
      <c r="D194" s="10" t="s">
        <v>330</v>
      </c>
      <c r="E194" s="12">
        <v>6311</v>
      </c>
      <c r="F194" s="12">
        <v>4991</v>
      </c>
      <c r="G194" s="12">
        <v>4321</v>
      </c>
      <c r="H194" s="11">
        <v>522</v>
      </c>
      <c r="I194" s="11">
        <v>68</v>
      </c>
      <c r="J194">
        <f>_xlfn.XLOOKUP(C194,Sheet1!S:S,Sheet1!T:T)</f>
        <v>2915553000</v>
      </c>
    </row>
    <row r="195" spans="1:10" x14ac:dyDescent="0.25">
      <c r="A195" s="10" t="s">
        <v>191</v>
      </c>
      <c r="B195" s="10" t="s">
        <v>194</v>
      </c>
      <c r="C195" s="10" t="s">
        <v>325</v>
      </c>
      <c r="D195" s="10" t="s">
        <v>331</v>
      </c>
      <c r="E195" s="12">
        <v>2117</v>
      </c>
      <c r="F195" s="12">
        <v>2117</v>
      </c>
      <c r="G195" s="12">
        <v>1909</v>
      </c>
      <c r="H195" s="11">
        <v>164</v>
      </c>
      <c r="I195" s="11">
        <v>19</v>
      </c>
      <c r="J195" t="e">
        <f>_xlfn.XLOOKUP(C195,Sheet1!S:S,Sheet1!T:T)</f>
        <v>#N/A</v>
      </c>
    </row>
    <row r="196" spans="1:10" x14ac:dyDescent="0.25">
      <c r="A196" s="10" t="s">
        <v>191</v>
      </c>
      <c r="B196" s="10" t="s">
        <v>194</v>
      </c>
      <c r="C196" s="10" t="s">
        <v>325</v>
      </c>
      <c r="D196" s="10" t="s">
        <v>444</v>
      </c>
      <c r="E196" s="11">
        <v>966</v>
      </c>
      <c r="F196" s="11">
        <v>507</v>
      </c>
      <c r="G196" s="11">
        <v>427</v>
      </c>
      <c r="H196" s="11">
        <v>57</v>
      </c>
      <c r="I196" s="11">
        <v>11</v>
      </c>
      <c r="J196" t="e">
        <f>_xlfn.XLOOKUP(C196,Sheet1!S:S,Sheet1!T:T)</f>
        <v>#N/A</v>
      </c>
    </row>
    <row r="197" spans="1:10" x14ac:dyDescent="0.25">
      <c r="A197" s="10" t="s">
        <v>191</v>
      </c>
      <c r="B197" s="10" t="s">
        <v>194</v>
      </c>
      <c r="C197" s="10" t="s">
        <v>325</v>
      </c>
      <c r="D197" s="10" t="s">
        <v>445</v>
      </c>
      <c r="E197" s="12">
        <v>1943</v>
      </c>
      <c r="F197" s="12">
        <v>1380</v>
      </c>
      <c r="G197" s="12">
        <v>1157</v>
      </c>
      <c r="H197" s="11">
        <v>170</v>
      </c>
      <c r="I197" s="11">
        <v>24</v>
      </c>
      <c r="J197" t="e">
        <f>_xlfn.XLOOKUP(C197,Sheet1!S:S,Sheet1!T:T)</f>
        <v>#N/A</v>
      </c>
    </row>
    <row r="198" spans="1:10" x14ac:dyDescent="0.25">
      <c r="A198" s="10" t="s">
        <v>191</v>
      </c>
      <c r="B198" s="10" t="s">
        <v>194</v>
      </c>
      <c r="C198" s="10" t="s">
        <v>325</v>
      </c>
      <c r="D198" s="10" t="s">
        <v>446</v>
      </c>
      <c r="E198" s="12">
        <v>1285</v>
      </c>
      <c r="F198" s="11">
        <v>987</v>
      </c>
      <c r="G198" s="11">
        <v>828</v>
      </c>
      <c r="H198" s="11">
        <v>131</v>
      </c>
      <c r="I198" s="11">
        <v>14</v>
      </c>
      <c r="J198" t="e">
        <f>_xlfn.XLOOKUP(C198,Sheet1!S:S,Sheet1!T:T)</f>
        <v>#N/A</v>
      </c>
    </row>
    <row r="199" spans="1:10" x14ac:dyDescent="0.25">
      <c r="A199" s="10" t="s">
        <v>191</v>
      </c>
      <c r="B199" s="10" t="s">
        <v>194</v>
      </c>
      <c r="C199" s="10" t="s">
        <v>51</v>
      </c>
      <c r="D199" s="10" t="s">
        <v>330</v>
      </c>
      <c r="E199" s="12">
        <v>11156</v>
      </c>
      <c r="F199" s="12">
        <v>8852</v>
      </c>
      <c r="G199" s="12">
        <v>7442</v>
      </c>
      <c r="H199" s="12">
        <v>1137</v>
      </c>
      <c r="I199" s="11">
        <v>126</v>
      </c>
      <c r="J199">
        <f>_xlfn.XLOOKUP(C199,Sheet1!S:S,Sheet1!T:T)</f>
        <v>2915553700</v>
      </c>
    </row>
    <row r="200" spans="1:10" x14ac:dyDescent="0.25">
      <c r="A200" s="10" t="s">
        <v>191</v>
      </c>
      <c r="B200" s="10" t="s">
        <v>194</v>
      </c>
      <c r="C200" s="10" t="s">
        <v>325</v>
      </c>
      <c r="D200" s="10" t="s">
        <v>331</v>
      </c>
      <c r="E200" s="12">
        <v>5504</v>
      </c>
      <c r="F200" s="12">
        <v>5503</v>
      </c>
      <c r="G200" s="12">
        <v>4720</v>
      </c>
      <c r="H200" s="11">
        <v>651</v>
      </c>
      <c r="I200" s="11">
        <v>68</v>
      </c>
      <c r="J200" t="e">
        <f>_xlfn.XLOOKUP(C200,Sheet1!S:S,Sheet1!T:T)</f>
        <v>#N/A</v>
      </c>
    </row>
    <row r="201" spans="1:10" x14ac:dyDescent="0.25">
      <c r="A201" s="10" t="s">
        <v>191</v>
      </c>
      <c r="B201" s="10" t="s">
        <v>194</v>
      </c>
      <c r="C201" s="10" t="s">
        <v>325</v>
      </c>
      <c r="D201" s="10" t="s">
        <v>447</v>
      </c>
      <c r="E201" s="12">
        <v>1220</v>
      </c>
      <c r="F201" s="11">
        <v>707</v>
      </c>
      <c r="G201" s="11">
        <v>565</v>
      </c>
      <c r="H201" s="11">
        <v>97</v>
      </c>
      <c r="I201" s="11">
        <v>25</v>
      </c>
      <c r="J201" t="e">
        <f>_xlfn.XLOOKUP(C201,Sheet1!S:S,Sheet1!T:T)</f>
        <v>#N/A</v>
      </c>
    </row>
    <row r="202" spans="1:10" x14ac:dyDescent="0.25">
      <c r="A202" s="10" t="s">
        <v>191</v>
      </c>
      <c r="B202" s="10" t="s">
        <v>194</v>
      </c>
      <c r="C202" s="10" t="s">
        <v>325</v>
      </c>
      <c r="D202" s="10" t="s">
        <v>448</v>
      </c>
      <c r="E202" s="12">
        <v>1220</v>
      </c>
      <c r="F202" s="11">
        <v>759</v>
      </c>
      <c r="G202" s="11">
        <v>621</v>
      </c>
      <c r="H202" s="11">
        <v>110</v>
      </c>
      <c r="I202" s="11">
        <v>8</v>
      </c>
      <c r="J202" t="e">
        <f>_xlfn.XLOOKUP(C202,Sheet1!S:S,Sheet1!T:T)</f>
        <v>#N/A</v>
      </c>
    </row>
    <row r="203" spans="1:10" x14ac:dyDescent="0.25">
      <c r="A203" s="10" t="s">
        <v>191</v>
      </c>
      <c r="B203" s="10" t="s">
        <v>194</v>
      </c>
      <c r="C203" s="10" t="s">
        <v>325</v>
      </c>
      <c r="D203" s="10" t="s">
        <v>449</v>
      </c>
      <c r="E203" s="12">
        <v>1777</v>
      </c>
      <c r="F203" s="12">
        <v>1051</v>
      </c>
      <c r="G203" s="11">
        <v>853</v>
      </c>
      <c r="H203" s="11">
        <v>156</v>
      </c>
      <c r="I203" s="11">
        <v>15</v>
      </c>
      <c r="J203" t="e">
        <f>_xlfn.XLOOKUP(C203,Sheet1!S:S,Sheet1!T:T)</f>
        <v>#N/A</v>
      </c>
    </row>
    <row r="204" spans="1:10" x14ac:dyDescent="0.25">
      <c r="A204" s="10" t="s">
        <v>191</v>
      </c>
      <c r="B204" s="10" t="s">
        <v>194</v>
      </c>
      <c r="C204" s="10" t="s">
        <v>325</v>
      </c>
      <c r="D204" s="10" t="s">
        <v>450</v>
      </c>
      <c r="E204" s="12">
        <v>1435</v>
      </c>
      <c r="F204" s="11">
        <v>832</v>
      </c>
      <c r="G204" s="11">
        <v>683</v>
      </c>
      <c r="H204" s="11">
        <v>123</v>
      </c>
      <c r="I204" s="11">
        <v>10</v>
      </c>
      <c r="J204" t="e">
        <f>_xlfn.XLOOKUP(C204,Sheet1!S:S,Sheet1!T:T)</f>
        <v>#N/A</v>
      </c>
    </row>
    <row r="205" spans="1:10" x14ac:dyDescent="0.25">
      <c r="A205" s="10" t="s">
        <v>191</v>
      </c>
      <c r="B205" s="10" t="s">
        <v>194</v>
      </c>
      <c r="C205" s="10" t="s">
        <v>52</v>
      </c>
      <c r="D205" s="10" t="s">
        <v>330</v>
      </c>
      <c r="E205" s="12">
        <v>18110</v>
      </c>
      <c r="F205" s="12">
        <v>14767</v>
      </c>
      <c r="G205" s="12">
        <v>11168</v>
      </c>
      <c r="H205" s="12">
        <v>3208</v>
      </c>
      <c r="I205" s="11">
        <v>216</v>
      </c>
      <c r="J205">
        <f>_xlfn.XLOOKUP(C205,Sheet1!S:S,Sheet1!T:T)</f>
        <v>2915553800</v>
      </c>
    </row>
    <row r="206" spans="1:10" x14ac:dyDescent="0.25">
      <c r="A206" s="10" t="s">
        <v>191</v>
      </c>
      <c r="B206" s="10" t="s">
        <v>194</v>
      </c>
      <c r="C206" s="10" t="s">
        <v>325</v>
      </c>
      <c r="D206" s="10" t="s">
        <v>331</v>
      </c>
      <c r="E206" s="12">
        <v>7218</v>
      </c>
      <c r="F206" s="12">
        <v>7219</v>
      </c>
      <c r="G206" s="12">
        <v>5814</v>
      </c>
      <c r="H206" s="12">
        <v>1238</v>
      </c>
      <c r="I206" s="11">
        <v>86</v>
      </c>
      <c r="J206" t="e">
        <f>_xlfn.XLOOKUP(C206,Sheet1!S:S,Sheet1!T:T)</f>
        <v>#N/A</v>
      </c>
    </row>
    <row r="207" spans="1:10" x14ac:dyDescent="0.25">
      <c r="A207" s="10" t="s">
        <v>191</v>
      </c>
      <c r="B207" s="10" t="s">
        <v>194</v>
      </c>
      <c r="C207" s="10" t="s">
        <v>325</v>
      </c>
      <c r="D207" s="10" t="s">
        <v>451</v>
      </c>
      <c r="E207" s="12">
        <v>2489</v>
      </c>
      <c r="F207" s="12">
        <v>1667</v>
      </c>
      <c r="G207" s="12">
        <v>1204</v>
      </c>
      <c r="H207" s="11">
        <v>418</v>
      </c>
      <c r="I207" s="11">
        <v>24</v>
      </c>
      <c r="J207" t="e">
        <f>_xlfn.XLOOKUP(C207,Sheet1!S:S,Sheet1!T:T)</f>
        <v>#N/A</v>
      </c>
    </row>
    <row r="208" spans="1:10" x14ac:dyDescent="0.25">
      <c r="A208" s="10" t="s">
        <v>191</v>
      </c>
      <c r="B208" s="10" t="s">
        <v>194</v>
      </c>
      <c r="C208" s="10" t="s">
        <v>325</v>
      </c>
      <c r="D208" s="10" t="s">
        <v>452</v>
      </c>
      <c r="E208" s="12">
        <v>1496</v>
      </c>
      <c r="F208" s="11">
        <v>893</v>
      </c>
      <c r="G208" s="11">
        <v>720</v>
      </c>
      <c r="H208" s="11">
        <v>145</v>
      </c>
      <c r="I208" s="11">
        <v>18</v>
      </c>
      <c r="J208" t="e">
        <f>_xlfn.XLOOKUP(C208,Sheet1!S:S,Sheet1!T:T)</f>
        <v>#N/A</v>
      </c>
    </row>
    <row r="209" spans="1:10" x14ac:dyDescent="0.25">
      <c r="A209" s="10" t="s">
        <v>191</v>
      </c>
      <c r="B209" s="10" t="s">
        <v>194</v>
      </c>
      <c r="C209" s="10" t="s">
        <v>325</v>
      </c>
      <c r="D209" s="10" t="s">
        <v>453</v>
      </c>
      <c r="E209" s="12">
        <v>1768</v>
      </c>
      <c r="F209" s="12">
        <v>1251</v>
      </c>
      <c r="G209" s="11">
        <v>997</v>
      </c>
      <c r="H209" s="11">
        <v>219</v>
      </c>
      <c r="I209" s="11">
        <v>20</v>
      </c>
      <c r="J209" t="e">
        <f>_xlfn.XLOOKUP(C209,Sheet1!S:S,Sheet1!T:T)</f>
        <v>#N/A</v>
      </c>
    </row>
    <row r="210" spans="1:10" x14ac:dyDescent="0.25">
      <c r="A210" s="10" t="s">
        <v>191</v>
      </c>
      <c r="B210" s="10" t="s">
        <v>194</v>
      </c>
      <c r="C210" s="10" t="s">
        <v>325</v>
      </c>
      <c r="D210" s="10" t="s">
        <v>454</v>
      </c>
      <c r="E210" s="12">
        <v>2658</v>
      </c>
      <c r="F210" s="12">
        <v>1921</v>
      </c>
      <c r="G210" s="12">
        <v>1385</v>
      </c>
      <c r="H210" s="11">
        <v>484</v>
      </c>
      <c r="I210" s="11">
        <v>28</v>
      </c>
      <c r="J210" t="e">
        <f>_xlfn.XLOOKUP(C210,Sheet1!S:S,Sheet1!T:T)</f>
        <v>#N/A</v>
      </c>
    </row>
    <row r="211" spans="1:10" x14ac:dyDescent="0.25">
      <c r="A211" s="10" t="s">
        <v>191</v>
      </c>
      <c r="B211" s="10" t="s">
        <v>194</v>
      </c>
      <c r="C211" s="10" t="s">
        <v>325</v>
      </c>
      <c r="D211" s="10" t="s">
        <v>455</v>
      </c>
      <c r="E211" s="12">
        <v>2481</v>
      </c>
      <c r="F211" s="12">
        <v>1816</v>
      </c>
      <c r="G211" s="12">
        <v>1048</v>
      </c>
      <c r="H211" s="11">
        <v>704</v>
      </c>
      <c r="I211" s="11">
        <v>40</v>
      </c>
      <c r="J211" t="e">
        <f>_xlfn.XLOOKUP(C211,Sheet1!S:S,Sheet1!T:T)</f>
        <v>#N/A</v>
      </c>
    </row>
    <row r="212" spans="1:10" x14ac:dyDescent="0.25">
      <c r="A212" s="10" t="s">
        <v>191</v>
      </c>
      <c r="B212" s="10" t="s">
        <v>194</v>
      </c>
      <c r="C212" s="10" t="s">
        <v>41</v>
      </c>
      <c r="D212" s="10" t="s">
        <v>330</v>
      </c>
      <c r="E212" s="12">
        <v>3876</v>
      </c>
      <c r="F212" s="12">
        <v>2826</v>
      </c>
      <c r="G212" s="12">
        <v>2420</v>
      </c>
      <c r="H212" s="11">
        <v>341</v>
      </c>
      <c r="I212" s="11">
        <v>25</v>
      </c>
      <c r="J212">
        <f>_xlfn.XLOOKUP(C212,Sheet1!S:S,Sheet1!T:T)</f>
        <v>2915554500</v>
      </c>
    </row>
    <row r="213" spans="1:10" x14ac:dyDescent="0.25">
      <c r="A213" s="10" t="s">
        <v>191</v>
      </c>
      <c r="B213" s="10" t="s">
        <v>194</v>
      </c>
      <c r="C213" s="10" t="s">
        <v>325</v>
      </c>
      <c r="D213" s="10" t="s">
        <v>331</v>
      </c>
      <c r="E213" s="12">
        <v>1598</v>
      </c>
      <c r="F213" s="12">
        <v>1598</v>
      </c>
      <c r="G213" s="12">
        <v>1406</v>
      </c>
      <c r="H213" s="11">
        <v>162</v>
      </c>
      <c r="I213" s="11">
        <v>14</v>
      </c>
      <c r="J213" t="e">
        <f>_xlfn.XLOOKUP(C213,Sheet1!S:S,Sheet1!T:T)</f>
        <v>#N/A</v>
      </c>
    </row>
    <row r="214" spans="1:10" x14ac:dyDescent="0.25">
      <c r="A214" s="10" t="s">
        <v>191</v>
      </c>
      <c r="B214" s="10" t="s">
        <v>194</v>
      </c>
      <c r="C214" s="10" t="s">
        <v>325</v>
      </c>
      <c r="D214" s="10" t="s">
        <v>456</v>
      </c>
      <c r="E214" s="11">
        <v>856</v>
      </c>
      <c r="F214" s="11">
        <v>423</v>
      </c>
      <c r="G214" s="11">
        <v>356</v>
      </c>
      <c r="H214" s="11">
        <v>58</v>
      </c>
      <c r="I214" s="11">
        <v>2</v>
      </c>
      <c r="J214" t="e">
        <f>_xlfn.XLOOKUP(C214,Sheet1!S:S,Sheet1!T:T)</f>
        <v>#N/A</v>
      </c>
    </row>
    <row r="215" spans="1:10" x14ac:dyDescent="0.25">
      <c r="A215" s="10" t="s">
        <v>191</v>
      </c>
      <c r="B215" s="10" t="s">
        <v>194</v>
      </c>
      <c r="C215" s="10" t="s">
        <v>325</v>
      </c>
      <c r="D215" s="10" t="s">
        <v>457</v>
      </c>
      <c r="E215" s="12">
        <v>1422</v>
      </c>
      <c r="F215" s="11">
        <v>805</v>
      </c>
      <c r="G215" s="11">
        <v>658</v>
      </c>
      <c r="H215" s="11">
        <v>121</v>
      </c>
      <c r="I215" s="11">
        <v>9</v>
      </c>
      <c r="J215" t="e">
        <f>_xlfn.XLOOKUP(C215,Sheet1!S:S,Sheet1!T:T)</f>
        <v>#N/A</v>
      </c>
    </row>
    <row r="216" spans="1:10" x14ac:dyDescent="0.25">
      <c r="A216" s="10" t="s">
        <v>191</v>
      </c>
      <c r="B216" s="10" t="s">
        <v>194</v>
      </c>
      <c r="C216" s="10" t="s">
        <v>42</v>
      </c>
      <c r="D216" s="10" t="s">
        <v>330</v>
      </c>
      <c r="E216" s="12">
        <v>6368</v>
      </c>
      <c r="F216" s="12">
        <v>4734</v>
      </c>
      <c r="G216" s="12">
        <v>4088</v>
      </c>
      <c r="H216" s="11">
        <v>518</v>
      </c>
      <c r="I216" s="11">
        <v>53</v>
      </c>
      <c r="J216">
        <f>_xlfn.XLOOKUP(C216,Sheet1!S:S,Sheet1!T:T)</f>
        <v>2915560500</v>
      </c>
    </row>
    <row r="217" spans="1:10" x14ac:dyDescent="0.25">
      <c r="A217" s="10" t="s">
        <v>191</v>
      </c>
      <c r="B217" s="10" t="s">
        <v>194</v>
      </c>
      <c r="C217" s="10" t="s">
        <v>325</v>
      </c>
      <c r="D217" s="10" t="s">
        <v>331</v>
      </c>
      <c r="E217" s="12">
        <v>2383</v>
      </c>
      <c r="F217" s="12">
        <v>2383</v>
      </c>
      <c r="G217" s="12">
        <v>2140</v>
      </c>
      <c r="H217" s="11">
        <v>196</v>
      </c>
      <c r="I217" s="11">
        <v>20</v>
      </c>
      <c r="J217" t="e">
        <f>_xlfn.XLOOKUP(C217,Sheet1!S:S,Sheet1!T:T)</f>
        <v>#N/A</v>
      </c>
    </row>
    <row r="218" spans="1:10" x14ac:dyDescent="0.25">
      <c r="A218" s="10" t="s">
        <v>191</v>
      </c>
      <c r="B218" s="10" t="s">
        <v>194</v>
      </c>
      <c r="C218" s="10" t="s">
        <v>325</v>
      </c>
      <c r="D218" s="10" t="s">
        <v>458</v>
      </c>
      <c r="E218" s="11">
        <v>614</v>
      </c>
      <c r="F218" s="11">
        <v>337</v>
      </c>
      <c r="G218" s="11">
        <v>282</v>
      </c>
      <c r="H218" s="11">
        <v>42</v>
      </c>
      <c r="I218" s="11">
        <v>4</v>
      </c>
      <c r="J218" t="e">
        <f>_xlfn.XLOOKUP(C218,Sheet1!S:S,Sheet1!T:T)</f>
        <v>#N/A</v>
      </c>
    </row>
    <row r="219" spans="1:10" x14ac:dyDescent="0.25">
      <c r="A219" s="10" t="s">
        <v>191</v>
      </c>
      <c r="B219" s="10" t="s">
        <v>194</v>
      </c>
      <c r="C219" s="10" t="s">
        <v>325</v>
      </c>
      <c r="D219" s="10" t="s">
        <v>459</v>
      </c>
      <c r="E219" s="11">
        <v>902</v>
      </c>
      <c r="F219" s="11">
        <v>522</v>
      </c>
      <c r="G219" s="11">
        <v>426</v>
      </c>
      <c r="H219" s="11">
        <v>76</v>
      </c>
      <c r="I219" s="11">
        <v>10</v>
      </c>
      <c r="J219" t="e">
        <f>_xlfn.XLOOKUP(C219,Sheet1!S:S,Sheet1!T:T)</f>
        <v>#N/A</v>
      </c>
    </row>
    <row r="220" spans="1:10" x14ac:dyDescent="0.25">
      <c r="A220" s="10" t="s">
        <v>191</v>
      </c>
      <c r="B220" s="10" t="s">
        <v>194</v>
      </c>
      <c r="C220" s="10" t="s">
        <v>325</v>
      </c>
      <c r="D220" s="10" t="s">
        <v>460</v>
      </c>
      <c r="E220" s="11">
        <v>683</v>
      </c>
      <c r="F220" s="11">
        <v>328</v>
      </c>
      <c r="G220" s="11">
        <v>282</v>
      </c>
      <c r="H220" s="11">
        <v>34</v>
      </c>
      <c r="I220" s="11">
        <v>4</v>
      </c>
      <c r="J220" t="e">
        <f>_xlfn.XLOOKUP(C220,Sheet1!S:S,Sheet1!T:T)</f>
        <v>#N/A</v>
      </c>
    </row>
    <row r="221" spans="1:10" x14ac:dyDescent="0.25">
      <c r="A221" s="10" t="s">
        <v>191</v>
      </c>
      <c r="B221" s="10" t="s">
        <v>194</v>
      </c>
      <c r="C221" s="10" t="s">
        <v>325</v>
      </c>
      <c r="D221" s="10" t="s">
        <v>461</v>
      </c>
      <c r="E221" s="12">
        <v>1786</v>
      </c>
      <c r="F221" s="12">
        <v>1164</v>
      </c>
      <c r="G221" s="11">
        <v>958</v>
      </c>
      <c r="H221" s="11">
        <v>170</v>
      </c>
      <c r="I221" s="11">
        <v>15</v>
      </c>
      <c r="J221" t="e">
        <f>_xlfn.XLOOKUP(C221,Sheet1!S:S,Sheet1!T:T)</f>
        <v>#N/A</v>
      </c>
    </row>
    <row r="222" spans="1:10" x14ac:dyDescent="0.25">
      <c r="A222" s="10" t="s">
        <v>191</v>
      </c>
      <c r="B222" s="10" t="s">
        <v>194</v>
      </c>
      <c r="C222" s="10" t="s">
        <v>43</v>
      </c>
      <c r="D222" s="10" t="s">
        <v>330</v>
      </c>
      <c r="E222" s="12">
        <v>6437</v>
      </c>
      <c r="F222" s="12">
        <v>4684</v>
      </c>
      <c r="G222" s="12">
        <v>4023</v>
      </c>
      <c r="H222" s="11">
        <v>519</v>
      </c>
      <c r="I222" s="11">
        <v>59</v>
      </c>
      <c r="J222">
        <f>_xlfn.XLOOKUP(C222,Sheet1!S:S,Sheet1!T:T)</f>
        <v>2915563000</v>
      </c>
    </row>
    <row r="223" spans="1:10" x14ac:dyDescent="0.25">
      <c r="A223" s="10" t="s">
        <v>191</v>
      </c>
      <c r="B223" s="10" t="s">
        <v>194</v>
      </c>
      <c r="C223" s="10" t="s">
        <v>325</v>
      </c>
      <c r="D223" s="10" t="s">
        <v>331</v>
      </c>
      <c r="E223" s="12">
        <v>2658</v>
      </c>
      <c r="F223" s="12">
        <v>2658</v>
      </c>
      <c r="G223" s="12">
        <v>2351</v>
      </c>
      <c r="H223" s="11">
        <v>241</v>
      </c>
      <c r="I223" s="11">
        <v>32</v>
      </c>
      <c r="J223" t="e">
        <f>_xlfn.XLOOKUP(C223,Sheet1!S:S,Sheet1!T:T)</f>
        <v>#N/A</v>
      </c>
    </row>
    <row r="224" spans="1:10" x14ac:dyDescent="0.25">
      <c r="A224" s="10" t="s">
        <v>191</v>
      </c>
      <c r="B224" s="10" t="s">
        <v>194</v>
      </c>
      <c r="C224" s="10" t="s">
        <v>325</v>
      </c>
      <c r="D224" s="10" t="s">
        <v>462</v>
      </c>
      <c r="E224" s="12">
        <v>2603</v>
      </c>
      <c r="F224" s="12">
        <v>1359</v>
      </c>
      <c r="G224" s="12">
        <v>1118</v>
      </c>
      <c r="H224" s="11">
        <v>183</v>
      </c>
      <c r="I224" s="11">
        <v>18</v>
      </c>
      <c r="J224" t="e">
        <f>_xlfn.XLOOKUP(C224,Sheet1!S:S,Sheet1!T:T)</f>
        <v>#N/A</v>
      </c>
    </row>
    <row r="225" spans="1:10" x14ac:dyDescent="0.25">
      <c r="A225" s="10" t="s">
        <v>191</v>
      </c>
      <c r="B225" s="10" t="s">
        <v>194</v>
      </c>
      <c r="C225" s="10" t="s">
        <v>325</v>
      </c>
      <c r="D225" s="10" t="s">
        <v>463</v>
      </c>
      <c r="E225" s="12">
        <v>1176</v>
      </c>
      <c r="F225" s="11">
        <v>667</v>
      </c>
      <c r="G225" s="11">
        <v>554</v>
      </c>
      <c r="H225" s="11">
        <v>95</v>
      </c>
      <c r="I225" s="11">
        <v>9</v>
      </c>
      <c r="J225" t="e">
        <f>_xlfn.XLOOKUP(C225,Sheet1!S:S,Sheet1!T:T)</f>
        <v>#N/A</v>
      </c>
    </row>
    <row r="226" spans="1:10" x14ac:dyDescent="0.25">
      <c r="A226" s="10" t="s">
        <v>191</v>
      </c>
      <c r="B226" s="10" t="s">
        <v>194</v>
      </c>
      <c r="C226" s="10" t="s">
        <v>44</v>
      </c>
      <c r="D226" s="10" t="s">
        <v>330</v>
      </c>
      <c r="E226" s="12">
        <v>5563</v>
      </c>
      <c r="F226" s="12">
        <v>4228</v>
      </c>
      <c r="G226" s="12">
        <v>3710</v>
      </c>
      <c r="H226" s="11">
        <v>409</v>
      </c>
      <c r="I226" s="11">
        <v>47</v>
      </c>
      <c r="J226">
        <f>_xlfn.XLOOKUP(C226,Sheet1!S:S,Sheet1!T:T)</f>
        <v>2915564000</v>
      </c>
    </row>
    <row r="227" spans="1:10" x14ac:dyDescent="0.25">
      <c r="A227" s="10" t="s">
        <v>191</v>
      </c>
      <c r="B227" s="10" t="s">
        <v>194</v>
      </c>
      <c r="C227" s="10" t="s">
        <v>325</v>
      </c>
      <c r="D227" s="10" t="s">
        <v>331</v>
      </c>
      <c r="E227" s="12">
        <v>2609</v>
      </c>
      <c r="F227" s="12">
        <v>2609</v>
      </c>
      <c r="G227" s="12">
        <v>2364</v>
      </c>
      <c r="H227" s="11">
        <v>203</v>
      </c>
      <c r="I227" s="11">
        <v>20</v>
      </c>
      <c r="J227" t="e">
        <f>_xlfn.XLOOKUP(C227,Sheet1!S:S,Sheet1!T:T)</f>
        <v>#N/A</v>
      </c>
    </row>
    <row r="228" spans="1:10" x14ac:dyDescent="0.25">
      <c r="A228" s="10" t="s">
        <v>191</v>
      </c>
      <c r="B228" s="10" t="s">
        <v>194</v>
      </c>
      <c r="C228" s="10" t="s">
        <v>325</v>
      </c>
      <c r="D228" s="10" t="s">
        <v>464</v>
      </c>
      <c r="E228" s="12">
        <v>1540</v>
      </c>
      <c r="F228" s="11">
        <v>773</v>
      </c>
      <c r="G228" s="11">
        <v>647</v>
      </c>
      <c r="H228" s="11">
        <v>97</v>
      </c>
      <c r="I228" s="11">
        <v>11</v>
      </c>
      <c r="J228" t="e">
        <f>_xlfn.XLOOKUP(C228,Sheet1!S:S,Sheet1!T:T)</f>
        <v>#N/A</v>
      </c>
    </row>
    <row r="229" spans="1:10" x14ac:dyDescent="0.25">
      <c r="A229" s="10" t="s">
        <v>191</v>
      </c>
      <c r="B229" s="10" t="s">
        <v>194</v>
      </c>
      <c r="C229" s="10" t="s">
        <v>325</v>
      </c>
      <c r="D229" s="10" t="s">
        <v>465</v>
      </c>
      <c r="E229" s="12">
        <v>1414</v>
      </c>
      <c r="F229" s="11">
        <v>846</v>
      </c>
      <c r="G229" s="11">
        <v>699</v>
      </c>
      <c r="H229" s="11">
        <v>109</v>
      </c>
      <c r="I229" s="11">
        <v>16</v>
      </c>
      <c r="J229" t="e">
        <f>_xlfn.XLOOKUP(C229,Sheet1!S:S,Sheet1!T:T)</f>
        <v>#N/A</v>
      </c>
    </row>
    <row r="230" spans="1:10" x14ac:dyDescent="0.25">
      <c r="A230" s="10" t="s">
        <v>191</v>
      </c>
      <c r="B230" s="10" t="s">
        <v>194</v>
      </c>
      <c r="C230" s="10" t="s">
        <v>45</v>
      </c>
      <c r="D230" s="10" t="s">
        <v>330</v>
      </c>
      <c r="E230" s="12">
        <v>9370</v>
      </c>
      <c r="F230" s="12">
        <v>7710</v>
      </c>
      <c r="G230" s="12">
        <v>6647</v>
      </c>
      <c r="H230" s="11">
        <v>848</v>
      </c>
      <c r="I230" s="11">
        <v>97</v>
      </c>
      <c r="J230">
        <f>_xlfn.XLOOKUP(C230,Sheet1!S:S,Sheet1!T:T)</f>
        <v>2915567000</v>
      </c>
    </row>
    <row r="231" spans="1:10" x14ac:dyDescent="0.25">
      <c r="A231" s="10" t="s">
        <v>191</v>
      </c>
      <c r="B231" s="10" t="s">
        <v>194</v>
      </c>
      <c r="C231" s="10" t="s">
        <v>325</v>
      </c>
      <c r="D231" s="10" t="s">
        <v>331</v>
      </c>
      <c r="E231" s="12">
        <v>4371</v>
      </c>
      <c r="F231" s="12">
        <v>4371</v>
      </c>
      <c r="G231" s="12">
        <v>3848</v>
      </c>
      <c r="H231" s="11">
        <v>428</v>
      </c>
      <c r="I231" s="11">
        <v>46</v>
      </c>
      <c r="J231" t="e">
        <f>_xlfn.XLOOKUP(C231,Sheet1!S:S,Sheet1!T:T)</f>
        <v>#N/A</v>
      </c>
    </row>
    <row r="232" spans="1:10" x14ac:dyDescent="0.25">
      <c r="A232" s="10" t="s">
        <v>191</v>
      </c>
      <c r="B232" s="10" t="s">
        <v>194</v>
      </c>
      <c r="C232" s="10" t="s">
        <v>325</v>
      </c>
      <c r="D232" s="10" t="s">
        <v>466</v>
      </c>
      <c r="E232" s="12">
        <v>1622</v>
      </c>
      <c r="F232" s="11">
        <v>962</v>
      </c>
      <c r="G232" s="11">
        <v>785</v>
      </c>
      <c r="H232" s="11">
        <v>133</v>
      </c>
      <c r="I232" s="11">
        <v>19</v>
      </c>
      <c r="J232" t="e">
        <f>_xlfn.XLOOKUP(C232,Sheet1!S:S,Sheet1!T:T)</f>
        <v>#N/A</v>
      </c>
    </row>
    <row r="233" spans="1:10" x14ac:dyDescent="0.25">
      <c r="A233" s="10" t="s">
        <v>191</v>
      </c>
      <c r="B233" s="10" t="s">
        <v>194</v>
      </c>
      <c r="C233" s="10" t="s">
        <v>325</v>
      </c>
      <c r="D233" s="10" t="s">
        <v>467</v>
      </c>
      <c r="E233" s="12">
        <v>1671</v>
      </c>
      <c r="F233" s="12">
        <v>1145</v>
      </c>
      <c r="G233" s="11">
        <v>966</v>
      </c>
      <c r="H233" s="11">
        <v>143</v>
      </c>
      <c r="I233" s="11">
        <v>16</v>
      </c>
      <c r="J233" t="e">
        <f>_xlfn.XLOOKUP(C233,Sheet1!S:S,Sheet1!T:T)</f>
        <v>#N/A</v>
      </c>
    </row>
    <row r="234" spans="1:10" x14ac:dyDescent="0.25">
      <c r="A234" s="10" t="s">
        <v>191</v>
      </c>
      <c r="B234" s="10" t="s">
        <v>194</v>
      </c>
      <c r="C234" s="10" t="s">
        <v>325</v>
      </c>
      <c r="D234" s="10" t="s">
        <v>468</v>
      </c>
      <c r="E234" s="12">
        <v>1706</v>
      </c>
      <c r="F234" s="12">
        <v>1232</v>
      </c>
      <c r="G234" s="12">
        <v>1048</v>
      </c>
      <c r="H234" s="11">
        <v>144</v>
      </c>
      <c r="I234" s="11">
        <v>16</v>
      </c>
      <c r="J234" t="e">
        <f>_xlfn.XLOOKUP(C234,Sheet1!S:S,Sheet1!T:T)</f>
        <v>#N/A</v>
      </c>
    </row>
    <row r="235" spans="1:10" x14ac:dyDescent="0.25">
      <c r="A235" s="10" t="s">
        <v>191</v>
      </c>
      <c r="B235" s="10" t="s">
        <v>194</v>
      </c>
      <c r="C235" s="10" t="s">
        <v>46</v>
      </c>
      <c r="D235" s="10" t="s">
        <v>330</v>
      </c>
      <c r="E235" s="12">
        <v>5021</v>
      </c>
      <c r="F235" s="12">
        <v>3833</v>
      </c>
      <c r="G235" s="12">
        <v>3215</v>
      </c>
      <c r="H235" s="11">
        <v>476</v>
      </c>
      <c r="I235" s="11">
        <v>74</v>
      </c>
      <c r="J235">
        <f>_xlfn.XLOOKUP(C235,Sheet1!S:S,Sheet1!T:T)</f>
        <v>2915568000</v>
      </c>
    </row>
    <row r="236" spans="1:10" x14ac:dyDescent="0.25">
      <c r="A236" s="10" t="s">
        <v>191</v>
      </c>
      <c r="B236" s="10" t="s">
        <v>194</v>
      </c>
      <c r="C236" s="10" t="s">
        <v>325</v>
      </c>
      <c r="D236" s="10" t="s">
        <v>331</v>
      </c>
      <c r="E236" s="12">
        <v>2211</v>
      </c>
      <c r="F236" s="12">
        <v>2211</v>
      </c>
      <c r="G236" s="12">
        <v>1884</v>
      </c>
      <c r="H236" s="11">
        <v>270</v>
      </c>
      <c r="I236" s="11">
        <v>34</v>
      </c>
      <c r="J236" t="e">
        <f>_xlfn.XLOOKUP(C236,Sheet1!S:S,Sheet1!T:T)</f>
        <v>#N/A</v>
      </c>
    </row>
    <row r="237" spans="1:10" x14ac:dyDescent="0.25">
      <c r="A237" s="10" t="s">
        <v>191</v>
      </c>
      <c r="B237" s="10" t="s">
        <v>194</v>
      </c>
      <c r="C237" s="10" t="s">
        <v>325</v>
      </c>
      <c r="D237" s="10" t="s">
        <v>469</v>
      </c>
      <c r="E237" s="12">
        <v>1741</v>
      </c>
      <c r="F237" s="11">
        <v>949</v>
      </c>
      <c r="G237" s="11">
        <v>765</v>
      </c>
      <c r="H237" s="11">
        <v>122</v>
      </c>
      <c r="I237" s="11">
        <v>29</v>
      </c>
      <c r="J237" t="e">
        <f>_xlfn.XLOOKUP(C237,Sheet1!S:S,Sheet1!T:T)</f>
        <v>#N/A</v>
      </c>
    </row>
    <row r="238" spans="1:10" x14ac:dyDescent="0.25">
      <c r="A238" s="10" t="s">
        <v>191</v>
      </c>
      <c r="B238" s="10" t="s">
        <v>194</v>
      </c>
      <c r="C238" s="10" t="s">
        <v>325</v>
      </c>
      <c r="D238" s="10" t="s">
        <v>470</v>
      </c>
      <c r="E238" s="12">
        <v>1069</v>
      </c>
      <c r="F238" s="11">
        <v>673</v>
      </c>
      <c r="G238" s="11">
        <v>566</v>
      </c>
      <c r="H238" s="11">
        <v>84</v>
      </c>
      <c r="I238" s="11">
        <v>11</v>
      </c>
      <c r="J238" t="e">
        <f>_xlfn.XLOOKUP(C238,Sheet1!S:S,Sheet1!T:T)</f>
        <v>#N/A</v>
      </c>
    </row>
    <row r="239" spans="1:10" x14ac:dyDescent="0.25">
      <c r="A239" s="10" t="s">
        <v>191</v>
      </c>
      <c r="B239" s="10" t="s">
        <v>194</v>
      </c>
      <c r="C239" s="10" t="s">
        <v>47</v>
      </c>
      <c r="D239" s="10" t="s">
        <v>330</v>
      </c>
      <c r="E239" s="12">
        <v>15163</v>
      </c>
      <c r="F239" s="12">
        <v>11895</v>
      </c>
      <c r="G239" s="12">
        <v>10092</v>
      </c>
      <c r="H239" s="12">
        <v>1497</v>
      </c>
      <c r="I239" s="11">
        <v>149</v>
      </c>
      <c r="J239">
        <f>_xlfn.XLOOKUP(C239,Sheet1!S:S,Sheet1!T:T)</f>
        <v>2915569000</v>
      </c>
    </row>
    <row r="240" spans="1:10" x14ac:dyDescent="0.25">
      <c r="A240" s="10" t="s">
        <v>191</v>
      </c>
      <c r="B240" s="10" t="s">
        <v>194</v>
      </c>
      <c r="C240" s="10" t="s">
        <v>325</v>
      </c>
      <c r="D240" s="10" t="s">
        <v>331</v>
      </c>
      <c r="E240" s="12">
        <v>6430</v>
      </c>
      <c r="F240" s="12">
        <v>6430</v>
      </c>
      <c r="G240" s="12">
        <v>5575</v>
      </c>
      <c r="H240" s="11">
        <v>720</v>
      </c>
      <c r="I240" s="11">
        <v>65</v>
      </c>
      <c r="J240" t="e">
        <f>_xlfn.XLOOKUP(C240,Sheet1!S:S,Sheet1!T:T)</f>
        <v>#N/A</v>
      </c>
    </row>
    <row r="241" spans="1:10" x14ac:dyDescent="0.25">
      <c r="A241" s="10" t="s">
        <v>191</v>
      </c>
      <c r="B241" s="10" t="s">
        <v>194</v>
      </c>
      <c r="C241" s="10" t="s">
        <v>325</v>
      </c>
      <c r="D241" s="10" t="s">
        <v>471</v>
      </c>
      <c r="E241" s="12">
        <v>1711</v>
      </c>
      <c r="F241" s="12">
        <v>1095</v>
      </c>
      <c r="G241" s="11">
        <v>923</v>
      </c>
      <c r="H241" s="11">
        <v>138</v>
      </c>
      <c r="I241" s="11">
        <v>19</v>
      </c>
      <c r="J241" t="e">
        <f>_xlfn.XLOOKUP(C241,Sheet1!S:S,Sheet1!T:T)</f>
        <v>#N/A</v>
      </c>
    </row>
    <row r="242" spans="1:10" x14ac:dyDescent="0.25">
      <c r="A242" s="10" t="s">
        <v>191</v>
      </c>
      <c r="B242" s="10" t="s">
        <v>194</v>
      </c>
      <c r="C242" s="10" t="s">
        <v>325</v>
      </c>
      <c r="D242" s="10" t="s">
        <v>472</v>
      </c>
      <c r="E242" s="12">
        <v>2441</v>
      </c>
      <c r="F242" s="12">
        <v>1459</v>
      </c>
      <c r="G242" s="12">
        <v>1203</v>
      </c>
      <c r="H242" s="11">
        <v>215</v>
      </c>
      <c r="I242" s="11">
        <v>12</v>
      </c>
      <c r="J242" t="e">
        <f>_xlfn.XLOOKUP(C242,Sheet1!S:S,Sheet1!T:T)</f>
        <v>#N/A</v>
      </c>
    </row>
    <row r="243" spans="1:10" x14ac:dyDescent="0.25">
      <c r="A243" s="10" t="s">
        <v>191</v>
      </c>
      <c r="B243" s="10" t="s">
        <v>194</v>
      </c>
      <c r="C243" s="10" t="s">
        <v>325</v>
      </c>
      <c r="D243" s="10" t="s">
        <v>473</v>
      </c>
      <c r="E243" s="12">
        <v>1874</v>
      </c>
      <c r="F243" s="12">
        <v>1111</v>
      </c>
      <c r="G243" s="11">
        <v>935</v>
      </c>
      <c r="H243" s="11">
        <v>137</v>
      </c>
      <c r="I243" s="11">
        <v>16</v>
      </c>
      <c r="J243" t="e">
        <f>_xlfn.XLOOKUP(C243,Sheet1!S:S,Sheet1!T:T)</f>
        <v>#N/A</v>
      </c>
    </row>
    <row r="244" spans="1:10" x14ac:dyDescent="0.25">
      <c r="A244" s="10" t="s">
        <v>191</v>
      </c>
      <c r="B244" s="10" t="s">
        <v>194</v>
      </c>
      <c r="C244" s="10" t="s">
        <v>325</v>
      </c>
      <c r="D244" s="10" t="s">
        <v>474</v>
      </c>
      <c r="E244" s="12">
        <v>2707</v>
      </c>
      <c r="F244" s="12">
        <v>1800</v>
      </c>
      <c r="G244" s="12">
        <v>1456</v>
      </c>
      <c r="H244" s="11">
        <v>287</v>
      </c>
      <c r="I244" s="11">
        <v>37</v>
      </c>
      <c r="J244" t="e">
        <f>_xlfn.XLOOKUP(C244,Sheet1!S:S,Sheet1!T:T)</f>
        <v>#N/A</v>
      </c>
    </row>
    <row r="245" spans="1:10" x14ac:dyDescent="0.25">
      <c r="A245" s="10" t="s">
        <v>191</v>
      </c>
      <c r="B245" s="10" t="s">
        <v>194</v>
      </c>
      <c r="C245" s="10" t="s">
        <v>48</v>
      </c>
      <c r="D245" s="10" t="s">
        <v>330</v>
      </c>
      <c r="E245" s="12">
        <v>6314</v>
      </c>
      <c r="F245" s="12">
        <v>4930</v>
      </c>
      <c r="G245" s="12">
        <v>4314</v>
      </c>
      <c r="H245" s="11">
        <v>494</v>
      </c>
      <c r="I245" s="11">
        <v>57</v>
      </c>
      <c r="J245">
        <f>_xlfn.XLOOKUP(C245,Sheet1!S:S,Sheet1!T:T)</f>
        <v>2915570000</v>
      </c>
    </row>
    <row r="246" spans="1:10" x14ac:dyDescent="0.25">
      <c r="A246" s="10" t="s">
        <v>191</v>
      </c>
      <c r="B246" s="10" t="s">
        <v>194</v>
      </c>
      <c r="C246" s="10" t="s">
        <v>325</v>
      </c>
      <c r="D246" s="10" t="s">
        <v>331</v>
      </c>
      <c r="E246" s="12">
        <v>2968</v>
      </c>
      <c r="F246" s="12">
        <v>2968</v>
      </c>
      <c r="G246" s="12">
        <v>2672</v>
      </c>
      <c r="H246" s="11">
        <v>244</v>
      </c>
      <c r="I246" s="11">
        <v>23</v>
      </c>
      <c r="J246" t="e">
        <f>_xlfn.XLOOKUP(C246,Sheet1!S:S,Sheet1!T:T)</f>
        <v>#N/A</v>
      </c>
    </row>
    <row r="247" spans="1:10" x14ac:dyDescent="0.25">
      <c r="A247" s="10" t="s">
        <v>191</v>
      </c>
      <c r="B247" s="10" t="s">
        <v>194</v>
      </c>
      <c r="C247" s="10" t="s">
        <v>325</v>
      </c>
      <c r="D247" s="10" t="s">
        <v>475</v>
      </c>
      <c r="E247" s="11">
        <v>886</v>
      </c>
      <c r="F247" s="11">
        <v>465</v>
      </c>
      <c r="G247" s="11">
        <v>375</v>
      </c>
      <c r="H247" s="11">
        <v>66</v>
      </c>
      <c r="I247" s="11">
        <v>14</v>
      </c>
      <c r="J247" t="e">
        <f>_xlfn.XLOOKUP(C247,Sheet1!S:S,Sheet1!T:T)</f>
        <v>#N/A</v>
      </c>
    </row>
    <row r="248" spans="1:10" x14ac:dyDescent="0.25">
      <c r="A248" s="10" t="s">
        <v>191</v>
      </c>
      <c r="B248" s="10" t="s">
        <v>194</v>
      </c>
      <c r="C248" s="10" t="s">
        <v>325</v>
      </c>
      <c r="D248" s="10" t="s">
        <v>476</v>
      </c>
      <c r="E248" s="12">
        <v>1161</v>
      </c>
      <c r="F248" s="11">
        <v>679</v>
      </c>
      <c r="G248" s="11">
        <v>573</v>
      </c>
      <c r="H248" s="11">
        <v>83</v>
      </c>
      <c r="I248" s="11">
        <v>12</v>
      </c>
      <c r="J248" t="e">
        <f>_xlfn.XLOOKUP(C248,Sheet1!S:S,Sheet1!T:T)</f>
        <v>#N/A</v>
      </c>
    </row>
    <row r="249" spans="1:10" x14ac:dyDescent="0.25">
      <c r="A249" s="10" t="s">
        <v>191</v>
      </c>
      <c r="B249" s="10" t="s">
        <v>194</v>
      </c>
      <c r="C249" s="10" t="s">
        <v>325</v>
      </c>
      <c r="D249" s="10" t="s">
        <v>477</v>
      </c>
      <c r="E249" s="12">
        <v>1299</v>
      </c>
      <c r="F249" s="11">
        <v>818</v>
      </c>
      <c r="G249" s="11">
        <v>694</v>
      </c>
      <c r="H249" s="11">
        <v>101</v>
      </c>
      <c r="I249" s="11">
        <v>8</v>
      </c>
      <c r="J249" t="e">
        <f>_xlfn.XLOOKUP(C249,Sheet1!S:S,Sheet1!T:T)</f>
        <v>#N/A</v>
      </c>
    </row>
    <row r="250" spans="1:10" x14ac:dyDescent="0.25">
      <c r="A250" s="10" t="s">
        <v>191</v>
      </c>
      <c r="B250" s="10" t="s">
        <v>194</v>
      </c>
      <c r="C250" s="10" t="s">
        <v>49</v>
      </c>
      <c r="D250" s="10" t="s">
        <v>330</v>
      </c>
      <c r="E250" s="12">
        <v>11979</v>
      </c>
      <c r="F250" s="12">
        <v>9878</v>
      </c>
      <c r="G250" s="12">
        <v>8342</v>
      </c>
      <c r="H250" s="12">
        <v>1283</v>
      </c>
      <c r="I250" s="11">
        <v>145</v>
      </c>
      <c r="J250">
        <f>_xlfn.XLOOKUP(C250,Sheet1!S:S,Sheet1!T:T)</f>
        <v>2915571000</v>
      </c>
    </row>
    <row r="251" spans="1:10" x14ac:dyDescent="0.25">
      <c r="A251" s="10" t="s">
        <v>191</v>
      </c>
      <c r="B251" s="10" t="s">
        <v>194</v>
      </c>
      <c r="C251" s="10" t="s">
        <v>325</v>
      </c>
      <c r="D251" s="10" t="s">
        <v>331</v>
      </c>
      <c r="E251" s="12">
        <v>5478</v>
      </c>
      <c r="F251" s="12">
        <v>5477</v>
      </c>
      <c r="G251" s="12">
        <v>4787</v>
      </c>
      <c r="H251" s="11">
        <v>590</v>
      </c>
      <c r="I251" s="11">
        <v>61</v>
      </c>
      <c r="J251" t="e">
        <f>_xlfn.XLOOKUP(C251,Sheet1!S:S,Sheet1!T:T)</f>
        <v>#N/A</v>
      </c>
    </row>
    <row r="252" spans="1:10" x14ac:dyDescent="0.25">
      <c r="A252" s="10" t="s">
        <v>191</v>
      </c>
      <c r="B252" s="10" t="s">
        <v>194</v>
      </c>
      <c r="C252" s="10" t="s">
        <v>325</v>
      </c>
      <c r="D252" s="10" t="s">
        <v>478</v>
      </c>
      <c r="E252" s="12">
        <v>2050</v>
      </c>
      <c r="F252" s="12">
        <v>1397</v>
      </c>
      <c r="G252" s="12">
        <v>1195</v>
      </c>
      <c r="H252" s="11">
        <v>161</v>
      </c>
      <c r="I252" s="11">
        <v>22</v>
      </c>
      <c r="J252" t="e">
        <f>_xlfn.XLOOKUP(C252,Sheet1!S:S,Sheet1!T:T)</f>
        <v>#N/A</v>
      </c>
    </row>
    <row r="253" spans="1:10" x14ac:dyDescent="0.25">
      <c r="A253" s="10" t="s">
        <v>191</v>
      </c>
      <c r="B253" s="10" t="s">
        <v>194</v>
      </c>
      <c r="C253" s="10" t="s">
        <v>325</v>
      </c>
      <c r="D253" s="10" t="s">
        <v>479</v>
      </c>
      <c r="E253" s="12">
        <v>2195</v>
      </c>
      <c r="F253" s="12">
        <v>1522</v>
      </c>
      <c r="G253" s="12">
        <v>1167</v>
      </c>
      <c r="H253" s="11">
        <v>300</v>
      </c>
      <c r="I253" s="11">
        <v>33</v>
      </c>
      <c r="J253" t="e">
        <f>_xlfn.XLOOKUP(C253,Sheet1!S:S,Sheet1!T:T)</f>
        <v>#N/A</v>
      </c>
    </row>
    <row r="254" spans="1:10" x14ac:dyDescent="0.25">
      <c r="A254" s="10" t="s">
        <v>191</v>
      </c>
      <c r="B254" s="10" t="s">
        <v>194</v>
      </c>
      <c r="C254" s="10" t="s">
        <v>325</v>
      </c>
      <c r="D254" s="10" t="s">
        <v>480</v>
      </c>
      <c r="E254" s="12">
        <v>2256</v>
      </c>
      <c r="F254" s="12">
        <v>1482</v>
      </c>
      <c r="G254" s="12">
        <v>1193</v>
      </c>
      <c r="H254" s="11">
        <v>232</v>
      </c>
      <c r="I254" s="11">
        <v>29</v>
      </c>
      <c r="J254" t="e">
        <f>_xlfn.XLOOKUP(C254,Sheet1!S:S,Sheet1!T:T)</f>
        <v>#N/A</v>
      </c>
    </row>
    <row r="255" spans="1:10" x14ac:dyDescent="0.25">
      <c r="A255" s="10" t="s">
        <v>191</v>
      </c>
      <c r="B255" s="10" t="s">
        <v>194</v>
      </c>
      <c r="C255" s="10" t="s">
        <v>50</v>
      </c>
      <c r="D255" s="10" t="s">
        <v>330</v>
      </c>
      <c r="E255" s="12">
        <v>12092</v>
      </c>
      <c r="F255" s="12">
        <v>9500</v>
      </c>
      <c r="G255" s="12">
        <v>7940</v>
      </c>
      <c r="H255" s="12">
        <v>1299</v>
      </c>
      <c r="I255" s="11">
        <v>136</v>
      </c>
      <c r="J255">
        <f>_xlfn.XLOOKUP(C255,Sheet1!S:S,Sheet1!T:T)</f>
        <v>2915572000</v>
      </c>
    </row>
    <row r="256" spans="1:10" x14ac:dyDescent="0.25">
      <c r="A256" s="10" t="s">
        <v>191</v>
      </c>
      <c r="B256" s="10" t="s">
        <v>194</v>
      </c>
      <c r="C256" s="10" t="s">
        <v>325</v>
      </c>
      <c r="D256" s="10" t="s">
        <v>331</v>
      </c>
      <c r="E256" s="12">
        <v>3840</v>
      </c>
      <c r="F256" s="12">
        <v>3840</v>
      </c>
      <c r="G256" s="12">
        <v>3281</v>
      </c>
      <c r="H256" s="11">
        <v>479</v>
      </c>
      <c r="I256" s="11">
        <v>47</v>
      </c>
      <c r="J256" t="e">
        <f>_xlfn.XLOOKUP(C256,Sheet1!S:S,Sheet1!T:T)</f>
        <v>#N/A</v>
      </c>
    </row>
    <row r="257" spans="1:10" x14ac:dyDescent="0.25">
      <c r="A257" s="10" t="s">
        <v>191</v>
      </c>
      <c r="B257" s="10" t="s">
        <v>194</v>
      </c>
      <c r="C257" s="10" t="s">
        <v>325</v>
      </c>
      <c r="D257" s="10" t="s">
        <v>481</v>
      </c>
      <c r="E257" s="12">
        <v>1803</v>
      </c>
      <c r="F257" s="12">
        <v>1135</v>
      </c>
      <c r="G257" s="11">
        <v>924</v>
      </c>
      <c r="H257" s="11">
        <v>185</v>
      </c>
      <c r="I257" s="11">
        <v>11</v>
      </c>
      <c r="J257" t="e">
        <f>_xlfn.XLOOKUP(C257,Sheet1!S:S,Sheet1!T:T)</f>
        <v>#N/A</v>
      </c>
    </row>
    <row r="258" spans="1:10" x14ac:dyDescent="0.25">
      <c r="A258" s="10" t="s">
        <v>191</v>
      </c>
      <c r="B258" s="10" t="s">
        <v>194</v>
      </c>
      <c r="C258" s="10" t="s">
        <v>325</v>
      </c>
      <c r="D258" s="10" t="s">
        <v>482</v>
      </c>
      <c r="E258" s="12">
        <v>1436</v>
      </c>
      <c r="F258" s="11">
        <v>945</v>
      </c>
      <c r="G258" s="11">
        <v>775</v>
      </c>
      <c r="H258" s="11">
        <v>127</v>
      </c>
      <c r="I258" s="11">
        <v>22</v>
      </c>
      <c r="J258" t="e">
        <f>_xlfn.XLOOKUP(C258,Sheet1!S:S,Sheet1!T:T)</f>
        <v>#N/A</v>
      </c>
    </row>
    <row r="259" spans="1:10" x14ac:dyDescent="0.25">
      <c r="A259" s="10" t="s">
        <v>191</v>
      </c>
      <c r="B259" s="10" t="s">
        <v>194</v>
      </c>
      <c r="C259" s="10" t="s">
        <v>325</v>
      </c>
      <c r="D259" s="10" t="s">
        <v>483</v>
      </c>
      <c r="E259" s="12">
        <v>1992</v>
      </c>
      <c r="F259" s="12">
        <v>1409</v>
      </c>
      <c r="G259" s="12">
        <v>1179</v>
      </c>
      <c r="H259" s="11">
        <v>189</v>
      </c>
      <c r="I259" s="11">
        <v>22</v>
      </c>
      <c r="J259" t="e">
        <f>_xlfn.XLOOKUP(C259,Sheet1!S:S,Sheet1!T:T)</f>
        <v>#N/A</v>
      </c>
    </row>
    <row r="260" spans="1:10" x14ac:dyDescent="0.25">
      <c r="A260" s="10" t="s">
        <v>191</v>
      </c>
      <c r="B260" s="10" t="s">
        <v>194</v>
      </c>
      <c r="C260" s="10" t="s">
        <v>325</v>
      </c>
      <c r="D260" s="10" t="s">
        <v>484</v>
      </c>
      <c r="E260" s="12">
        <v>2390</v>
      </c>
      <c r="F260" s="12">
        <v>1718</v>
      </c>
      <c r="G260" s="12">
        <v>1403</v>
      </c>
      <c r="H260" s="11">
        <v>256</v>
      </c>
      <c r="I260" s="11">
        <v>30</v>
      </c>
      <c r="J260" t="e">
        <f>_xlfn.XLOOKUP(C260,Sheet1!S:S,Sheet1!T:T)</f>
        <v>#N/A</v>
      </c>
    </row>
    <row r="261" spans="1:10" x14ac:dyDescent="0.25">
      <c r="A261" s="10" t="s">
        <v>191</v>
      </c>
      <c r="B261" s="10" t="s">
        <v>194</v>
      </c>
      <c r="C261" s="10" t="s">
        <v>325</v>
      </c>
      <c r="D261" s="10" t="s">
        <v>485</v>
      </c>
      <c r="E261" s="11">
        <v>631</v>
      </c>
      <c r="F261" s="11">
        <v>453</v>
      </c>
      <c r="G261" s="11">
        <v>378</v>
      </c>
      <c r="H261" s="11">
        <v>63</v>
      </c>
      <c r="I261" s="11">
        <v>4</v>
      </c>
      <c r="J261" t="e">
        <f>_xlfn.XLOOKUP(C261,Sheet1!S:S,Sheet1!T:T)</f>
        <v>#N/A</v>
      </c>
    </row>
    <row r="262" spans="1:10" x14ac:dyDescent="0.25">
      <c r="A262" s="10" t="s">
        <v>191</v>
      </c>
      <c r="B262" s="10" t="s">
        <v>194</v>
      </c>
      <c r="C262" s="10" t="s">
        <v>53</v>
      </c>
      <c r="D262" s="10" t="s">
        <v>330</v>
      </c>
      <c r="E262" s="12">
        <v>4893</v>
      </c>
      <c r="F262" s="12">
        <v>3890</v>
      </c>
      <c r="G262" s="12">
        <v>3470</v>
      </c>
      <c r="H262" s="11">
        <v>319</v>
      </c>
      <c r="I262" s="11">
        <v>38</v>
      </c>
      <c r="J262">
        <f>_xlfn.XLOOKUP(C262,Sheet1!S:S,Sheet1!T:T)</f>
        <v>2915573000</v>
      </c>
    </row>
    <row r="263" spans="1:10" x14ac:dyDescent="0.25">
      <c r="A263" s="10" t="s">
        <v>191</v>
      </c>
      <c r="B263" s="10" t="s">
        <v>194</v>
      </c>
      <c r="C263" s="10" t="s">
        <v>325</v>
      </c>
      <c r="D263" s="10" t="s">
        <v>331</v>
      </c>
      <c r="E263" s="12">
        <v>2164</v>
      </c>
      <c r="F263" s="12">
        <v>2163</v>
      </c>
      <c r="G263" s="12">
        <v>1972</v>
      </c>
      <c r="H263" s="11">
        <v>145</v>
      </c>
      <c r="I263" s="11">
        <v>19</v>
      </c>
      <c r="J263" t="e">
        <f>_xlfn.XLOOKUP(C263,Sheet1!S:S,Sheet1!T:T)</f>
        <v>#N/A</v>
      </c>
    </row>
    <row r="264" spans="1:10" x14ac:dyDescent="0.25">
      <c r="A264" s="10" t="s">
        <v>191</v>
      </c>
      <c r="B264" s="10" t="s">
        <v>194</v>
      </c>
      <c r="C264" s="10" t="s">
        <v>325</v>
      </c>
      <c r="D264" s="10" t="s">
        <v>486</v>
      </c>
      <c r="E264" s="12">
        <v>1345</v>
      </c>
      <c r="F264" s="11">
        <v>820</v>
      </c>
      <c r="G264" s="11">
        <v>674</v>
      </c>
      <c r="H264" s="11">
        <v>110</v>
      </c>
      <c r="I264" s="11">
        <v>16</v>
      </c>
      <c r="J264" t="e">
        <f>_xlfn.XLOOKUP(C264,Sheet1!S:S,Sheet1!T:T)</f>
        <v>#N/A</v>
      </c>
    </row>
    <row r="265" spans="1:10" x14ac:dyDescent="0.25">
      <c r="A265" s="10" t="s">
        <v>191</v>
      </c>
      <c r="B265" s="10" t="s">
        <v>194</v>
      </c>
      <c r="C265" s="10" t="s">
        <v>325</v>
      </c>
      <c r="D265" s="10" t="s">
        <v>487</v>
      </c>
      <c r="E265" s="11">
        <v>455</v>
      </c>
      <c r="F265" s="11">
        <v>267</v>
      </c>
      <c r="G265" s="11">
        <v>234</v>
      </c>
      <c r="H265" s="11">
        <v>26</v>
      </c>
      <c r="I265" s="11">
        <v>2</v>
      </c>
      <c r="J265" t="e">
        <f>_xlfn.XLOOKUP(C265,Sheet1!S:S,Sheet1!T:T)</f>
        <v>#N/A</v>
      </c>
    </row>
    <row r="266" spans="1:10" x14ac:dyDescent="0.25">
      <c r="A266" s="10" t="s">
        <v>191</v>
      </c>
      <c r="B266" s="10" t="s">
        <v>194</v>
      </c>
      <c r="C266" s="10" t="s">
        <v>325</v>
      </c>
      <c r="D266" s="10" t="s">
        <v>488</v>
      </c>
      <c r="E266" s="11">
        <v>929</v>
      </c>
      <c r="F266" s="11">
        <v>640</v>
      </c>
      <c r="G266" s="11">
        <v>590</v>
      </c>
      <c r="H266" s="11">
        <v>38</v>
      </c>
      <c r="I266" s="11">
        <v>1</v>
      </c>
      <c r="J266" t="e">
        <f>_xlfn.XLOOKUP(C266,Sheet1!S:S,Sheet1!T:T)</f>
        <v>#N/A</v>
      </c>
    </row>
    <row r="267" spans="1:10" x14ac:dyDescent="0.25">
      <c r="A267" s="10" t="s">
        <v>191</v>
      </c>
      <c r="B267" s="10" t="s">
        <v>194</v>
      </c>
      <c r="C267" s="10" t="s">
        <v>195</v>
      </c>
      <c r="D267" s="10" t="s">
        <v>330</v>
      </c>
      <c r="E267" s="12">
        <v>20184</v>
      </c>
      <c r="F267" s="12">
        <v>16538</v>
      </c>
      <c r="G267" s="12">
        <v>14026</v>
      </c>
      <c r="H267" s="12">
        <v>2048</v>
      </c>
      <c r="I267" s="11">
        <v>246</v>
      </c>
      <c r="J267">
        <f>_xlfn.XLOOKUP(C267,Sheet1!S:S,Sheet1!T:T)</f>
        <v>2915570500</v>
      </c>
    </row>
    <row r="268" spans="1:10" x14ac:dyDescent="0.25">
      <c r="A268" s="10" t="s">
        <v>191</v>
      </c>
      <c r="B268" s="10" t="s">
        <v>194</v>
      </c>
      <c r="C268" s="10" t="s">
        <v>325</v>
      </c>
      <c r="D268" s="10" t="s">
        <v>331</v>
      </c>
      <c r="E268" s="12">
        <v>8041</v>
      </c>
      <c r="F268" s="12">
        <v>8041</v>
      </c>
      <c r="G268" s="12">
        <v>7027</v>
      </c>
      <c r="H268" s="11">
        <v>866</v>
      </c>
      <c r="I268" s="11">
        <v>79</v>
      </c>
      <c r="J268" t="e">
        <f>_xlfn.XLOOKUP(C268,Sheet1!S:S,Sheet1!T:T)</f>
        <v>#N/A</v>
      </c>
    </row>
    <row r="269" spans="1:10" x14ac:dyDescent="0.25">
      <c r="A269" s="10" t="s">
        <v>191</v>
      </c>
      <c r="B269" s="10" t="s">
        <v>194</v>
      </c>
      <c r="C269" s="10" t="s">
        <v>325</v>
      </c>
      <c r="D269" s="10" t="s">
        <v>489</v>
      </c>
      <c r="E269" s="12">
        <v>2094</v>
      </c>
      <c r="F269" s="12">
        <v>1305</v>
      </c>
      <c r="G269" s="12">
        <v>1063</v>
      </c>
      <c r="H269" s="11">
        <v>193</v>
      </c>
      <c r="I269" s="11">
        <v>26</v>
      </c>
      <c r="J269" t="e">
        <f>_xlfn.XLOOKUP(C269,Sheet1!S:S,Sheet1!T:T)</f>
        <v>#N/A</v>
      </c>
    </row>
    <row r="270" spans="1:10" x14ac:dyDescent="0.25">
      <c r="A270" s="10" t="s">
        <v>191</v>
      </c>
      <c r="B270" s="10" t="s">
        <v>194</v>
      </c>
      <c r="C270" s="10" t="s">
        <v>325</v>
      </c>
      <c r="D270" s="10" t="s">
        <v>490</v>
      </c>
      <c r="E270" s="12">
        <v>1911</v>
      </c>
      <c r="F270" s="12">
        <v>1271</v>
      </c>
      <c r="G270" s="12">
        <v>1055</v>
      </c>
      <c r="H270" s="11">
        <v>162</v>
      </c>
      <c r="I270" s="11">
        <v>29</v>
      </c>
      <c r="J270" t="e">
        <f>_xlfn.XLOOKUP(C270,Sheet1!S:S,Sheet1!T:T)</f>
        <v>#N/A</v>
      </c>
    </row>
    <row r="271" spans="1:10" x14ac:dyDescent="0.25">
      <c r="A271" s="10" t="s">
        <v>191</v>
      </c>
      <c r="B271" s="10" t="s">
        <v>194</v>
      </c>
      <c r="C271" s="10" t="s">
        <v>325</v>
      </c>
      <c r="D271" s="10" t="s">
        <v>491</v>
      </c>
      <c r="E271" s="12">
        <v>2205</v>
      </c>
      <c r="F271" s="12">
        <v>1675</v>
      </c>
      <c r="G271" s="12">
        <v>1364</v>
      </c>
      <c r="H271" s="11">
        <v>248</v>
      </c>
      <c r="I271" s="11">
        <v>32</v>
      </c>
      <c r="J271" t="e">
        <f>_xlfn.XLOOKUP(C271,Sheet1!S:S,Sheet1!T:T)</f>
        <v>#N/A</v>
      </c>
    </row>
    <row r="272" spans="1:10" x14ac:dyDescent="0.25">
      <c r="A272" s="10" t="s">
        <v>191</v>
      </c>
      <c r="B272" s="10" t="s">
        <v>194</v>
      </c>
      <c r="C272" s="10" t="s">
        <v>325</v>
      </c>
      <c r="D272" s="10" t="s">
        <v>492</v>
      </c>
      <c r="E272" s="12">
        <v>1987</v>
      </c>
      <c r="F272" s="12">
        <v>1428</v>
      </c>
      <c r="G272" s="12">
        <v>1128</v>
      </c>
      <c r="H272" s="11">
        <v>258</v>
      </c>
      <c r="I272" s="11">
        <v>24</v>
      </c>
      <c r="J272" t="e">
        <f>_xlfn.XLOOKUP(C272,Sheet1!S:S,Sheet1!T:T)</f>
        <v>#N/A</v>
      </c>
    </row>
    <row r="273" spans="1:10" x14ac:dyDescent="0.25">
      <c r="A273" s="10" t="s">
        <v>191</v>
      </c>
      <c r="B273" s="10" t="s">
        <v>194</v>
      </c>
      <c r="C273" s="10" t="s">
        <v>325</v>
      </c>
      <c r="D273" s="10" t="s">
        <v>493</v>
      </c>
      <c r="E273" s="12">
        <v>2250</v>
      </c>
      <c r="F273" s="12">
        <v>1556</v>
      </c>
      <c r="G273" s="12">
        <v>1326</v>
      </c>
      <c r="H273" s="11">
        <v>170</v>
      </c>
      <c r="I273" s="11">
        <v>33</v>
      </c>
      <c r="J273" t="e">
        <f>_xlfn.XLOOKUP(C273,Sheet1!S:S,Sheet1!T:T)</f>
        <v>#N/A</v>
      </c>
    </row>
    <row r="274" spans="1:10" x14ac:dyDescent="0.25">
      <c r="A274" s="10" t="s">
        <v>191</v>
      </c>
      <c r="B274" s="10" t="s">
        <v>194</v>
      </c>
      <c r="C274" s="10" t="s">
        <v>325</v>
      </c>
      <c r="D274" s="10" t="s">
        <v>494</v>
      </c>
      <c r="E274" s="12">
        <v>1696</v>
      </c>
      <c r="F274" s="12">
        <v>1262</v>
      </c>
      <c r="G274" s="12">
        <v>1063</v>
      </c>
      <c r="H274" s="11">
        <v>151</v>
      </c>
      <c r="I274" s="11">
        <v>23</v>
      </c>
      <c r="J274" t="e">
        <f>_xlfn.XLOOKUP(C274,Sheet1!S:S,Sheet1!T:T)</f>
        <v>#N/A</v>
      </c>
    </row>
    <row r="275" spans="1:10" x14ac:dyDescent="0.25">
      <c r="A275" s="10" t="s">
        <v>191</v>
      </c>
      <c r="B275" s="10" t="s">
        <v>194</v>
      </c>
      <c r="C275" s="10" t="s">
        <v>368</v>
      </c>
      <c r="D275" s="10" t="s">
        <v>325</v>
      </c>
      <c r="E275" s="11">
        <v>0</v>
      </c>
      <c r="F275" s="11">
        <v>5</v>
      </c>
      <c r="G275" s="11">
        <v>5</v>
      </c>
      <c r="H275" s="11">
        <v>0</v>
      </c>
      <c r="I275" s="11">
        <v>0</v>
      </c>
      <c r="J275" t="e">
        <f>_xlfn.XLOOKUP(C275,Sheet1!S:S,Sheet1!T:T)</f>
        <v>#N/A</v>
      </c>
    </row>
    <row r="276" spans="1:10" x14ac:dyDescent="0.25">
      <c r="A276" s="10" t="s">
        <v>191</v>
      </c>
      <c r="B276" s="10" t="s">
        <v>196</v>
      </c>
      <c r="C276" s="10" t="s">
        <v>326</v>
      </c>
      <c r="D276" s="10" t="s">
        <v>325</v>
      </c>
      <c r="E276" s="12">
        <v>363088</v>
      </c>
      <c r="F276" s="12">
        <v>295658</v>
      </c>
      <c r="G276" s="12">
        <v>249976</v>
      </c>
      <c r="H276" s="12">
        <v>36421</v>
      </c>
      <c r="I276" s="12">
        <v>4550</v>
      </c>
      <c r="J276" t="e">
        <f>_xlfn.XLOOKUP(C276,Sheet1!S:S,Sheet1!T:T)</f>
        <v>#N/A</v>
      </c>
    </row>
    <row r="277" spans="1:10" x14ac:dyDescent="0.25">
      <c r="A277" s="10" t="s">
        <v>191</v>
      </c>
      <c r="B277" s="10" t="s">
        <v>196</v>
      </c>
      <c r="C277" s="10" t="s">
        <v>327</v>
      </c>
      <c r="D277" s="10" t="s">
        <v>325</v>
      </c>
      <c r="E277" s="11">
        <v>851</v>
      </c>
      <c r="F277" s="11">
        <v>814</v>
      </c>
      <c r="G277" s="11">
        <v>584</v>
      </c>
      <c r="H277" s="11">
        <v>135</v>
      </c>
      <c r="I277" s="11">
        <v>13</v>
      </c>
      <c r="J277" t="e">
        <f>_xlfn.XLOOKUP(C277,Sheet1!S:S,Sheet1!T:T)</f>
        <v>#N/A</v>
      </c>
    </row>
    <row r="278" spans="1:10" x14ac:dyDescent="0.25">
      <c r="A278" s="10" t="s">
        <v>191</v>
      </c>
      <c r="B278" s="10" t="s">
        <v>196</v>
      </c>
      <c r="C278" s="10" t="s">
        <v>328</v>
      </c>
      <c r="D278" s="10" t="s">
        <v>325</v>
      </c>
      <c r="E278" s="12">
        <v>44768</v>
      </c>
      <c r="F278" s="12">
        <v>44759</v>
      </c>
      <c r="G278" s="12">
        <v>36661</v>
      </c>
      <c r="H278" s="12">
        <v>6469</v>
      </c>
      <c r="I278" s="11">
        <v>770</v>
      </c>
      <c r="J278" t="e">
        <f>_xlfn.XLOOKUP(C278,Sheet1!S:S,Sheet1!T:T)</f>
        <v>#N/A</v>
      </c>
    </row>
    <row r="279" spans="1:10" x14ac:dyDescent="0.25">
      <c r="A279" s="10" t="s">
        <v>191</v>
      </c>
      <c r="B279" s="10" t="s">
        <v>196</v>
      </c>
      <c r="C279" s="10" t="s">
        <v>329</v>
      </c>
      <c r="D279" s="10" t="s">
        <v>325</v>
      </c>
      <c r="E279" s="12">
        <v>1061</v>
      </c>
      <c r="F279" s="11">
        <v>831</v>
      </c>
      <c r="G279" s="11">
        <v>655</v>
      </c>
      <c r="H279" s="11">
        <v>99</v>
      </c>
      <c r="I279" s="11">
        <v>26</v>
      </c>
      <c r="J279" t="e">
        <f>_xlfn.XLOOKUP(C279,Sheet1!S:S,Sheet1!T:T)</f>
        <v>#N/A</v>
      </c>
    </row>
    <row r="280" spans="1:10" x14ac:dyDescent="0.25">
      <c r="A280" s="10" t="s">
        <v>191</v>
      </c>
      <c r="B280" s="10" t="s">
        <v>196</v>
      </c>
      <c r="C280" s="10" t="s">
        <v>54</v>
      </c>
      <c r="D280" s="10" t="s">
        <v>330</v>
      </c>
      <c r="E280" s="12">
        <v>3844</v>
      </c>
      <c r="F280" s="12">
        <v>2853</v>
      </c>
      <c r="G280" s="12">
        <v>2426</v>
      </c>
      <c r="H280" s="11">
        <v>314</v>
      </c>
      <c r="I280" s="11">
        <v>63</v>
      </c>
      <c r="J280">
        <f>_xlfn.XLOOKUP(C280,Sheet1!S:S,Sheet1!T:T)</f>
        <v>2917051000</v>
      </c>
    </row>
    <row r="281" spans="1:10" x14ac:dyDescent="0.25">
      <c r="A281" s="10" t="s">
        <v>191</v>
      </c>
      <c r="B281" s="10" t="s">
        <v>196</v>
      </c>
      <c r="C281" s="10" t="s">
        <v>325</v>
      </c>
      <c r="D281" s="10" t="s">
        <v>331</v>
      </c>
      <c r="E281" s="12">
        <v>1724</v>
      </c>
      <c r="F281" s="12">
        <v>1724</v>
      </c>
      <c r="G281" s="12">
        <v>1530</v>
      </c>
      <c r="H281" s="11">
        <v>149</v>
      </c>
      <c r="I281" s="11">
        <v>27</v>
      </c>
      <c r="J281" t="e">
        <f>_xlfn.XLOOKUP(C281,Sheet1!S:S,Sheet1!T:T)</f>
        <v>#N/A</v>
      </c>
    </row>
    <row r="282" spans="1:10" x14ac:dyDescent="0.25">
      <c r="A282" s="10" t="s">
        <v>191</v>
      </c>
      <c r="B282" s="10" t="s">
        <v>196</v>
      </c>
      <c r="C282" s="10" t="s">
        <v>325</v>
      </c>
      <c r="D282" s="10" t="s">
        <v>495</v>
      </c>
      <c r="E282" s="12">
        <v>2120</v>
      </c>
      <c r="F282" s="12">
        <v>1129</v>
      </c>
      <c r="G282" s="11">
        <v>896</v>
      </c>
      <c r="H282" s="11">
        <v>165</v>
      </c>
      <c r="I282" s="11">
        <v>36</v>
      </c>
      <c r="J282" t="e">
        <f>_xlfn.XLOOKUP(C282,Sheet1!S:S,Sheet1!T:T)</f>
        <v>#N/A</v>
      </c>
    </row>
    <row r="283" spans="1:10" x14ac:dyDescent="0.25">
      <c r="A283" s="10" t="s">
        <v>191</v>
      </c>
      <c r="B283" s="10" t="s">
        <v>196</v>
      </c>
      <c r="C283" s="10" t="s">
        <v>55</v>
      </c>
      <c r="D283" s="10" t="s">
        <v>330</v>
      </c>
      <c r="E283" s="12">
        <v>5995</v>
      </c>
      <c r="F283" s="12">
        <v>4678</v>
      </c>
      <c r="G283" s="12">
        <v>3848</v>
      </c>
      <c r="H283" s="11">
        <v>666</v>
      </c>
      <c r="I283" s="11">
        <v>91</v>
      </c>
      <c r="J283">
        <f>_xlfn.XLOOKUP(C283,Sheet1!S:S,Sheet1!T:T)</f>
        <v>2917052000</v>
      </c>
    </row>
    <row r="284" spans="1:10" x14ac:dyDescent="0.25">
      <c r="A284" s="10" t="s">
        <v>191</v>
      </c>
      <c r="B284" s="10" t="s">
        <v>196</v>
      </c>
      <c r="C284" s="10" t="s">
        <v>325</v>
      </c>
      <c r="D284" s="10" t="s">
        <v>331</v>
      </c>
      <c r="E284" s="12">
        <v>2952</v>
      </c>
      <c r="F284" s="12">
        <v>2952</v>
      </c>
      <c r="G284" s="12">
        <v>2515</v>
      </c>
      <c r="H284" s="11">
        <v>368</v>
      </c>
      <c r="I284" s="11">
        <v>39</v>
      </c>
      <c r="J284" t="e">
        <f>_xlfn.XLOOKUP(C284,Sheet1!S:S,Sheet1!T:T)</f>
        <v>#N/A</v>
      </c>
    </row>
    <row r="285" spans="1:10" x14ac:dyDescent="0.25">
      <c r="A285" s="10" t="s">
        <v>191</v>
      </c>
      <c r="B285" s="10" t="s">
        <v>196</v>
      </c>
      <c r="C285" s="10" t="s">
        <v>325</v>
      </c>
      <c r="D285" s="10" t="s">
        <v>496</v>
      </c>
      <c r="E285" s="12">
        <v>1035</v>
      </c>
      <c r="F285" s="11">
        <v>636</v>
      </c>
      <c r="G285" s="11">
        <v>495</v>
      </c>
      <c r="H285" s="11">
        <v>117</v>
      </c>
      <c r="I285" s="11">
        <v>12</v>
      </c>
      <c r="J285" t="e">
        <f>_xlfn.XLOOKUP(C285,Sheet1!S:S,Sheet1!T:T)</f>
        <v>#N/A</v>
      </c>
    </row>
    <row r="286" spans="1:10" x14ac:dyDescent="0.25">
      <c r="A286" s="10" t="s">
        <v>191</v>
      </c>
      <c r="B286" s="10" t="s">
        <v>196</v>
      </c>
      <c r="C286" s="10" t="s">
        <v>325</v>
      </c>
      <c r="D286" s="10" t="s">
        <v>497</v>
      </c>
      <c r="E286" s="12">
        <v>1284</v>
      </c>
      <c r="F286" s="11">
        <v>693</v>
      </c>
      <c r="G286" s="11">
        <v>512</v>
      </c>
      <c r="H286" s="11">
        <v>127</v>
      </c>
      <c r="I286" s="11">
        <v>26</v>
      </c>
      <c r="J286" t="e">
        <f>_xlfn.XLOOKUP(C286,Sheet1!S:S,Sheet1!T:T)</f>
        <v>#N/A</v>
      </c>
    </row>
    <row r="287" spans="1:10" x14ac:dyDescent="0.25">
      <c r="A287" s="10" t="s">
        <v>191</v>
      </c>
      <c r="B287" s="10" t="s">
        <v>196</v>
      </c>
      <c r="C287" s="10" t="s">
        <v>325</v>
      </c>
      <c r="D287" s="10" t="s">
        <v>498</v>
      </c>
      <c r="E287" s="11">
        <v>724</v>
      </c>
      <c r="F287" s="11">
        <v>397</v>
      </c>
      <c r="G287" s="11">
        <v>326</v>
      </c>
      <c r="H287" s="11">
        <v>54</v>
      </c>
      <c r="I287" s="11">
        <v>14</v>
      </c>
      <c r="J287" t="e">
        <f>_xlfn.XLOOKUP(C287,Sheet1!S:S,Sheet1!T:T)</f>
        <v>#N/A</v>
      </c>
    </row>
    <row r="288" spans="1:10" x14ac:dyDescent="0.25">
      <c r="A288" s="10" t="s">
        <v>191</v>
      </c>
      <c r="B288" s="10" t="s">
        <v>196</v>
      </c>
      <c r="C288" s="10" t="s">
        <v>56</v>
      </c>
      <c r="D288" s="10" t="s">
        <v>330</v>
      </c>
      <c r="E288" s="12">
        <v>4086</v>
      </c>
      <c r="F288" s="12">
        <v>3100</v>
      </c>
      <c r="G288" s="12">
        <v>2557</v>
      </c>
      <c r="H288" s="11">
        <v>427</v>
      </c>
      <c r="I288" s="11">
        <v>50</v>
      </c>
      <c r="J288">
        <f>_xlfn.XLOOKUP(C288,Sheet1!S:S,Sheet1!T:T)</f>
        <v>2917053000</v>
      </c>
    </row>
    <row r="289" spans="1:10" x14ac:dyDescent="0.25">
      <c r="A289" s="10" t="s">
        <v>191</v>
      </c>
      <c r="B289" s="10" t="s">
        <v>196</v>
      </c>
      <c r="C289" s="10" t="s">
        <v>325</v>
      </c>
      <c r="D289" s="10" t="s">
        <v>331</v>
      </c>
      <c r="E289" s="12">
        <v>2025</v>
      </c>
      <c r="F289" s="12">
        <v>2025</v>
      </c>
      <c r="G289" s="12">
        <v>1723</v>
      </c>
      <c r="H289" s="11">
        <v>247</v>
      </c>
      <c r="I289" s="11">
        <v>23</v>
      </c>
      <c r="J289" t="e">
        <f>_xlfn.XLOOKUP(C289,Sheet1!S:S,Sheet1!T:T)</f>
        <v>#N/A</v>
      </c>
    </row>
    <row r="290" spans="1:10" x14ac:dyDescent="0.25">
      <c r="A290" s="10" t="s">
        <v>191</v>
      </c>
      <c r="B290" s="10" t="s">
        <v>196</v>
      </c>
      <c r="C290" s="10" t="s">
        <v>325</v>
      </c>
      <c r="D290" s="10" t="s">
        <v>499</v>
      </c>
      <c r="E290" s="12">
        <v>1143</v>
      </c>
      <c r="F290" s="11">
        <v>578</v>
      </c>
      <c r="G290" s="11">
        <v>429</v>
      </c>
      <c r="H290" s="11">
        <v>109</v>
      </c>
      <c r="I290" s="11">
        <v>14</v>
      </c>
      <c r="J290" t="e">
        <f>_xlfn.XLOOKUP(C290,Sheet1!S:S,Sheet1!T:T)</f>
        <v>#N/A</v>
      </c>
    </row>
    <row r="291" spans="1:10" x14ac:dyDescent="0.25">
      <c r="A291" s="10" t="s">
        <v>191</v>
      </c>
      <c r="B291" s="10" t="s">
        <v>196</v>
      </c>
      <c r="C291" s="10" t="s">
        <v>325</v>
      </c>
      <c r="D291" s="10" t="s">
        <v>500</v>
      </c>
      <c r="E291" s="11">
        <v>918</v>
      </c>
      <c r="F291" s="11">
        <v>497</v>
      </c>
      <c r="G291" s="11">
        <v>405</v>
      </c>
      <c r="H291" s="11">
        <v>71</v>
      </c>
      <c r="I291" s="11">
        <v>13</v>
      </c>
      <c r="J291" t="e">
        <f>_xlfn.XLOOKUP(C291,Sheet1!S:S,Sheet1!T:T)</f>
        <v>#N/A</v>
      </c>
    </row>
    <row r="292" spans="1:10" x14ac:dyDescent="0.25">
      <c r="A292" s="10" t="s">
        <v>191</v>
      </c>
      <c r="B292" s="10" t="s">
        <v>196</v>
      </c>
      <c r="C292" s="10" t="s">
        <v>57</v>
      </c>
      <c r="D292" s="10" t="s">
        <v>330</v>
      </c>
      <c r="E292" s="12">
        <v>2881</v>
      </c>
      <c r="F292" s="12">
        <v>2081</v>
      </c>
      <c r="G292" s="12">
        <v>1780</v>
      </c>
      <c r="H292" s="11">
        <v>236</v>
      </c>
      <c r="I292" s="11">
        <v>31</v>
      </c>
      <c r="J292">
        <f>_xlfn.XLOOKUP(C292,Sheet1!S:S,Sheet1!T:T)</f>
        <v>2917055500</v>
      </c>
    </row>
    <row r="293" spans="1:10" x14ac:dyDescent="0.25">
      <c r="A293" s="10" t="s">
        <v>191</v>
      </c>
      <c r="B293" s="10" t="s">
        <v>196</v>
      </c>
      <c r="C293" s="10" t="s">
        <v>325</v>
      </c>
      <c r="D293" s="10" t="s">
        <v>331</v>
      </c>
      <c r="E293" s="12">
        <v>1405</v>
      </c>
      <c r="F293" s="12">
        <v>1405</v>
      </c>
      <c r="G293" s="12">
        <v>1230</v>
      </c>
      <c r="H293" s="11">
        <v>136</v>
      </c>
      <c r="I293" s="11">
        <v>19</v>
      </c>
      <c r="J293" t="e">
        <f>_xlfn.XLOOKUP(C293,Sheet1!S:S,Sheet1!T:T)</f>
        <v>#N/A</v>
      </c>
    </row>
    <row r="294" spans="1:10" x14ac:dyDescent="0.25">
      <c r="A294" s="10" t="s">
        <v>191</v>
      </c>
      <c r="B294" s="10" t="s">
        <v>196</v>
      </c>
      <c r="C294" s="10" t="s">
        <v>325</v>
      </c>
      <c r="D294" s="10" t="s">
        <v>501</v>
      </c>
      <c r="E294" s="12">
        <v>1476</v>
      </c>
      <c r="F294" s="11">
        <v>676</v>
      </c>
      <c r="G294" s="11">
        <v>550</v>
      </c>
      <c r="H294" s="11">
        <v>100</v>
      </c>
      <c r="I294" s="11">
        <v>12</v>
      </c>
      <c r="J294" t="e">
        <f>_xlfn.XLOOKUP(C294,Sheet1!S:S,Sheet1!T:T)</f>
        <v>#N/A</v>
      </c>
    </row>
    <row r="295" spans="1:10" x14ac:dyDescent="0.25">
      <c r="A295" s="10" t="s">
        <v>191</v>
      </c>
      <c r="B295" s="10" t="s">
        <v>196</v>
      </c>
      <c r="C295" s="10" t="s">
        <v>58</v>
      </c>
      <c r="D295" s="10" t="s">
        <v>330</v>
      </c>
      <c r="E295" s="12">
        <v>6978</v>
      </c>
      <c r="F295" s="12">
        <v>5506</v>
      </c>
      <c r="G295" s="12">
        <v>4774</v>
      </c>
      <c r="H295" s="11">
        <v>582</v>
      </c>
      <c r="I295" s="11">
        <v>81</v>
      </c>
      <c r="J295">
        <f>_xlfn.XLOOKUP(C295,Sheet1!S:S,Sheet1!T:T)</f>
        <v>2917057000</v>
      </c>
    </row>
    <row r="296" spans="1:10" x14ac:dyDescent="0.25">
      <c r="A296" s="10" t="s">
        <v>191</v>
      </c>
      <c r="B296" s="10" t="s">
        <v>196</v>
      </c>
      <c r="C296" s="10" t="s">
        <v>325</v>
      </c>
      <c r="D296" s="10" t="s">
        <v>331</v>
      </c>
      <c r="E296" s="12">
        <v>3297</v>
      </c>
      <c r="F296" s="12">
        <v>3296</v>
      </c>
      <c r="G296" s="12">
        <v>2958</v>
      </c>
      <c r="H296" s="11">
        <v>277</v>
      </c>
      <c r="I296" s="11">
        <v>35</v>
      </c>
      <c r="J296" t="e">
        <f>_xlfn.XLOOKUP(C296,Sheet1!S:S,Sheet1!T:T)</f>
        <v>#N/A</v>
      </c>
    </row>
    <row r="297" spans="1:10" x14ac:dyDescent="0.25">
      <c r="A297" s="10" t="s">
        <v>191</v>
      </c>
      <c r="B297" s="10" t="s">
        <v>196</v>
      </c>
      <c r="C297" s="10" t="s">
        <v>325</v>
      </c>
      <c r="D297" s="10" t="s">
        <v>502</v>
      </c>
      <c r="E297" s="12">
        <v>1652</v>
      </c>
      <c r="F297" s="11">
        <v>943</v>
      </c>
      <c r="G297" s="11">
        <v>773</v>
      </c>
      <c r="H297" s="11">
        <v>133</v>
      </c>
      <c r="I297" s="11">
        <v>20</v>
      </c>
      <c r="J297" t="e">
        <f>_xlfn.XLOOKUP(C297,Sheet1!S:S,Sheet1!T:T)</f>
        <v>#N/A</v>
      </c>
    </row>
    <row r="298" spans="1:10" x14ac:dyDescent="0.25">
      <c r="A298" s="10" t="s">
        <v>191</v>
      </c>
      <c r="B298" s="10" t="s">
        <v>196</v>
      </c>
      <c r="C298" s="10" t="s">
        <v>325</v>
      </c>
      <c r="D298" s="10" t="s">
        <v>503</v>
      </c>
      <c r="E298" s="12">
        <v>2029</v>
      </c>
      <c r="F298" s="12">
        <v>1267</v>
      </c>
      <c r="G298" s="12">
        <v>1043</v>
      </c>
      <c r="H298" s="11">
        <v>172</v>
      </c>
      <c r="I298" s="11">
        <v>26</v>
      </c>
      <c r="J298" t="e">
        <f>_xlfn.XLOOKUP(C298,Sheet1!S:S,Sheet1!T:T)</f>
        <v>#N/A</v>
      </c>
    </row>
    <row r="299" spans="1:10" x14ac:dyDescent="0.25">
      <c r="A299" s="10" t="s">
        <v>191</v>
      </c>
      <c r="B299" s="10" t="s">
        <v>196</v>
      </c>
      <c r="C299" s="10" t="s">
        <v>59</v>
      </c>
      <c r="D299" s="10" t="s">
        <v>330</v>
      </c>
      <c r="E299" s="12">
        <v>9483</v>
      </c>
      <c r="F299" s="12">
        <v>6879</v>
      </c>
      <c r="G299" s="12">
        <v>5824</v>
      </c>
      <c r="H299" s="11">
        <v>821</v>
      </c>
      <c r="I299" s="11">
        <v>112</v>
      </c>
      <c r="J299">
        <f>_xlfn.XLOOKUP(C299,Sheet1!S:S,Sheet1!T:T)</f>
        <v>2917058000</v>
      </c>
    </row>
    <row r="300" spans="1:10" x14ac:dyDescent="0.25">
      <c r="A300" s="10" t="s">
        <v>191</v>
      </c>
      <c r="B300" s="10" t="s">
        <v>196</v>
      </c>
      <c r="C300" s="10" t="s">
        <v>325</v>
      </c>
      <c r="D300" s="10" t="s">
        <v>331</v>
      </c>
      <c r="E300" s="12">
        <v>3865</v>
      </c>
      <c r="F300" s="12">
        <v>3865</v>
      </c>
      <c r="G300" s="12">
        <v>3380</v>
      </c>
      <c r="H300" s="11">
        <v>388</v>
      </c>
      <c r="I300" s="11">
        <v>50</v>
      </c>
      <c r="J300" t="e">
        <f>_xlfn.XLOOKUP(C300,Sheet1!S:S,Sheet1!T:T)</f>
        <v>#N/A</v>
      </c>
    </row>
    <row r="301" spans="1:10" x14ac:dyDescent="0.25">
      <c r="A301" s="10" t="s">
        <v>191</v>
      </c>
      <c r="B301" s="10" t="s">
        <v>196</v>
      </c>
      <c r="C301" s="10" t="s">
        <v>325</v>
      </c>
      <c r="D301" s="10" t="s">
        <v>504</v>
      </c>
      <c r="E301" s="12">
        <v>2366</v>
      </c>
      <c r="F301" s="12">
        <v>1164</v>
      </c>
      <c r="G301" s="11">
        <v>963</v>
      </c>
      <c r="H301" s="11">
        <v>159</v>
      </c>
      <c r="I301" s="11">
        <v>17</v>
      </c>
      <c r="J301" t="e">
        <f>_xlfn.XLOOKUP(C301,Sheet1!S:S,Sheet1!T:T)</f>
        <v>#N/A</v>
      </c>
    </row>
    <row r="302" spans="1:10" x14ac:dyDescent="0.25">
      <c r="A302" s="10" t="s">
        <v>191</v>
      </c>
      <c r="B302" s="10" t="s">
        <v>196</v>
      </c>
      <c r="C302" s="10" t="s">
        <v>325</v>
      </c>
      <c r="D302" s="10" t="s">
        <v>505</v>
      </c>
      <c r="E302" s="12">
        <v>1519</v>
      </c>
      <c r="F302" s="11">
        <v>905</v>
      </c>
      <c r="G302" s="11">
        <v>754</v>
      </c>
      <c r="H302" s="11">
        <v>106</v>
      </c>
      <c r="I302" s="11">
        <v>18</v>
      </c>
      <c r="J302" t="e">
        <f>_xlfn.XLOOKUP(C302,Sheet1!S:S,Sheet1!T:T)</f>
        <v>#N/A</v>
      </c>
    </row>
    <row r="303" spans="1:10" x14ac:dyDescent="0.25">
      <c r="A303" s="10" t="s">
        <v>191</v>
      </c>
      <c r="B303" s="10" t="s">
        <v>196</v>
      </c>
      <c r="C303" s="10" t="s">
        <v>325</v>
      </c>
      <c r="D303" s="10" t="s">
        <v>506</v>
      </c>
      <c r="E303" s="12">
        <v>1733</v>
      </c>
      <c r="F303" s="11">
        <v>945</v>
      </c>
      <c r="G303" s="11">
        <v>727</v>
      </c>
      <c r="H303" s="11">
        <v>168</v>
      </c>
      <c r="I303" s="11">
        <v>27</v>
      </c>
      <c r="J303" t="e">
        <f>_xlfn.XLOOKUP(C303,Sheet1!S:S,Sheet1!T:T)</f>
        <v>#N/A</v>
      </c>
    </row>
    <row r="304" spans="1:10" x14ac:dyDescent="0.25">
      <c r="A304" s="10" t="s">
        <v>191</v>
      </c>
      <c r="B304" s="10" t="s">
        <v>196</v>
      </c>
      <c r="C304" s="10" t="s">
        <v>60</v>
      </c>
      <c r="D304" s="10" t="s">
        <v>330</v>
      </c>
      <c r="E304" s="12">
        <v>25724</v>
      </c>
      <c r="F304" s="12">
        <v>19856</v>
      </c>
      <c r="G304" s="12">
        <v>16074</v>
      </c>
      <c r="H304" s="12">
        <v>3051</v>
      </c>
      <c r="I304" s="11">
        <v>379</v>
      </c>
      <c r="J304">
        <f>_xlfn.XLOOKUP(C304,Sheet1!S:S,Sheet1!T:T)</f>
        <v>2917059000</v>
      </c>
    </row>
    <row r="305" spans="1:10" x14ac:dyDescent="0.25">
      <c r="A305" s="10" t="s">
        <v>191</v>
      </c>
      <c r="B305" s="10" t="s">
        <v>196</v>
      </c>
      <c r="C305" s="10" t="s">
        <v>325</v>
      </c>
      <c r="D305" s="10" t="s">
        <v>331</v>
      </c>
      <c r="E305" s="12">
        <v>8241</v>
      </c>
      <c r="F305" s="12">
        <v>8241</v>
      </c>
      <c r="G305" s="12">
        <v>6680</v>
      </c>
      <c r="H305" s="12">
        <v>1256</v>
      </c>
      <c r="I305" s="11">
        <v>189</v>
      </c>
      <c r="J305" t="e">
        <f>_xlfn.XLOOKUP(C305,Sheet1!S:S,Sheet1!T:T)</f>
        <v>#N/A</v>
      </c>
    </row>
    <row r="306" spans="1:10" x14ac:dyDescent="0.25">
      <c r="A306" s="10" t="s">
        <v>191</v>
      </c>
      <c r="B306" s="10" t="s">
        <v>196</v>
      </c>
      <c r="C306" s="10" t="s">
        <v>325</v>
      </c>
      <c r="D306" s="10" t="s">
        <v>507</v>
      </c>
      <c r="E306" s="12">
        <v>2258</v>
      </c>
      <c r="F306" s="12">
        <v>1291</v>
      </c>
      <c r="G306" s="12">
        <v>1009</v>
      </c>
      <c r="H306" s="11">
        <v>224</v>
      </c>
      <c r="I306" s="11">
        <v>25</v>
      </c>
      <c r="J306" t="e">
        <f>_xlfn.XLOOKUP(C306,Sheet1!S:S,Sheet1!T:T)</f>
        <v>#N/A</v>
      </c>
    </row>
    <row r="307" spans="1:10" x14ac:dyDescent="0.25">
      <c r="A307" s="10" t="s">
        <v>191</v>
      </c>
      <c r="B307" s="10" t="s">
        <v>196</v>
      </c>
      <c r="C307" s="10" t="s">
        <v>325</v>
      </c>
      <c r="D307" s="10" t="s">
        <v>508</v>
      </c>
      <c r="E307" s="12">
        <v>1853</v>
      </c>
      <c r="F307" s="12">
        <v>1207</v>
      </c>
      <c r="G307" s="11">
        <v>939</v>
      </c>
      <c r="H307" s="11">
        <v>222</v>
      </c>
      <c r="I307" s="11">
        <v>21</v>
      </c>
      <c r="J307" t="e">
        <f>_xlfn.XLOOKUP(C307,Sheet1!S:S,Sheet1!T:T)</f>
        <v>#N/A</v>
      </c>
    </row>
    <row r="308" spans="1:10" x14ac:dyDescent="0.25">
      <c r="A308" s="10" t="s">
        <v>191</v>
      </c>
      <c r="B308" s="10" t="s">
        <v>196</v>
      </c>
      <c r="C308" s="10" t="s">
        <v>325</v>
      </c>
      <c r="D308" s="10" t="s">
        <v>509</v>
      </c>
      <c r="E308" s="12">
        <v>1894</v>
      </c>
      <c r="F308" s="12">
        <v>1247</v>
      </c>
      <c r="G308" s="11">
        <v>995</v>
      </c>
      <c r="H308" s="11">
        <v>195</v>
      </c>
      <c r="I308" s="11">
        <v>20</v>
      </c>
      <c r="J308" t="e">
        <f>_xlfn.XLOOKUP(C308,Sheet1!S:S,Sheet1!T:T)</f>
        <v>#N/A</v>
      </c>
    </row>
    <row r="309" spans="1:10" x14ac:dyDescent="0.25">
      <c r="A309" s="10" t="s">
        <v>191</v>
      </c>
      <c r="B309" s="10" t="s">
        <v>196</v>
      </c>
      <c r="C309" s="10" t="s">
        <v>325</v>
      </c>
      <c r="D309" s="10" t="s">
        <v>510</v>
      </c>
      <c r="E309" s="12">
        <v>1461</v>
      </c>
      <c r="F309" s="11">
        <v>741</v>
      </c>
      <c r="G309" s="11">
        <v>505</v>
      </c>
      <c r="H309" s="11">
        <v>175</v>
      </c>
      <c r="I309" s="11">
        <v>22</v>
      </c>
      <c r="J309" t="e">
        <f>_xlfn.XLOOKUP(C309,Sheet1!S:S,Sheet1!T:T)</f>
        <v>#N/A</v>
      </c>
    </row>
    <row r="310" spans="1:10" x14ac:dyDescent="0.25">
      <c r="A310" s="10" t="s">
        <v>191</v>
      </c>
      <c r="B310" s="10" t="s">
        <v>196</v>
      </c>
      <c r="C310" s="10" t="s">
        <v>325</v>
      </c>
      <c r="D310" s="10" t="s">
        <v>511</v>
      </c>
      <c r="E310" s="12">
        <v>2013</v>
      </c>
      <c r="F310" s="12">
        <v>1406</v>
      </c>
      <c r="G310" s="12">
        <v>1171</v>
      </c>
      <c r="H310" s="11">
        <v>192</v>
      </c>
      <c r="I310" s="11">
        <v>27</v>
      </c>
      <c r="J310" t="e">
        <f>_xlfn.XLOOKUP(C310,Sheet1!S:S,Sheet1!T:T)</f>
        <v>#N/A</v>
      </c>
    </row>
    <row r="311" spans="1:10" x14ac:dyDescent="0.25">
      <c r="A311" s="10" t="s">
        <v>191</v>
      </c>
      <c r="B311" s="10" t="s">
        <v>196</v>
      </c>
      <c r="C311" s="10" t="s">
        <v>325</v>
      </c>
      <c r="D311" s="10" t="s">
        <v>512</v>
      </c>
      <c r="E311" s="12">
        <v>2246</v>
      </c>
      <c r="F311" s="12">
        <v>1643</v>
      </c>
      <c r="G311" s="12">
        <v>1405</v>
      </c>
      <c r="H311" s="11">
        <v>186</v>
      </c>
      <c r="I311" s="11">
        <v>18</v>
      </c>
      <c r="J311" t="e">
        <f>_xlfn.XLOOKUP(C311,Sheet1!S:S,Sheet1!T:T)</f>
        <v>#N/A</v>
      </c>
    </row>
    <row r="312" spans="1:10" x14ac:dyDescent="0.25">
      <c r="A312" s="10" t="s">
        <v>191</v>
      </c>
      <c r="B312" s="10" t="s">
        <v>196</v>
      </c>
      <c r="C312" s="10" t="s">
        <v>325</v>
      </c>
      <c r="D312" s="10" t="s">
        <v>513</v>
      </c>
      <c r="E312" s="12">
        <v>1744</v>
      </c>
      <c r="F312" s="12">
        <v>1253</v>
      </c>
      <c r="G312" s="12">
        <v>1021</v>
      </c>
      <c r="H312" s="11">
        <v>198</v>
      </c>
      <c r="I312" s="11">
        <v>16</v>
      </c>
      <c r="J312" t="e">
        <f>_xlfn.XLOOKUP(C312,Sheet1!S:S,Sheet1!T:T)</f>
        <v>#N/A</v>
      </c>
    </row>
    <row r="313" spans="1:10" x14ac:dyDescent="0.25">
      <c r="A313" s="10" t="s">
        <v>191</v>
      </c>
      <c r="B313" s="10" t="s">
        <v>196</v>
      </c>
      <c r="C313" s="10" t="s">
        <v>325</v>
      </c>
      <c r="D313" s="10" t="s">
        <v>514</v>
      </c>
      <c r="E313" s="12">
        <v>1762</v>
      </c>
      <c r="F313" s="12">
        <v>1205</v>
      </c>
      <c r="G313" s="11">
        <v>990</v>
      </c>
      <c r="H313" s="11">
        <v>178</v>
      </c>
      <c r="I313" s="11">
        <v>19</v>
      </c>
      <c r="J313" t="e">
        <f>_xlfn.XLOOKUP(C313,Sheet1!S:S,Sheet1!T:T)</f>
        <v>#N/A</v>
      </c>
    </row>
    <row r="314" spans="1:10" x14ac:dyDescent="0.25">
      <c r="A314" s="10" t="s">
        <v>191</v>
      </c>
      <c r="B314" s="10" t="s">
        <v>196</v>
      </c>
      <c r="C314" s="10" t="s">
        <v>325</v>
      </c>
      <c r="D314" s="10" t="s">
        <v>515</v>
      </c>
      <c r="E314" s="12">
        <v>2252</v>
      </c>
      <c r="F314" s="12">
        <v>1622</v>
      </c>
      <c r="G314" s="12">
        <v>1359</v>
      </c>
      <c r="H314" s="11">
        <v>225</v>
      </c>
      <c r="I314" s="11">
        <v>22</v>
      </c>
      <c r="J314" t="e">
        <f>_xlfn.XLOOKUP(C314,Sheet1!S:S,Sheet1!T:T)</f>
        <v>#N/A</v>
      </c>
    </row>
    <row r="315" spans="1:10" x14ac:dyDescent="0.25">
      <c r="A315" s="10" t="s">
        <v>191</v>
      </c>
      <c r="B315" s="10" t="s">
        <v>196</v>
      </c>
      <c r="C315" s="10" t="s">
        <v>61</v>
      </c>
      <c r="D315" s="10" t="s">
        <v>330</v>
      </c>
      <c r="E315" s="12">
        <v>14012</v>
      </c>
      <c r="F315" s="12">
        <v>11820</v>
      </c>
      <c r="G315" s="12">
        <v>9930</v>
      </c>
      <c r="H315" s="12">
        <v>1597</v>
      </c>
      <c r="I315" s="11">
        <v>171</v>
      </c>
      <c r="J315">
        <f>_xlfn.XLOOKUP(C315,Sheet1!S:S,Sheet1!T:T)</f>
        <v>2917060100</v>
      </c>
    </row>
    <row r="316" spans="1:10" x14ac:dyDescent="0.25">
      <c r="A316" s="10" t="s">
        <v>191</v>
      </c>
      <c r="B316" s="10" t="s">
        <v>196</v>
      </c>
      <c r="C316" s="10" t="s">
        <v>325</v>
      </c>
      <c r="D316" s="10" t="s">
        <v>331</v>
      </c>
      <c r="E316" s="12">
        <v>6606</v>
      </c>
      <c r="F316" s="12">
        <v>6608</v>
      </c>
      <c r="G316" s="12">
        <v>5714</v>
      </c>
      <c r="H316" s="11">
        <v>771</v>
      </c>
      <c r="I316" s="11">
        <v>81</v>
      </c>
      <c r="J316" t="e">
        <f>_xlfn.XLOOKUP(C316,Sheet1!S:S,Sheet1!T:T)</f>
        <v>#N/A</v>
      </c>
    </row>
    <row r="317" spans="1:10" x14ac:dyDescent="0.25">
      <c r="A317" s="10" t="s">
        <v>191</v>
      </c>
      <c r="B317" s="10" t="s">
        <v>196</v>
      </c>
      <c r="C317" s="10" t="s">
        <v>325</v>
      </c>
      <c r="D317" s="10" t="s">
        <v>516</v>
      </c>
      <c r="E317" s="12">
        <v>2020</v>
      </c>
      <c r="F317" s="12">
        <v>1318</v>
      </c>
      <c r="G317" s="12">
        <v>1068</v>
      </c>
      <c r="H317" s="11">
        <v>201</v>
      </c>
      <c r="I317" s="11">
        <v>31</v>
      </c>
      <c r="J317" t="e">
        <f>_xlfn.XLOOKUP(C317,Sheet1!S:S,Sheet1!T:T)</f>
        <v>#N/A</v>
      </c>
    </row>
    <row r="318" spans="1:10" x14ac:dyDescent="0.25">
      <c r="A318" s="10" t="s">
        <v>191</v>
      </c>
      <c r="B318" s="10" t="s">
        <v>196</v>
      </c>
      <c r="C318" s="10" t="s">
        <v>325</v>
      </c>
      <c r="D318" s="10" t="s">
        <v>517</v>
      </c>
      <c r="E318" s="12">
        <v>1879</v>
      </c>
      <c r="F318" s="12">
        <v>1255</v>
      </c>
      <c r="G318" s="11">
        <v>999</v>
      </c>
      <c r="H318" s="11">
        <v>225</v>
      </c>
      <c r="I318" s="11">
        <v>13</v>
      </c>
      <c r="J318" t="e">
        <f>_xlfn.XLOOKUP(C318,Sheet1!S:S,Sheet1!T:T)</f>
        <v>#N/A</v>
      </c>
    </row>
    <row r="319" spans="1:10" x14ac:dyDescent="0.25">
      <c r="A319" s="10" t="s">
        <v>191</v>
      </c>
      <c r="B319" s="10" t="s">
        <v>196</v>
      </c>
      <c r="C319" s="10" t="s">
        <v>325</v>
      </c>
      <c r="D319" s="10" t="s">
        <v>518</v>
      </c>
      <c r="E319" s="12">
        <v>1359</v>
      </c>
      <c r="F319" s="12">
        <v>1051</v>
      </c>
      <c r="G319" s="11">
        <v>888</v>
      </c>
      <c r="H319" s="11">
        <v>132</v>
      </c>
      <c r="I319" s="11">
        <v>15</v>
      </c>
      <c r="J319" t="e">
        <f>_xlfn.XLOOKUP(C319,Sheet1!S:S,Sheet1!T:T)</f>
        <v>#N/A</v>
      </c>
    </row>
    <row r="320" spans="1:10" x14ac:dyDescent="0.25">
      <c r="A320" s="10" t="s">
        <v>191</v>
      </c>
      <c r="B320" s="10" t="s">
        <v>196</v>
      </c>
      <c r="C320" s="10" t="s">
        <v>325</v>
      </c>
      <c r="D320" s="10" t="s">
        <v>519</v>
      </c>
      <c r="E320" s="12">
        <v>2148</v>
      </c>
      <c r="F320" s="12">
        <v>1588</v>
      </c>
      <c r="G320" s="12">
        <v>1261</v>
      </c>
      <c r="H320" s="11">
        <v>268</v>
      </c>
      <c r="I320" s="11">
        <v>31</v>
      </c>
      <c r="J320" t="e">
        <f>_xlfn.XLOOKUP(C320,Sheet1!S:S,Sheet1!T:T)</f>
        <v>#N/A</v>
      </c>
    </row>
    <row r="321" spans="1:10" x14ac:dyDescent="0.25">
      <c r="A321" s="10" t="s">
        <v>191</v>
      </c>
      <c r="B321" s="10" t="s">
        <v>196</v>
      </c>
      <c r="C321" s="10" t="s">
        <v>62</v>
      </c>
      <c r="D321" s="10" t="s">
        <v>330</v>
      </c>
      <c r="E321" s="12">
        <v>10554</v>
      </c>
      <c r="F321" s="12">
        <v>8231</v>
      </c>
      <c r="G321" s="12">
        <v>7132</v>
      </c>
      <c r="H321" s="11">
        <v>880</v>
      </c>
      <c r="I321" s="11">
        <v>110</v>
      </c>
      <c r="J321">
        <f>_xlfn.XLOOKUP(C321,Sheet1!S:S,Sheet1!T:T)</f>
        <v>2917060200</v>
      </c>
    </row>
    <row r="322" spans="1:10" x14ac:dyDescent="0.25">
      <c r="A322" s="10" t="s">
        <v>191</v>
      </c>
      <c r="B322" s="10" t="s">
        <v>196</v>
      </c>
      <c r="C322" s="10" t="s">
        <v>325</v>
      </c>
      <c r="D322" s="10" t="s">
        <v>331</v>
      </c>
      <c r="E322" s="12">
        <v>5419</v>
      </c>
      <c r="F322" s="12">
        <v>5419</v>
      </c>
      <c r="G322" s="12">
        <v>4780</v>
      </c>
      <c r="H322" s="11">
        <v>523</v>
      </c>
      <c r="I322" s="11">
        <v>59</v>
      </c>
      <c r="J322" t="e">
        <f>_xlfn.XLOOKUP(C322,Sheet1!S:S,Sheet1!T:T)</f>
        <v>#N/A</v>
      </c>
    </row>
    <row r="323" spans="1:10" x14ac:dyDescent="0.25">
      <c r="A323" s="10" t="s">
        <v>191</v>
      </c>
      <c r="B323" s="10" t="s">
        <v>196</v>
      </c>
      <c r="C323" s="10" t="s">
        <v>325</v>
      </c>
      <c r="D323" s="10" t="s">
        <v>520</v>
      </c>
      <c r="E323" s="12">
        <v>1122</v>
      </c>
      <c r="F323" s="11">
        <v>516</v>
      </c>
      <c r="G323" s="11">
        <v>431</v>
      </c>
      <c r="H323" s="11">
        <v>69</v>
      </c>
      <c r="I323" s="11">
        <v>6</v>
      </c>
      <c r="J323" t="e">
        <f>_xlfn.XLOOKUP(C323,Sheet1!S:S,Sheet1!T:T)</f>
        <v>#N/A</v>
      </c>
    </row>
    <row r="324" spans="1:10" x14ac:dyDescent="0.25">
      <c r="A324" s="10" t="s">
        <v>191</v>
      </c>
      <c r="B324" s="10" t="s">
        <v>196</v>
      </c>
      <c r="C324" s="10" t="s">
        <v>325</v>
      </c>
      <c r="D324" s="10" t="s">
        <v>521</v>
      </c>
      <c r="E324" s="12">
        <v>1087</v>
      </c>
      <c r="F324" s="11">
        <v>548</v>
      </c>
      <c r="G324" s="11">
        <v>469</v>
      </c>
      <c r="H324" s="11">
        <v>57</v>
      </c>
      <c r="I324" s="11">
        <v>10</v>
      </c>
      <c r="J324" t="e">
        <f>_xlfn.XLOOKUP(C324,Sheet1!S:S,Sheet1!T:T)</f>
        <v>#N/A</v>
      </c>
    </row>
    <row r="325" spans="1:10" x14ac:dyDescent="0.25">
      <c r="A325" s="10" t="s">
        <v>191</v>
      </c>
      <c r="B325" s="10" t="s">
        <v>196</v>
      </c>
      <c r="C325" s="10" t="s">
        <v>325</v>
      </c>
      <c r="D325" s="10" t="s">
        <v>522</v>
      </c>
      <c r="E325" s="12">
        <v>1344</v>
      </c>
      <c r="F325" s="11">
        <v>789</v>
      </c>
      <c r="G325" s="11">
        <v>656</v>
      </c>
      <c r="H325" s="11">
        <v>107</v>
      </c>
      <c r="I325" s="11">
        <v>20</v>
      </c>
      <c r="J325" t="e">
        <f>_xlfn.XLOOKUP(C325,Sheet1!S:S,Sheet1!T:T)</f>
        <v>#N/A</v>
      </c>
    </row>
    <row r="326" spans="1:10" x14ac:dyDescent="0.25">
      <c r="A326" s="10" t="s">
        <v>191</v>
      </c>
      <c r="B326" s="10" t="s">
        <v>196</v>
      </c>
      <c r="C326" s="10" t="s">
        <v>325</v>
      </c>
      <c r="D326" s="10" t="s">
        <v>523</v>
      </c>
      <c r="E326" s="12">
        <v>1582</v>
      </c>
      <c r="F326" s="11">
        <v>959</v>
      </c>
      <c r="G326" s="11">
        <v>796</v>
      </c>
      <c r="H326" s="11">
        <v>124</v>
      </c>
      <c r="I326" s="11">
        <v>15</v>
      </c>
      <c r="J326" t="e">
        <f>_xlfn.XLOOKUP(C326,Sheet1!S:S,Sheet1!T:T)</f>
        <v>#N/A</v>
      </c>
    </row>
    <row r="327" spans="1:10" x14ac:dyDescent="0.25">
      <c r="A327" s="10" t="s">
        <v>191</v>
      </c>
      <c r="B327" s="10" t="s">
        <v>196</v>
      </c>
      <c r="C327" s="10" t="s">
        <v>63</v>
      </c>
      <c r="D327" s="10" t="s">
        <v>330</v>
      </c>
      <c r="E327" s="12">
        <v>9689</v>
      </c>
      <c r="F327" s="12">
        <v>7907</v>
      </c>
      <c r="G327" s="12">
        <v>6737</v>
      </c>
      <c r="H327" s="11">
        <v>959</v>
      </c>
      <c r="I327" s="11">
        <v>102</v>
      </c>
      <c r="J327">
        <f>_xlfn.XLOOKUP(C327,Sheet1!S:S,Sheet1!T:T)</f>
        <v>2917060300</v>
      </c>
    </row>
    <row r="328" spans="1:10" x14ac:dyDescent="0.25">
      <c r="A328" s="10" t="s">
        <v>191</v>
      </c>
      <c r="B328" s="10" t="s">
        <v>196</v>
      </c>
      <c r="C328" s="10" t="s">
        <v>325</v>
      </c>
      <c r="D328" s="10" t="s">
        <v>331</v>
      </c>
      <c r="E328" s="12">
        <v>4859</v>
      </c>
      <c r="F328" s="12">
        <v>4857</v>
      </c>
      <c r="G328" s="12">
        <v>4220</v>
      </c>
      <c r="H328" s="11">
        <v>535</v>
      </c>
      <c r="I328" s="11">
        <v>52</v>
      </c>
      <c r="J328" t="e">
        <f>_xlfn.XLOOKUP(C328,Sheet1!S:S,Sheet1!T:T)</f>
        <v>#N/A</v>
      </c>
    </row>
    <row r="329" spans="1:10" x14ac:dyDescent="0.25">
      <c r="A329" s="10" t="s">
        <v>191</v>
      </c>
      <c r="B329" s="10" t="s">
        <v>196</v>
      </c>
      <c r="C329" s="10" t="s">
        <v>325</v>
      </c>
      <c r="D329" s="10" t="s">
        <v>524</v>
      </c>
      <c r="E329" s="12">
        <v>1586</v>
      </c>
      <c r="F329" s="11">
        <v>982</v>
      </c>
      <c r="G329" s="11">
        <v>819</v>
      </c>
      <c r="H329" s="11">
        <v>123</v>
      </c>
      <c r="I329" s="11">
        <v>17</v>
      </c>
      <c r="J329" t="e">
        <f>_xlfn.XLOOKUP(C329,Sheet1!S:S,Sheet1!T:T)</f>
        <v>#N/A</v>
      </c>
    </row>
    <row r="330" spans="1:10" x14ac:dyDescent="0.25">
      <c r="A330" s="10" t="s">
        <v>191</v>
      </c>
      <c r="B330" s="10" t="s">
        <v>196</v>
      </c>
      <c r="C330" s="10" t="s">
        <v>325</v>
      </c>
      <c r="D330" s="10" t="s">
        <v>525</v>
      </c>
      <c r="E330" s="12">
        <v>1237</v>
      </c>
      <c r="F330" s="11">
        <v>760</v>
      </c>
      <c r="G330" s="11">
        <v>611</v>
      </c>
      <c r="H330" s="11">
        <v>128</v>
      </c>
      <c r="I330" s="11">
        <v>11</v>
      </c>
      <c r="J330" t="e">
        <f>_xlfn.XLOOKUP(C330,Sheet1!S:S,Sheet1!T:T)</f>
        <v>#N/A</v>
      </c>
    </row>
    <row r="331" spans="1:10" x14ac:dyDescent="0.25">
      <c r="A331" s="10" t="s">
        <v>191</v>
      </c>
      <c r="B331" s="10" t="s">
        <v>196</v>
      </c>
      <c r="C331" s="10" t="s">
        <v>325</v>
      </c>
      <c r="D331" s="10" t="s">
        <v>526</v>
      </c>
      <c r="E331" s="12">
        <v>2007</v>
      </c>
      <c r="F331" s="12">
        <v>1308</v>
      </c>
      <c r="G331" s="12">
        <v>1087</v>
      </c>
      <c r="H331" s="11">
        <v>173</v>
      </c>
      <c r="I331" s="11">
        <v>22</v>
      </c>
      <c r="J331" t="e">
        <f>_xlfn.XLOOKUP(C331,Sheet1!S:S,Sheet1!T:T)</f>
        <v>#N/A</v>
      </c>
    </row>
    <row r="332" spans="1:10" x14ac:dyDescent="0.25">
      <c r="A332" s="10" t="s">
        <v>191</v>
      </c>
      <c r="B332" s="10" t="s">
        <v>196</v>
      </c>
      <c r="C332" s="10" t="s">
        <v>64</v>
      </c>
      <c r="D332" s="10" t="s">
        <v>330</v>
      </c>
      <c r="E332" s="12">
        <v>15512</v>
      </c>
      <c r="F332" s="12">
        <v>12311</v>
      </c>
      <c r="G332" s="12">
        <v>10664</v>
      </c>
      <c r="H332" s="12">
        <v>1300</v>
      </c>
      <c r="I332" s="11">
        <v>181</v>
      </c>
      <c r="J332">
        <f>_xlfn.XLOOKUP(C332,Sheet1!S:S,Sheet1!T:T)</f>
        <v>2917061500</v>
      </c>
    </row>
    <row r="333" spans="1:10" x14ac:dyDescent="0.25">
      <c r="A333" s="10" t="s">
        <v>191</v>
      </c>
      <c r="B333" s="10" t="s">
        <v>196</v>
      </c>
      <c r="C333" s="10" t="s">
        <v>325</v>
      </c>
      <c r="D333" s="10" t="s">
        <v>331</v>
      </c>
      <c r="E333" s="12">
        <v>4951</v>
      </c>
      <c r="F333" s="12">
        <v>4951</v>
      </c>
      <c r="G333" s="12">
        <v>4425</v>
      </c>
      <c r="H333" s="11">
        <v>429</v>
      </c>
      <c r="I333" s="11">
        <v>53</v>
      </c>
      <c r="J333" t="e">
        <f>_xlfn.XLOOKUP(C333,Sheet1!S:S,Sheet1!T:T)</f>
        <v>#N/A</v>
      </c>
    </row>
    <row r="334" spans="1:10" x14ac:dyDescent="0.25">
      <c r="A334" s="10" t="s">
        <v>191</v>
      </c>
      <c r="B334" s="10" t="s">
        <v>196</v>
      </c>
      <c r="C334" s="10" t="s">
        <v>325</v>
      </c>
      <c r="D334" s="10" t="s">
        <v>527</v>
      </c>
      <c r="E334" s="12">
        <v>2049</v>
      </c>
      <c r="F334" s="12">
        <v>1386</v>
      </c>
      <c r="G334" s="12">
        <v>1167</v>
      </c>
      <c r="H334" s="11">
        <v>160</v>
      </c>
      <c r="I334" s="11">
        <v>31</v>
      </c>
      <c r="J334" t="e">
        <f>_xlfn.XLOOKUP(C334,Sheet1!S:S,Sheet1!T:T)</f>
        <v>#N/A</v>
      </c>
    </row>
    <row r="335" spans="1:10" x14ac:dyDescent="0.25">
      <c r="A335" s="10" t="s">
        <v>191</v>
      </c>
      <c r="B335" s="10" t="s">
        <v>196</v>
      </c>
      <c r="C335" s="10" t="s">
        <v>325</v>
      </c>
      <c r="D335" s="10" t="s">
        <v>528</v>
      </c>
      <c r="E335" s="12">
        <v>1428</v>
      </c>
      <c r="F335" s="11">
        <v>897</v>
      </c>
      <c r="G335" s="11">
        <v>735</v>
      </c>
      <c r="H335" s="11">
        <v>130</v>
      </c>
      <c r="I335" s="11">
        <v>13</v>
      </c>
      <c r="J335" t="e">
        <f>_xlfn.XLOOKUP(C335,Sheet1!S:S,Sheet1!T:T)</f>
        <v>#N/A</v>
      </c>
    </row>
    <row r="336" spans="1:10" x14ac:dyDescent="0.25">
      <c r="A336" s="10" t="s">
        <v>191</v>
      </c>
      <c r="B336" s="10" t="s">
        <v>196</v>
      </c>
      <c r="C336" s="10" t="s">
        <v>325</v>
      </c>
      <c r="D336" s="10" t="s">
        <v>529</v>
      </c>
      <c r="E336" s="12">
        <v>1828</v>
      </c>
      <c r="F336" s="12">
        <v>1341</v>
      </c>
      <c r="G336" s="12">
        <v>1132</v>
      </c>
      <c r="H336" s="11">
        <v>158</v>
      </c>
      <c r="I336" s="11">
        <v>29</v>
      </c>
      <c r="J336" t="e">
        <f>_xlfn.XLOOKUP(C336,Sheet1!S:S,Sheet1!T:T)</f>
        <v>#N/A</v>
      </c>
    </row>
    <row r="337" spans="1:10" x14ac:dyDescent="0.25">
      <c r="A337" s="10" t="s">
        <v>191</v>
      </c>
      <c r="B337" s="10" t="s">
        <v>196</v>
      </c>
      <c r="C337" s="10" t="s">
        <v>325</v>
      </c>
      <c r="D337" s="10" t="s">
        <v>530</v>
      </c>
      <c r="E337" s="12">
        <v>2475</v>
      </c>
      <c r="F337" s="12">
        <v>1836</v>
      </c>
      <c r="G337" s="12">
        <v>1573</v>
      </c>
      <c r="H337" s="11">
        <v>213</v>
      </c>
      <c r="I337" s="11">
        <v>24</v>
      </c>
      <c r="J337" t="e">
        <f>_xlfn.XLOOKUP(C337,Sheet1!S:S,Sheet1!T:T)</f>
        <v>#N/A</v>
      </c>
    </row>
    <row r="338" spans="1:10" x14ac:dyDescent="0.25">
      <c r="A338" s="10" t="s">
        <v>191</v>
      </c>
      <c r="B338" s="10" t="s">
        <v>196</v>
      </c>
      <c r="C338" s="10" t="s">
        <v>325</v>
      </c>
      <c r="D338" s="10" t="s">
        <v>531</v>
      </c>
      <c r="E338" s="12">
        <v>2781</v>
      </c>
      <c r="F338" s="12">
        <v>1900</v>
      </c>
      <c r="G338" s="12">
        <v>1632</v>
      </c>
      <c r="H338" s="11">
        <v>210</v>
      </c>
      <c r="I338" s="11">
        <v>31</v>
      </c>
      <c r="J338" t="e">
        <f>_xlfn.XLOOKUP(C338,Sheet1!S:S,Sheet1!T:T)</f>
        <v>#N/A</v>
      </c>
    </row>
    <row r="339" spans="1:10" x14ac:dyDescent="0.25">
      <c r="A339" s="10" t="s">
        <v>191</v>
      </c>
      <c r="B339" s="10" t="s">
        <v>196</v>
      </c>
      <c r="C339" s="10" t="s">
        <v>65</v>
      </c>
      <c r="D339" s="10" t="s">
        <v>330</v>
      </c>
      <c r="E339" s="12">
        <v>9242</v>
      </c>
      <c r="F339" s="12">
        <v>7285</v>
      </c>
      <c r="G339" s="12">
        <v>6201</v>
      </c>
      <c r="H339" s="11">
        <v>898</v>
      </c>
      <c r="I339" s="11">
        <v>98</v>
      </c>
      <c r="J339">
        <f>_xlfn.XLOOKUP(C339,Sheet1!S:S,Sheet1!T:T)</f>
        <v>2917062000</v>
      </c>
    </row>
    <row r="340" spans="1:10" x14ac:dyDescent="0.25">
      <c r="A340" s="10" t="s">
        <v>191</v>
      </c>
      <c r="B340" s="10" t="s">
        <v>196</v>
      </c>
      <c r="C340" s="10" t="s">
        <v>325</v>
      </c>
      <c r="D340" s="10" t="s">
        <v>331</v>
      </c>
      <c r="E340" s="12">
        <v>4714</v>
      </c>
      <c r="F340" s="12">
        <v>4710</v>
      </c>
      <c r="G340" s="12">
        <v>4068</v>
      </c>
      <c r="H340" s="11">
        <v>541</v>
      </c>
      <c r="I340" s="11">
        <v>55</v>
      </c>
      <c r="J340" t="e">
        <f>_xlfn.XLOOKUP(C340,Sheet1!S:S,Sheet1!T:T)</f>
        <v>#N/A</v>
      </c>
    </row>
    <row r="341" spans="1:10" x14ac:dyDescent="0.25">
      <c r="A341" s="10" t="s">
        <v>191</v>
      </c>
      <c r="B341" s="10" t="s">
        <v>196</v>
      </c>
      <c r="C341" s="10" t="s">
        <v>325</v>
      </c>
      <c r="D341" s="10" t="s">
        <v>532</v>
      </c>
      <c r="E341" s="11">
        <v>548</v>
      </c>
      <c r="F341" s="11">
        <v>266</v>
      </c>
      <c r="G341" s="11">
        <v>231</v>
      </c>
      <c r="H341" s="11">
        <v>28</v>
      </c>
      <c r="I341" s="11">
        <v>1</v>
      </c>
      <c r="J341" t="e">
        <f>_xlfn.XLOOKUP(C341,Sheet1!S:S,Sheet1!T:T)</f>
        <v>#N/A</v>
      </c>
    </row>
    <row r="342" spans="1:10" x14ac:dyDescent="0.25">
      <c r="A342" s="10" t="s">
        <v>191</v>
      </c>
      <c r="B342" s="10" t="s">
        <v>196</v>
      </c>
      <c r="C342" s="10" t="s">
        <v>325</v>
      </c>
      <c r="D342" s="10" t="s">
        <v>533</v>
      </c>
      <c r="E342" s="12">
        <v>1109</v>
      </c>
      <c r="F342" s="11">
        <v>609</v>
      </c>
      <c r="G342" s="11">
        <v>519</v>
      </c>
      <c r="H342" s="11">
        <v>73</v>
      </c>
      <c r="I342" s="11">
        <v>7</v>
      </c>
      <c r="J342" t="e">
        <f>_xlfn.XLOOKUP(C342,Sheet1!S:S,Sheet1!T:T)</f>
        <v>#N/A</v>
      </c>
    </row>
    <row r="343" spans="1:10" x14ac:dyDescent="0.25">
      <c r="A343" s="10" t="s">
        <v>191</v>
      </c>
      <c r="B343" s="10" t="s">
        <v>196</v>
      </c>
      <c r="C343" s="10" t="s">
        <v>325</v>
      </c>
      <c r="D343" s="10" t="s">
        <v>534</v>
      </c>
      <c r="E343" s="12">
        <v>1002</v>
      </c>
      <c r="F343" s="11">
        <v>652</v>
      </c>
      <c r="G343" s="11">
        <v>550</v>
      </c>
      <c r="H343" s="11">
        <v>79</v>
      </c>
      <c r="I343" s="11">
        <v>13</v>
      </c>
      <c r="J343" t="e">
        <f>_xlfn.XLOOKUP(C343,Sheet1!S:S,Sheet1!T:T)</f>
        <v>#N/A</v>
      </c>
    </row>
    <row r="344" spans="1:10" x14ac:dyDescent="0.25">
      <c r="A344" s="10" t="s">
        <v>191</v>
      </c>
      <c r="B344" s="10" t="s">
        <v>196</v>
      </c>
      <c r="C344" s="10" t="s">
        <v>325</v>
      </c>
      <c r="D344" s="10" t="s">
        <v>535</v>
      </c>
      <c r="E344" s="11">
        <v>951</v>
      </c>
      <c r="F344" s="11">
        <v>469</v>
      </c>
      <c r="G344" s="11">
        <v>382</v>
      </c>
      <c r="H344" s="11">
        <v>66</v>
      </c>
      <c r="I344" s="11">
        <v>12</v>
      </c>
      <c r="J344" t="e">
        <f>_xlfn.XLOOKUP(C344,Sheet1!S:S,Sheet1!T:T)</f>
        <v>#N/A</v>
      </c>
    </row>
    <row r="345" spans="1:10" x14ac:dyDescent="0.25">
      <c r="A345" s="10" t="s">
        <v>191</v>
      </c>
      <c r="B345" s="10" t="s">
        <v>196</v>
      </c>
      <c r="C345" s="10" t="s">
        <v>325</v>
      </c>
      <c r="D345" s="10" t="s">
        <v>536</v>
      </c>
      <c r="E345" s="11">
        <v>918</v>
      </c>
      <c r="F345" s="11">
        <v>579</v>
      </c>
      <c r="G345" s="11">
        <v>451</v>
      </c>
      <c r="H345" s="11">
        <v>111</v>
      </c>
      <c r="I345" s="11">
        <v>10</v>
      </c>
      <c r="J345" t="e">
        <f>_xlfn.XLOOKUP(C345,Sheet1!S:S,Sheet1!T:T)</f>
        <v>#N/A</v>
      </c>
    </row>
    <row r="346" spans="1:10" x14ac:dyDescent="0.25">
      <c r="A346" s="10" t="s">
        <v>191</v>
      </c>
      <c r="B346" s="10" t="s">
        <v>196</v>
      </c>
      <c r="C346" s="10" t="s">
        <v>66</v>
      </c>
      <c r="D346" s="10" t="s">
        <v>330</v>
      </c>
      <c r="E346" s="12">
        <v>3873</v>
      </c>
      <c r="F346" s="12">
        <v>3013</v>
      </c>
      <c r="G346" s="12">
        <v>2491</v>
      </c>
      <c r="H346" s="11">
        <v>435</v>
      </c>
      <c r="I346" s="11">
        <v>39</v>
      </c>
      <c r="J346">
        <f>_xlfn.XLOOKUP(C346,Sheet1!S:S,Sheet1!T:T)</f>
        <v>2917063500</v>
      </c>
    </row>
    <row r="347" spans="1:10" x14ac:dyDescent="0.25">
      <c r="A347" s="10" t="s">
        <v>191</v>
      </c>
      <c r="B347" s="10" t="s">
        <v>196</v>
      </c>
      <c r="C347" s="10" t="s">
        <v>325</v>
      </c>
      <c r="D347" s="10" t="s">
        <v>331</v>
      </c>
      <c r="E347" s="12">
        <v>1751</v>
      </c>
      <c r="F347" s="12">
        <v>1751</v>
      </c>
      <c r="G347" s="12">
        <v>1507</v>
      </c>
      <c r="H347" s="11">
        <v>206</v>
      </c>
      <c r="I347" s="11">
        <v>18</v>
      </c>
      <c r="J347" t="e">
        <f>_xlfn.XLOOKUP(C347,Sheet1!S:S,Sheet1!T:T)</f>
        <v>#N/A</v>
      </c>
    </row>
    <row r="348" spans="1:10" x14ac:dyDescent="0.25">
      <c r="A348" s="10" t="s">
        <v>191</v>
      </c>
      <c r="B348" s="10" t="s">
        <v>196</v>
      </c>
      <c r="C348" s="10" t="s">
        <v>325</v>
      </c>
      <c r="D348" s="10" t="s">
        <v>537</v>
      </c>
      <c r="E348" s="12">
        <v>1455</v>
      </c>
      <c r="F348" s="11">
        <v>916</v>
      </c>
      <c r="G348" s="11">
        <v>705</v>
      </c>
      <c r="H348" s="11">
        <v>180</v>
      </c>
      <c r="I348" s="11">
        <v>12</v>
      </c>
      <c r="J348" t="e">
        <f>_xlfn.XLOOKUP(C348,Sheet1!S:S,Sheet1!T:T)</f>
        <v>#N/A</v>
      </c>
    </row>
    <row r="349" spans="1:10" x14ac:dyDescent="0.25">
      <c r="A349" s="10" t="s">
        <v>191</v>
      </c>
      <c r="B349" s="10" t="s">
        <v>196</v>
      </c>
      <c r="C349" s="10" t="s">
        <v>325</v>
      </c>
      <c r="D349" s="10" t="s">
        <v>538</v>
      </c>
      <c r="E349" s="11">
        <v>667</v>
      </c>
      <c r="F349" s="11">
        <v>346</v>
      </c>
      <c r="G349" s="11">
        <v>279</v>
      </c>
      <c r="H349" s="11">
        <v>49</v>
      </c>
      <c r="I349" s="11">
        <v>9</v>
      </c>
      <c r="J349" t="e">
        <f>_xlfn.XLOOKUP(C349,Sheet1!S:S,Sheet1!T:T)</f>
        <v>#N/A</v>
      </c>
    </row>
    <row r="350" spans="1:10" x14ac:dyDescent="0.25">
      <c r="A350" s="10" t="s">
        <v>191</v>
      </c>
      <c r="B350" s="10" t="s">
        <v>196</v>
      </c>
      <c r="C350" s="10" t="s">
        <v>67</v>
      </c>
      <c r="D350" s="10" t="s">
        <v>330</v>
      </c>
      <c r="E350" s="12">
        <v>14232</v>
      </c>
      <c r="F350" s="12">
        <v>10988</v>
      </c>
      <c r="G350" s="12">
        <v>9364</v>
      </c>
      <c r="H350" s="12">
        <v>1335</v>
      </c>
      <c r="I350" s="11">
        <v>138</v>
      </c>
      <c r="J350">
        <f>_xlfn.XLOOKUP(C350,Sheet1!S:S,Sheet1!T:T)</f>
        <v>2917065000</v>
      </c>
    </row>
    <row r="351" spans="1:10" x14ac:dyDescent="0.25">
      <c r="A351" s="10" t="s">
        <v>191</v>
      </c>
      <c r="B351" s="10" t="s">
        <v>196</v>
      </c>
      <c r="C351" s="10" t="s">
        <v>325</v>
      </c>
      <c r="D351" s="10" t="s">
        <v>331</v>
      </c>
      <c r="E351" s="12">
        <v>5122</v>
      </c>
      <c r="F351" s="12">
        <v>5122</v>
      </c>
      <c r="G351" s="12">
        <v>4541</v>
      </c>
      <c r="H351" s="11">
        <v>489</v>
      </c>
      <c r="I351" s="11">
        <v>39</v>
      </c>
      <c r="J351" t="e">
        <f>_xlfn.XLOOKUP(C351,Sheet1!S:S,Sheet1!T:T)</f>
        <v>#N/A</v>
      </c>
    </row>
    <row r="352" spans="1:10" x14ac:dyDescent="0.25">
      <c r="A352" s="10" t="s">
        <v>191</v>
      </c>
      <c r="B352" s="10" t="s">
        <v>196</v>
      </c>
      <c r="C352" s="10" t="s">
        <v>325</v>
      </c>
      <c r="D352" s="10" t="s">
        <v>539</v>
      </c>
      <c r="E352" s="12">
        <v>1645</v>
      </c>
      <c r="F352" s="11">
        <v>878</v>
      </c>
      <c r="G352" s="11">
        <v>715</v>
      </c>
      <c r="H352" s="11">
        <v>124</v>
      </c>
      <c r="I352" s="11">
        <v>14</v>
      </c>
      <c r="J352" t="e">
        <f>_xlfn.XLOOKUP(C352,Sheet1!S:S,Sheet1!T:T)</f>
        <v>#N/A</v>
      </c>
    </row>
    <row r="353" spans="1:10" x14ac:dyDescent="0.25">
      <c r="A353" s="10" t="s">
        <v>191</v>
      </c>
      <c r="B353" s="10" t="s">
        <v>196</v>
      </c>
      <c r="C353" s="10" t="s">
        <v>325</v>
      </c>
      <c r="D353" s="10" t="s">
        <v>540</v>
      </c>
      <c r="E353" s="11">
        <v>872</v>
      </c>
      <c r="F353" s="11">
        <v>605</v>
      </c>
      <c r="G353" s="11">
        <v>503</v>
      </c>
      <c r="H353" s="11">
        <v>88</v>
      </c>
      <c r="I353" s="11">
        <v>8</v>
      </c>
      <c r="J353" t="e">
        <f>_xlfn.XLOOKUP(C353,Sheet1!S:S,Sheet1!T:T)</f>
        <v>#N/A</v>
      </c>
    </row>
    <row r="354" spans="1:10" x14ac:dyDescent="0.25">
      <c r="A354" s="10" t="s">
        <v>191</v>
      </c>
      <c r="B354" s="10" t="s">
        <v>196</v>
      </c>
      <c r="C354" s="10" t="s">
        <v>325</v>
      </c>
      <c r="D354" s="10" t="s">
        <v>541</v>
      </c>
      <c r="E354" s="12">
        <v>1758</v>
      </c>
      <c r="F354" s="12">
        <v>1158</v>
      </c>
      <c r="G354" s="11">
        <v>953</v>
      </c>
      <c r="H354" s="11">
        <v>169</v>
      </c>
      <c r="I354" s="11">
        <v>16</v>
      </c>
      <c r="J354" t="e">
        <f>_xlfn.XLOOKUP(C354,Sheet1!S:S,Sheet1!T:T)</f>
        <v>#N/A</v>
      </c>
    </row>
    <row r="355" spans="1:10" x14ac:dyDescent="0.25">
      <c r="A355" s="10" t="s">
        <v>191</v>
      </c>
      <c r="B355" s="10" t="s">
        <v>196</v>
      </c>
      <c r="C355" s="10" t="s">
        <v>325</v>
      </c>
      <c r="D355" s="10" t="s">
        <v>542</v>
      </c>
      <c r="E355" s="12">
        <v>1750</v>
      </c>
      <c r="F355" s="12">
        <v>1033</v>
      </c>
      <c r="G355" s="11">
        <v>827</v>
      </c>
      <c r="H355" s="11">
        <v>166</v>
      </c>
      <c r="I355" s="11">
        <v>20</v>
      </c>
      <c r="J355" t="e">
        <f>_xlfn.XLOOKUP(C355,Sheet1!S:S,Sheet1!T:T)</f>
        <v>#N/A</v>
      </c>
    </row>
    <row r="356" spans="1:10" x14ac:dyDescent="0.25">
      <c r="A356" s="10" t="s">
        <v>191</v>
      </c>
      <c r="B356" s="10" t="s">
        <v>196</v>
      </c>
      <c r="C356" s="10" t="s">
        <v>325</v>
      </c>
      <c r="D356" s="10" t="s">
        <v>543</v>
      </c>
      <c r="E356" s="12">
        <v>1129</v>
      </c>
      <c r="F356" s="11">
        <v>730</v>
      </c>
      <c r="G356" s="11">
        <v>584</v>
      </c>
      <c r="H356" s="11">
        <v>115</v>
      </c>
      <c r="I356" s="11">
        <v>19</v>
      </c>
      <c r="J356" t="e">
        <f>_xlfn.XLOOKUP(C356,Sheet1!S:S,Sheet1!T:T)</f>
        <v>#N/A</v>
      </c>
    </row>
    <row r="357" spans="1:10" x14ac:dyDescent="0.25">
      <c r="A357" s="10" t="s">
        <v>191</v>
      </c>
      <c r="B357" s="10" t="s">
        <v>196</v>
      </c>
      <c r="C357" s="10" t="s">
        <v>325</v>
      </c>
      <c r="D357" s="10" t="s">
        <v>544</v>
      </c>
      <c r="E357" s="12">
        <v>1956</v>
      </c>
      <c r="F357" s="12">
        <v>1462</v>
      </c>
      <c r="G357" s="12">
        <v>1241</v>
      </c>
      <c r="H357" s="11">
        <v>184</v>
      </c>
      <c r="I357" s="11">
        <v>22</v>
      </c>
      <c r="J357" t="e">
        <f>_xlfn.XLOOKUP(C357,Sheet1!S:S,Sheet1!T:T)</f>
        <v>#N/A</v>
      </c>
    </row>
    <row r="358" spans="1:10" x14ac:dyDescent="0.25">
      <c r="A358" s="10" t="s">
        <v>191</v>
      </c>
      <c r="B358" s="10" t="s">
        <v>196</v>
      </c>
      <c r="C358" s="10" t="s">
        <v>68</v>
      </c>
      <c r="D358" s="10" t="s">
        <v>330</v>
      </c>
      <c r="E358" s="12">
        <v>12334</v>
      </c>
      <c r="F358" s="12">
        <v>10238</v>
      </c>
      <c r="G358" s="12">
        <v>8762</v>
      </c>
      <c r="H358" s="12">
        <v>1200</v>
      </c>
      <c r="I358" s="11">
        <v>121</v>
      </c>
      <c r="J358">
        <f>_xlfn.XLOOKUP(C358,Sheet1!S:S,Sheet1!T:T)</f>
        <v>2917065600</v>
      </c>
    </row>
    <row r="359" spans="1:10" x14ac:dyDescent="0.25">
      <c r="A359" s="10" t="s">
        <v>191</v>
      </c>
      <c r="B359" s="10" t="s">
        <v>196</v>
      </c>
      <c r="C359" s="10" t="s">
        <v>325</v>
      </c>
      <c r="D359" s="10" t="s">
        <v>331</v>
      </c>
      <c r="E359" s="12">
        <v>6481</v>
      </c>
      <c r="F359" s="12">
        <v>6480</v>
      </c>
      <c r="G359" s="12">
        <v>5660</v>
      </c>
      <c r="H359" s="11">
        <v>683</v>
      </c>
      <c r="I359" s="11">
        <v>62</v>
      </c>
      <c r="J359" t="e">
        <f>_xlfn.XLOOKUP(C359,Sheet1!S:S,Sheet1!T:T)</f>
        <v>#N/A</v>
      </c>
    </row>
    <row r="360" spans="1:10" x14ac:dyDescent="0.25">
      <c r="A360" s="10" t="s">
        <v>191</v>
      </c>
      <c r="B360" s="10" t="s">
        <v>196</v>
      </c>
      <c r="C360" s="10" t="s">
        <v>325</v>
      </c>
      <c r="D360" s="10" t="s">
        <v>545</v>
      </c>
      <c r="E360" s="12">
        <v>1191</v>
      </c>
      <c r="F360" s="11">
        <v>746</v>
      </c>
      <c r="G360" s="11">
        <v>616</v>
      </c>
      <c r="H360" s="11">
        <v>109</v>
      </c>
      <c r="I360" s="11">
        <v>9</v>
      </c>
      <c r="J360" t="e">
        <f>_xlfn.XLOOKUP(C360,Sheet1!S:S,Sheet1!T:T)</f>
        <v>#N/A</v>
      </c>
    </row>
    <row r="361" spans="1:10" x14ac:dyDescent="0.25">
      <c r="A361" s="10" t="s">
        <v>191</v>
      </c>
      <c r="B361" s="10" t="s">
        <v>196</v>
      </c>
      <c r="C361" s="10" t="s">
        <v>325</v>
      </c>
      <c r="D361" s="10" t="s">
        <v>546</v>
      </c>
      <c r="E361" s="12">
        <v>1105</v>
      </c>
      <c r="F361" s="11">
        <v>644</v>
      </c>
      <c r="G361" s="11">
        <v>527</v>
      </c>
      <c r="H361" s="11">
        <v>91</v>
      </c>
      <c r="I361" s="11">
        <v>11</v>
      </c>
      <c r="J361" t="e">
        <f>_xlfn.XLOOKUP(C361,Sheet1!S:S,Sheet1!T:T)</f>
        <v>#N/A</v>
      </c>
    </row>
    <row r="362" spans="1:10" x14ac:dyDescent="0.25">
      <c r="A362" s="10" t="s">
        <v>191</v>
      </c>
      <c r="B362" s="10" t="s">
        <v>196</v>
      </c>
      <c r="C362" s="10" t="s">
        <v>325</v>
      </c>
      <c r="D362" s="10" t="s">
        <v>547</v>
      </c>
      <c r="E362" s="12">
        <v>1347</v>
      </c>
      <c r="F362" s="11">
        <v>899</v>
      </c>
      <c r="G362" s="11">
        <v>737</v>
      </c>
      <c r="H362" s="11">
        <v>120</v>
      </c>
      <c r="I362" s="11">
        <v>19</v>
      </c>
      <c r="J362" t="e">
        <f>_xlfn.XLOOKUP(C362,Sheet1!S:S,Sheet1!T:T)</f>
        <v>#N/A</v>
      </c>
    </row>
    <row r="363" spans="1:10" x14ac:dyDescent="0.25">
      <c r="A363" s="10" t="s">
        <v>191</v>
      </c>
      <c r="B363" s="10" t="s">
        <v>196</v>
      </c>
      <c r="C363" s="10" t="s">
        <v>325</v>
      </c>
      <c r="D363" s="10" t="s">
        <v>548</v>
      </c>
      <c r="E363" s="12">
        <v>1177</v>
      </c>
      <c r="F363" s="11">
        <v>806</v>
      </c>
      <c r="G363" s="11">
        <v>676</v>
      </c>
      <c r="H363" s="11">
        <v>106</v>
      </c>
      <c r="I363" s="11">
        <v>8</v>
      </c>
      <c r="J363" t="e">
        <f>_xlfn.XLOOKUP(C363,Sheet1!S:S,Sheet1!T:T)</f>
        <v>#N/A</v>
      </c>
    </row>
    <row r="364" spans="1:10" x14ac:dyDescent="0.25">
      <c r="A364" s="10" t="s">
        <v>191</v>
      </c>
      <c r="B364" s="10" t="s">
        <v>196</v>
      </c>
      <c r="C364" s="10" t="s">
        <v>325</v>
      </c>
      <c r="D364" s="10" t="s">
        <v>549</v>
      </c>
      <c r="E364" s="12">
        <v>1033</v>
      </c>
      <c r="F364" s="11">
        <v>663</v>
      </c>
      <c r="G364" s="11">
        <v>546</v>
      </c>
      <c r="H364" s="11">
        <v>91</v>
      </c>
      <c r="I364" s="11">
        <v>12</v>
      </c>
      <c r="J364" t="e">
        <f>_xlfn.XLOOKUP(C364,Sheet1!S:S,Sheet1!T:T)</f>
        <v>#N/A</v>
      </c>
    </row>
    <row r="365" spans="1:10" x14ac:dyDescent="0.25">
      <c r="A365" s="10" t="s">
        <v>191</v>
      </c>
      <c r="B365" s="10" t="s">
        <v>196</v>
      </c>
      <c r="C365" s="10" t="s">
        <v>69</v>
      </c>
      <c r="D365" s="10" t="s">
        <v>330</v>
      </c>
      <c r="E365" s="12">
        <v>11848</v>
      </c>
      <c r="F365" s="12">
        <v>9308</v>
      </c>
      <c r="G365" s="12">
        <v>7937</v>
      </c>
      <c r="H365" s="12">
        <v>1094</v>
      </c>
      <c r="I365" s="11">
        <v>142</v>
      </c>
      <c r="J365">
        <f>_xlfn.XLOOKUP(C365,Sheet1!S:S,Sheet1!T:T)</f>
        <v>2917065700</v>
      </c>
    </row>
    <row r="366" spans="1:10" x14ac:dyDescent="0.25">
      <c r="A366" s="10" t="s">
        <v>191</v>
      </c>
      <c r="B366" s="10" t="s">
        <v>196</v>
      </c>
      <c r="C366" s="10" t="s">
        <v>325</v>
      </c>
      <c r="D366" s="10" t="s">
        <v>331</v>
      </c>
      <c r="E366" s="12">
        <v>5183</v>
      </c>
      <c r="F366" s="12">
        <v>5183</v>
      </c>
      <c r="G366" s="12">
        <v>4600</v>
      </c>
      <c r="H366" s="11">
        <v>462</v>
      </c>
      <c r="I366" s="11">
        <v>57</v>
      </c>
      <c r="J366" t="e">
        <f>_xlfn.XLOOKUP(C366,Sheet1!S:S,Sheet1!T:T)</f>
        <v>#N/A</v>
      </c>
    </row>
    <row r="367" spans="1:10" x14ac:dyDescent="0.25">
      <c r="A367" s="10" t="s">
        <v>191</v>
      </c>
      <c r="B367" s="10" t="s">
        <v>196</v>
      </c>
      <c r="C367" s="10" t="s">
        <v>325</v>
      </c>
      <c r="D367" s="10" t="s">
        <v>550</v>
      </c>
      <c r="E367" s="12">
        <v>1200</v>
      </c>
      <c r="F367" s="11">
        <v>722</v>
      </c>
      <c r="G367" s="11">
        <v>599</v>
      </c>
      <c r="H367" s="11">
        <v>103</v>
      </c>
      <c r="I367" s="11">
        <v>8</v>
      </c>
      <c r="J367" t="e">
        <f>_xlfn.XLOOKUP(C367,Sheet1!S:S,Sheet1!T:T)</f>
        <v>#N/A</v>
      </c>
    </row>
    <row r="368" spans="1:10" x14ac:dyDescent="0.25">
      <c r="A368" s="10" t="s">
        <v>191</v>
      </c>
      <c r="B368" s="10" t="s">
        <v>196</v>
      </c>
      <c r="C368" s="10" t="s">
        <v>325</v>
      </c>
      <c r="D368" s="10" t="s">
        <v>551</v>
      </c>
      <c r="E368" s="12">
        <v>1176</v>
      </c>
      <c r="F368" s="11">
        <v>757</v>
      </c>
      <c r="G368" s="11">
        <v>631</v>
      </c>
      <c r="H368" s="11">
        <v>102</v>
      </c>
      <c r="I368" s="11">
        <v>14</v>
      </c>
      <c r="J368" t="e">
        <f>_xlfn.XLOOKUP(C368,Sheet1!S:S,Sheet1!T:T)</f>
        <v>#N/A</v>
      </c>
    </row>
    <row r="369" spans="1:10" x14ac:dyDescent="0.25">
      <c r="A369" s="10" t="s">
        <v>191</v>
      </c>
      <c r="B369" s="10" t="s">
        <v>196</v>
      </c>
      <c r="C369" s="10" t="s">
        <v>325</v>
      </c>
      <c r="D369" s="10" t="s">
        <v>552</v>
      </c>
      <c r="E369" s="12">
        <v>1473</v>
      </c>
      <c r="F369" s="11">
        <v>936</v>
      </c>
      <c r="G369" s="11">
        <v>785</v>
      </c>
      <c r="H369" s="11">
        <v>114</v>
      </c>
      <c r="I369" s="11">
        <v>21</v>
      </c>
      <c r="J369" t="e">
        <f>_xlfn.XLOOKUP(C369,Sheet1!S:S,Sheet1!T:T)</f>
        <v>#N/A</v>
      </c>
    </row>
    <row r="370" spans="1:10" x14ac:dyDescent="0.25">
      <c r="A370" s="10" t="s">
        <v>191</v>
      </c>
      <c r="B370" s="10" t="s">
        <v>196</v>
      </c>
      <c r="C370" s="10" t="s">
        <v>325</v>
      </c>
      <c r="D370" s="10" t="s">
        <v>553</v>
      </c>
      <c r="E370" s="12">
        <v>1431</v>
      </c>
      <c r="F370" s="11">
        <v>859</v>
      </c>
      <c r="G370" s="11">
        <v>664</v>
      </c>
      <c r="H370" s="11">
        <v>165</v>
      </c>
      <c r="I370" s="11">
        <v>18</v>
      </c>
      <c r="J370" t="e">
        <f>_xlfn.XLOOKUP(C370,Sheet1!S:S,Sheet1!T:T)</f>
        <v>#N/A</v>
      </c>
    </row>
    <row r="371" spans="1:10" x14ac:dyDescent="0.25">
      <c r="A371" s="10" t="s">
        <v>191</v>
      </c>
      <c r="B371" s="10" t="s">
        <v>196</v>
      </c>
      <c r="C371" s="10" t="s">
        <v>325</v>
      </c>
      <c r="D371" s="10" t="s">
        <v>554</v>
      </c>
      <c r="E371" s="12">
        <v>1385</v>
      </c>
      <c r="F371" s="11">
        <v>851</v>
      </c>
      <c r="G371" s="11">
        <v>658</v>
      </c>
      <c r="H371" s="11">
        <v>148</v>
      </c>
      <c r="I371" s="11">
        <v>24</v>
      </c>
      <c r="J371" t="e">
        <f>_xlfn.XLOOKUP(C371,Sheet1!S:S,Sheet1!T:T)</f>
        <v>#N/A</v>
      </c>
    </row>
    <row r="372" spans="1:10" x14ac:dyDescent="0.25">
      <c r="A372" s="10" t="s">
        <v>191</v>
      </c>
      <c r="B372" s="10" t="s">
        <v>196</v>
      </c>
      <c r="C372" s="10" t="s">
        <v>70</v>
      </c>
      <c r="D372" s="10" t="s">
        <v>330</v>
      </c>
      <c r="E372" s="12">
        <v>6476</v>
      </c>
      <c r="F372" s="12">
        <v>5062</v>
      </c>
      <c r="G372" s="12">
        <v>4382</v>
      </c>
      <c r="H372" s="11">
        <v>542</v>
      </c>
      <c r="I372" s="11">
        <v>63</v>
      </c>
      <c r="J372">
        <f>_xlfn.XLOOKUP(C372,Sheet1!S:S,Sheet1!T:T)</f>
        <v>2917066100</v>
      </c>
    </row>
    <row r="373" spans="1:10" x14ac:dyDescent="0.25">
      <c r="A373" s="10" t="s">
        <v>191</v>
      </c>
      <c r="B373" s="10" t="s">
        <v>196</v>
      </c>
      <c r="C373" s="10" t="s">
        <v>325</v>
      </c>
      <c r="D373" s="10" t="s">
        <v>331</v>
      </c>
      <c r="E373" s="12">
        <v>3162</v>
      </c>
      <c r="F373" s="12">
        <v>3162</v>
      </c>
      <c r="G373" s="12">
        <v>2794</v>
      </c>
      <c r="H373" s="11">
        <v>309</v>
      </c>
      <c r="I373" s="11">
        <v>28</v>
      </c>
      <c r="J373" t="e">
        <f>_xlfn.XLOOKUP(C373,Sheet1!S:S,Sheet1!T:T)</f>
        <v>#N/A</v>
      </c>
    </row>
    <row r="374" spans="1:10" x14ac:dyDescent="0.25">
      <c r="A374" s="10" t="s">
        <v>191</v>
      </c>
      <c r="B374" s="10" t="s">
        <v>196</v>
      </c>
      <c r="C374" s="10" t="s">
        <v>325</v>
      </c>
      <c r="D374" s="10" t="s">
        <v>555</v>
      </c>
      <c r="E374" s="12">
        <v>1071</v>
      </c>
      <c r="F374" s="11">
        <v>613</v>
      </c>
      <c r="G374" s="11">
        <v>482</v>
      </c>
      <c r="H374" s="11">
        <v>104</v>
      </c>
      <c r="I374" s="11">
        <v>17</v>
      </c>
      <c r="J374" t="e">
        <f>_xlfn.XLOOKUP(C374,Sheet1!S:S,Sheet1!T:T)</f>
        <v>#N/A</v>
      </c>
    </row>
    <row r="375" spans="1:10" x14ac:dyDescent="0.25">
      <c r="A375" s="10" t="s">
        <v>191</v>
      </c>
      <c r="B375" s="10" t="s">
        <v>196</v>
      </c>
      <c r="C375" s="10" t="s">
        <v>325</v>
      </c>
      <c r="D375" s="10" t="s">
        <v>556</v>
      </c>
      <c r="E375" s="12">
        <v>1193</v>
      </c>
      <c r="F375" s="11">
        <v>638</v>
      </c>
      <c r="G375" s="11">
        <v>549</v>
      </c>
      <c r="H375" s="11">
        <v>61</v>
      </c>
      <c r="I375" s="11">
        <v>10</v>
      </c>
      <c r="J375" t="e">
        <f>_xlfn.XLOOKUP(C375,Sheet1!S:S,Sheet1!T:T)</f>
        <v>#N/A</v>
      </c>
    </row>
    <row r="376" spans="1:10" x14ac:dyDescent="0.25">
      <c r="A376" s="10" t="s">
        <v>191</v>
      </c>
      <c r="B376" s="10" t="s">
        <v>196</v>
      </c>
      <c r="C376" s="10" t="s">
        <v>325</v>
      </c>
      <c r="D376" s="10" t="s">
        <v>557</v>
      </c>
      <c r="E376" s="12">
        <v>1050</v>
      </c>
      <c r="F376" s="11">
        <v>649</v>
      </c>
      <c r="G376" s="11">
        <v>557</v>
      </c>
      <c r="H376" s="11">
        <v>68</v>
      </c>
      <c r="I376" s="11">
        <v>8</v>
      </c>
      <c r="J376" t="e">
        <f>_xlfn.XLOOKUP(C376,Sheet1!S:S,Sheet1!T:T)</f>
        <v>#N/A</v>
      </c>
    </row>
    <row r="377" spans="1:10" x14ac:dyDescent="0.25">
      <c r="A377" s="10" t="s">
        <v>191</v>
      </c>
      <c r="B377" s="10" t="s">
        <v>196</v>
      </c>
      <c r="C377" s="10" t="s">
        <v>71</v>
      </c>
      <c r="D377" s="10" t="s">
        <v>330</v>
      </c>
      <c r="E377" s="12">
        <v>12265</v>
      </c>
      <c r="F377" s="12">
        <v>9439</v>
      </c>
      <c r="G377" s="12">
        <v>8117</v>
      </c>
      <c r="H377" s="12">
        <v>1046</v>
      </c>
      <c r="I377" s="11">
        <v>129</v>
      </c>
      <c r="J377">
        <f>_xlfn.XLOOKUP(C377,Sheet1!S:S,Sheet1!T:T)</f>
        <v>2917066200</v>
      </c>
    </row>
    <row r="378" spans="1:10" x14ac:dyDescent="0.25">
      <c r="A378" s="10" t="s">
        <v>191</v>
      </c>
      <c r="B378" s="10" t="s">
        <v>196</v>
      </c>
      <c r="C378" s="10" t="s">
        <v>325</v>
      </c>
      <c r="D378" s="10" t="s">
        <v>331</v>
      </c>
      <c r="E378" s="12">
        <v>5478</v>
      </c>
      <c r="F378" s="12">
        <v>5478</v>
      </c>
      <c r="G378" s="12">
        <v>4828</v>
      </c>
      <c r="H378" s="11">
        <v>514</v>
      </c>
      <c r="I378" s="11">
        <v>63</v>
      </c>
      <c r="J378" t="e">
        <f>_xlfn.XLOOKUP(C378,Sheet1!S:S,Sheet1!T:T)</f>
        <v>#N/A</v>
      </c>
    </row>
    <row r="379" spans="1:10" x14ac:dyDescent="0.25">
      <c r="A379" s="10" t="s">
        <v>191</v>
      </c>
      <c r="B379" s="10" t="s">
        <v>196</v>
      </c>
      <c r="C379" s="10" t="s">
        <v>325</v>
      </c>
      <c r="D379" s="10" t="s">
        <v>558</v>
      </c>
      <c r="E379" s="12">
        <v>1324</v>
      </c>
      <c r="F379" s="11">
        <v>700</v>
      </c>
      <c r="G379" s="11">
        <v>576</v>
      </c>
      <c r="H379" s="11">
        <v>95</v>
      </c>
      <c r="I379" s="11">
        <v>16</v>
      </c>
      <c r="J379" t="e">
        <f>_xlfn.XLOOKUP(C379,Sheet1!S:S,Sheet1!T:T)</f>
        <v>#N/A</v>
      </c>
    </row>
    <row r="380" spans="1:10" x14ac:dyDescent="0.25">
      <c r="A380" s="10" t="s">
        <v>191</v>
      </c>
      <c r="B380" s="10" t="s">
        <v>196</v>
      </c>
      <c r="C380" s="10" t="s">
        <v>325</v>
      </c>
      <c r="D380" s="10" t="s">
        <v>559</v>
      </c>
      <c r="E380" s="12">
        <v>2430</v>
      </c>
      <c r="F380" s="12">
        <v>1371</v>
      </c>
      <c r="G380" s="12">
        <v>1150</v>
      </c>
      <c r="H380" s="11">
        <v>179</v>
      </c>
      <c r="I380" s="11">
        <v>15</v>
      </c>
      <c r="J380" t="e">
        <f>_xlfn.XLOOKUP(C380,Sheet1!S:S,Sheet1!T:T)</f>
        <v>#N/A</v>
      </c>
    </row>
    <row r="381" spans="1:10" x14ac:dyDescent="0.25">
      <c r="A381" s="10" t="s">
        <v>191</v>
      </c>
      <c r="B381" s="10" t="s">
        <v>196</v>
      </c>
      <c r="C381" s="10" t="s">
        <v>325</v>
      </c>
      <c r="D381" s="10" t="s">
        <v>560</v>
      </c>
      <c r="E381" s="12">
        <v>1357</v>
      </c>
      <c r="F381" s="11">
        <v>771</v>
      </c>
      <c r="G381" s="11">
        <v>630</v>
      </c>
      <c r="H381" s="11">
        <v>111</v>
      </c>
      <c r="I381" s="11">
        <v>15</v>
      </c>
      <c r="J381" t="e">
        <f>_xlfn.XLOOKUP(C381,Sheet1!S:S,Sheet1!T:T)</f>
        <v>#N/A</v>
      </c>
    </row>
    <row r="382" spans="1:10" x14ac:dyDescent="0.25">
      <c r="A382" s="10" t="s">
        <v>191</v>
      </c>
      <c r="B382" s="10" t="s">
        <v>196</v>
      </c>
      <c r="C382" s="10" t="s">
        <v>325</v>
      </c>
      <c r="D382" s="10" t="s">
        <v>561</v>
      </c>
      <c r="E382" s="12">
        <v>1676</v>
      </c>
      <c r="F382" s="12">
        <v>1119</v>
      </c>
      <c r="G382" s="11">
        <v>933</v>
      </c>
      <c r="H382" s="11">
        <v>147</v>
      </c>
      <c r="I382" s="11">
        <v>20</v>
      </c>
      <c r="J382" t="e">
        <f>_xlfn.XLOOKUP(C382,Sheet1!S:S,Sheet1!T:T)</f>
        <v>#N/A</v>
      </c>
    </row>
    <row r="383" spans="1:10" x14ac:dyDescent="0.25">
      <c r="A383" s="10" t="s">
        <v>191</v>
      </c>
      <c r="B383" s="10" t="s">
        <v>196</v>
      </c>
      <c r="C383" s="10" t="s">
        <v>72</v>
      </c>
      <c r="D383" s="10" t="s">
        <v>330</v>
      </c>
      <c r="E383" s="12">
        <v>10919</v>
      </c>
      <c r="F383" s="12">
        <v>8380</v>
      </c>
      <c r="G383" s="12">
        <v>7287</v>
      </c>
      <c r="H383" s="11">
        <v>874</v>
      </c>
      <c r="I383" s="11">
        <v>97</v>
      </c>
      <c r="J383">
        <f>_xlfn.XLOOKUP(C383,Sheet1!S:S,Sheet1!T:T)</f>
        <v>2917066300</v>
      </c>
    </row>
    <row r="384" spans="1:10" x14ac:dyDescent="0.25">
      <c r="A384" s="10" t="s">
        <v>191</v>
      </c>
      <c r="B384" s="10" t="s">
        <v>196</v>
      </c>
      <c r="C384" s="10" t="s">
        <v>325</v>
      </c>
      <c r="D384" s="10" t="s">
        <v>331</v>
      </c>
      <c r="E384" s="12">
        <v>5002</v>
      </c>
      <c r="F384" s="12">
        <v>5002</v>
      </c>
      <c r="G384" s="12">
        <v>4466</v>
      </c>
      <c r="H384" s="11">
        <v>442</v>
      </c>
      <c r="I384" s="11">
        <v>46</v>
      </c>
      <c r="J384" t="e">
        <f>_xlfn.XLOOKUP(C384,Sheet1!S:S,Sheet1!T:T)</f>
        <v>#N/A</v>
      </c>
    </row>
    <row r="385" spans="1:10" x14ac:dyDescent="0.25">
      <c r="A385" s="10" t="s">
        <v>191</v>
      </c>
      <c r="B385" s="10" t="s">
        <v>196</v>
      </c>
      <c r="C385" s="10" t="s">
        <v>325</v>
      </c>
      <c r="D385" s="10" t="s">
        <v>562</v>
      </c>
      <c r="E385" s="11">
        <v>697</v>
      </c>
      <c r="F385" s="11">
        <v>247</v>
      </c>
      <c r="G385" s="11">
        <v>193</v>
      </c>
      <c r="H385" s="11">
        <v>41</v>
      </c>
      <c r="I385" s="11">
        <v>5</v>
      </c>
      <c r="J385" t="e">
        <f>_xlfn.XLOOKUP(C385,Sheet1!S:S,Sheet1!T:T)</f>
        <v>#N/A</v>
      </c>
    </row>
    <row r="386" spans="1:10" x14ac:dyDescent="0.25">
      <c r="A386" s="10" t="s">
        <v>191</v>
      </c>
      <c r="B386" s="10" t="s">
        <v>196</v>
      </c>
      <c r="C386" s="10" t="s">
        <v>325</v>
      </c>
      <c r="D386" s="10" t="s">
        <v>563</v>
      </c>
      <c r="E386" s="12">
        <v>1239</v>
      </c>
      <c r="F386" s="11">
        <v>744</v>
      </c>
      <c r="G386" s="11">
        <v>615</v>
      </c>
      <c r="H386" s="11">
        <v>103</v>
      </c>
      <c r="I386" s="11">
        <v>11</v>
      </c>
      <c r="J386" t="e">
        <f>_xlfn.XLOOKUP(C386,Sheet1!S:S,Sheet1!T:T)</f>
        <v>#N/A</v>
      </c>
    </row>
    <row r="387" spans="1:10" x14ac:dyDescent="0.25">
      <c r="A387" s="10" t="s">
        <v>191</v>
      </c>
      <c r="B387" s="10" t="s">
        <v>196</v>
      </c>
      <c r="C387" s="10" t="s">
        <v>325</v>
      </c>
      <c r="D387" s="10" t="s">
        <v>564</v>
      </c>
      <c r="E387" s="12">
        <v>1182</v>
      </c>
      <c r="F387" s="11">
        <v>650</v>
      </c>
      <c r="G387" s="11">
        <v>545</v>
      </c>
      <c r="H387" s="11">
        <v>83</v>
      </c>
      <c r="I387" s="11">
        <v>12</v>
      </c>
      <c r="J387" t="e">
        <f>_xlfn.XLOOKUP(C387,Sheet1!S:S,Sheet1!T:T)</f>
        <v>#N/A</v>
      </c>
    </row>
    <row r="388" spans="1:10" x14ac:dyDescent="0.25">
      <c r="A388" s="10" t="s">
        <v>191</v>
      </c>
      <c r="B388" s="10" t="s">
        <v>196</v>
      </c>
      <c r="C388" s="10" t="s">
        <v>325</v>
      </c>
      <c r="D388" s="10" t="s">
        <v>565</v>
      </c>
      <c r="E388" s="12">
        <v>1308</v>
      </c>
      <c r="F388" s="11">
        <v>773</v>
      </c>
      <c r="G388" s="11">
        <v>654</v>
      </c>
      <c r="H388" s="11">
        <v>86</v>
      </c>
      <c r="I388" s="11">
        <v>9</v>
      </c>
      <c r="J388" t="e">
        <f>_xlfn.XLOOKUP(C388,Sheet1!S:S,Sheet1!T:T)</f>
        <v>#N/A</v>
      </c>
    </row>
    <row r="389" spans="1:10" x14ac:dyDescent="0.25">
      <c r="A389" s="10" t="s">
        <v>191</v>
      </c>
      <c r="B389" s="10" t="s">
        <v>196</v>
      </c>
      <c r="C389" s="10" t="s">
        <v>325</v>
      </c>
      <c r="D389" s="10" t="s">
        <v>566</v>
      </c>
      <c r="E389" s="12">
        <v>1491</v>
      </c>
      <c r="F389" s="11">
        <v>964</v>
      </c>
      <c r="G389" s="11">
        <v>814</v>
      </c>
      <c r="H389" s="11">
        <v>119</v>
      </c>
      <c r="I389" s="11">
        <v>14</v>
      </c>
      <c r="J389" t="e">
        <f>_xlfn.XLOOKUP(C389,Sheet1!S:S,Sheet1!T:T)</f>
        <v>#N/A</v>
      </c>
    </row>
    <row r="390" spans="1:10" x14ac:dyDescent="0.25">
      <c r="A390" s="10" t="s">
        <v>191</v>
      </c>
      <c r="B390" s="10" t="s">
        <v>196</v>
      </c>
      <c r="C390" s="10" t="s">
        <v>73</v>
      </c>
      <c r="D390" s="10" t="s">
        <v>330</v>
      </c>
      <c r="E390" s="12">
        <v>10911</v>
      </c>
      <c r="F390" s="12">
        <v>8677</v>
      </c>
      <c r="G390" s="12">
        <v>7404</v>
      </c>
      <c r="H390" s="11">
        <v>982</v>
      </c>
      <c r="I390" s="11">
        <v>145</v>
      </c>
      <c r="J390">
        <f>_xlfn.XLOOKUP(C390,Sheet1!S:S,Sheet1!T:T)</f>
        <v>2917066600</v>
      </c>
    </row>
    <row r="391" spans="1:10" x14ac:dyDescent="0.25">
      <c r="A391" s="10" t="s">
        <v>191</v>
      </c>
      <c r="B391" s="10" t="s">
        <v>196</v>
      </c>
      <c r="C391" s="10" t="s">
        <v>325</v>
      </c>
      <c r="D391" s="10" t="s">
        <v>331</v>
      </c>
      <c r="E391" s="12">
        <v>5042</v>
      </c>
      <c r="F391" s="12">
        <v>5039</v>
      </c>
      <c r="G391" s="12">
        <v>4408</v>
      </c>
      <c r="H391" s="11">
        <v>489</v>
      </c>
      <c r="I391" s="11">
        <v>84</v>
      </c>
      <c r="J391" t="e">
        <f>_xlfn.XLOOKUP(C391,Sheet1!S:S,Sheet1!T:T)</f>
        <v>#N/A</v>
      </c>
    </row>
    <row r="392" spans="1:10" x14ac:dyDescent="0.25">
      <c r="A392" s="10" t="s">
        <v>191</v>
      </c>
      <c r="B392" s="10" t="s">
        <v>196</v>
      </c>
      <c r="C392" s="10" t="s">
        <v>325</v>
      </c>
      <c r="D392" s="10" t="s">
        <v>567</v>
      </c>
      <c r="E392" s="12">
        <v>2211</v>
      </c>
      <c r="F392" s="12">
        <v>1248</v>
      </c>
      <c r="G392" s="12">
        <v>1009</v>
      </c>
      <c r="H392" s="11">
        <v>187</v>
      </c>
      <c r="I392" s="11">
        <v>23</v>
      </c>
      <c r="J392" t="e">
        <f>_xlfn.XLOOKUP(C392,Sheet1!S:S,Sheet1!T:T)</f>
        <v>#N/A</v>
      </c>
    </row>
    <row r="393" spans="1:10" x14ac:dyDescent="0.25">
      <c r="A393" s="10" t="s">
        <v>191</v>
      </c>
      <c r="B393" s="10" t="s">
        <v>196</v>
      </c>
      <c r="C393" s="10" t="s">
        <v>325</v>
      </c>
      <c r="D393" s="10" t="s">
        <v>568</v>
      </c>
      <c r="E393" s="12">
        <v>1690</v>
      </c>
      <c r="F393" s="12">
        <v>1236</v>
      </c>
      <c r="G393" s="12">
        <v>1038</v>
      </c>
      <c r="H393" s="11">
        <v>154</v>
      </c>
      <c r="I393" s="11">
        <v>19</v>
      </c>
      <c r="J393" t="e">
        <f>_xlfn.XLOOKUP(C393,Sheet1!S:S,Sheet1!T:T)</f>
        <v>#N/A</v>
      </c>
    </row>
    <row r="394" spans="1:10" x14ac:dyDescent="0.25">
      <c r="A394" s="10" t="s">
        <v>191</v>
      </c>
      <c r="B394" s="10" t="s">
        <v>196</v>
      </c>
      <c r="C394" s="10" t="s">
        <v>325</v>
      </c>
      <c r="D394" s="10" t="s">
        <v>569</v>
      </c>
      <c r="E394" s="12">
        <v>1968</v>
      </c>
      <c r="F394" s="12">
        <v>1154</v>
      </c>
      <c r="G394" s="11">
        <v>949</v>
      </c>
      <c r="H394" s="11">
        <v>152</v>
      </c>
      <c r="I394" s="11">
        <v>19</v>
      </c>
      <c r="J394" t="e">
        <f>_xlfn.XLOOKUP(C394,Sheet1!S:S,Sheet1!T:T)</f>
        <v>#N/A</v>
      </c>
    </row>
    <row r="395" spans="1:10" x14ac:dyDescent="0.25">
      <c r="A395" s="10" t="s">
        <v>191</v>
      </c>
      <c r="B395" s="10" t="s">
        <v>196</v>
      </c>
      <c r="C395" s="10" t="s">
        <v>78</v>
      </c>
      <c r="D395" s="10" t="s">
        <v>330</v>
      </c>
      <c r="E395" s="12">
        <v>20874</v>
      </c>
      <c r="F395" s="12">
        <v>17012</v>
      </c>
      <c r="G395" s="12">
        <v>14491</v>
      </c>
      <c r="H395" s="12">
        <v>1987</v>
      </c>
      <c r="I395" s="11">
        <v>257</v>
      </c>
      <c r="J395">
        <f>_xlfn.XLOOKUP(C395,Sheet1!S:S,Sheet1!T:T)</f>
        <v>2917066900</v>
      </c>
    </row>
    <row r="396" spans="1:10" x14ac:dyDescent="0.25">
      <c r="A396" s="10" t="s">
        <v>191</v>
      </c>
      <c r="B396" s="10" t="s">
        <v>196</v>
      </c>
      <c r="C396" s="10" t="s">
        <v>325</v>
      </c>
      <c r="D396" s="10" t="s">
        <v>331</v>
      </c>
      <c r="E396" s="12">
        <v>9049</v>
      </c>
      <c r="F396" s="12">
        <v>9048</v>
      </c>
      <c r="G396" s="12">
        <v>7935</v>
      </c>
      <c r="H396" s="11">
        <v>900</v>
      </c>
      <c r="I396" s="11">
        <v>106</v>
      </c>
      <c r="J396" t="e">
        <f>_xlfn.XLOOKUP(C396,Sheet1!S:S,Sheet1!T:T)</f>
        <v>#N/A</v>
      </c>
    </row>
    <row r="397" spans="1:10" x14ac:dyDescent="0.25">
      <c r="A397" s="10" t="s">
        <v>191</v>
      </c>
      <c r="B397" s="10" t="s">
        <v>196</v>
      </c>
      <c r="C397" s="10" t="s">
        <v>325</v>
      </c>
      <c r="D397" s="10" t="s">
        <v>570</v>
      </c>
      <c r="E397" s="12">
        <v>2587</v>
      </c>
      <c r="F397" s="12">
        <v>1678</v>
      </c>
      <c r="G397" s="12">
        <v>1377</v>
      </c>
      <c r="H397" s="11">
        <v>232</v>
      </c>
      <c r="I397" s="11">
        <v>35</v>
      </c>
      <c r="J397" t="e">
        <f>_xlfn.XLOOKUP(C397,Sheet1!S:S,Sheet1!T:T)</f>
        <v>#N/A</v>
      </c>
    </row>
    <row r="398" spans="1:10" x14ac:dyDescent="0.25">
      <c r="A398" s="10" t="s">
        <v>191</v>
      </c>
      <c r="B398" s="10" t="s">
        <v>196</v>
      </c>
      <c r="C398" s="10" t="s">
        <v>325</v>
      </c>
      <c r="D398" s="10" t="s">
        <v>571</v>
      </c>
      <c r="E398" s="12">
        <v>1940</v>
      </c>
      <c r="F398" s="12">
        <v>1064</v>
      </c>
      <c r="G398" s="11">
        <v>854</v>
      </c>
      <c r="H398" s="11">
        <v>158</v>
      </c>
      <c r="I398" s="11">
        <v>18</v>
      </c>
      <c r="J398" t="e">
        <f>_xlfn.XLOOKUP(C398,Sheet1!S:S,Sheet1!T:T)</f>
        <v>#N/A</v>
      </c>
    </row>
    <row r="399" spans="1:10" x14ac:dyDescent="0.25">
      <c r="A399" s="10" t="s">
        <v>191</v>
      </c>
      <c r="B399" s="10" t="s">
        <v>196</v>
      </c>
      <c r="C399" s="10" t="s">
        <v>325</v>
      </c>
      <c r="D399" s="10" t="s">
        <v>572</v>
      </c>
      <c r="E399" s="12">
        <v>1344</v>
      </c>
      <c r="F399" s="11">
        <v>954</v>
      </c>
      <c r="G399" s="11">
        <v>812</v>
      </c>
      <c r="H399" s="11">
        <v>93</v>
      </c>
      <c r="I399" s="11">
        <v>20</v>
      </c>
      <c r="J399" t="e">
        <f>_xlfn.XLOOKUP(C399,Sheet1!S:S,Sheet1!T:T)</f>
        <v>#N/A</v>
      </c>
    </row>
    <row r="400" spans="1:10" x14ac:dyDescent="0.25">
      <c r="A400" s="10" t="s">
        <v>191</v>
      </c>
      <c r="B400" s="10" t="s">
        <v>196</v>
      </c>
      <c r="C400" s="10" t="s">
        <v>325</v>
      </c>
      <c r="D400" s="10" t="s">
        <v>573</v>
      </c>
      <c r="E400" s="12">
        <v>1833</v>
      </c>
      <c r="F400" s="12">
        <v>1238</v>
      </c>
      <c r="G400" s="12">
        <v>1055</v>
      </c>
      <c r="H400" s="11">
        <v>144</v>
      </c>
      <c r="I400" s="11">
        <v>20</v>
      </c>
      <c r="J400" t="e">
        <f>_xlfn.XLOOKUP(C400,Sheet1!S:S,Sheet1!T:T)</f>
        <v>#N/A</v>
      </c>
    </row>
    <row r="401" spans="1:10" x14ac:dyDescent="0.25">
      <c r="A401" s="10" t="s">
        <v>191</v>
      </c>
      <c r="B401" s="10" t="s">
        <v>196</v>
      </c>
      <c r="C401" s="10" t="s">
        <v>325</v>
      </c>
      <c r="D401" s="10" t="s">
        <v>574</v>
      </c>
      <c r="E401" s="12">
        <v>2071</v>
      </c>
      <c r="F401" s="12">
        <v>1604</v>
      </c>
      <c r="G401" s="12">
        <v>1349</v>
      </c>
      <c r="H401" s="11">
        <v>205</v>
      </c>
      <c r="I401" s="11">
        <v>24</v>
      </c>
      <c r="J401" t="e">
        <f>_xlfn.XLOOKUP(C401,Sheet1!S:S,Sheet1!T:T)</f>
        <v>#N/A</v>
      </c>
    </row>
    <row r="402" spans="1:10" x14ac:dyDescent="0.25">
      <c r="A402" s="10" t="s">
        <v>191</v>
      </c>
      <c r="B402" s="10" t="s">
        <v>196</v>
      </c>
      <c r="C402" s="10" t="s">
        <v>325</v>
      </c>
      <c r="D402" s="10" t="s">
        <v>575</v>
      </c>
      <c r="E402" s="12">
        <v>2050</v>
      </c>
      <c r="F402" s="12">
        <v>1426</v>
      </c>
      <c r="G402" s="12">
        <v>1109</v>
      </c>
      <c r="H402" s="11">
        <v>255</v>
      </c>
      <c r="I402" s="11">
        <v>34</v>
      </c>
      <c r="J402" t="e">
        <f>_xlfn.XLOOKUP(C402,Sheet1!S:S,Sheet1!T:T)</f>
        <v>#N/A</v>
      </c>
    </row>
    <row r="403" spans="1:10" x14ac:dyDescent="0.25">
      <c r="A403" s="10" t="s">
        <v>191</v>
      </c>
      <c r="B403" s="10" t="s">
        <v>196</v>
      </c>
      <c r="C403" s="10" t="s">
        <v>74</v>
      </c>
      <c r="D403" s="10" t="s">
        <v>330</v>
      </c>
      <c r="E403" s="12">
        <v>12260</v>
      </c>
      <c r="F403" s="12">
        <v>10412</v>
      </c>
      <c r="G403" s="12">
        <v>8981</v>
      </c>
      <c r="H403" s="12">
        <v>1139</v>
      </c>
      <c r="I403" s="11">
        <v>160</v>
      </c>
      <c r="J403">
        <f>_xlfn.XLOOKUP(C403,Sheet1!S:S,Sheet1!T:T)</f>
        <v>2917067300</v>
      </c>
    </row>
    <row r="404" spans="1:10" x14ac:dyDescent="0.25">
      <c r="A404" s="10" t="s">
        <v>191</v>
      </c>
      <c r="B404" s="10" t="s">
        <v>196</v>
      </c>
      <c r="C404" s="10" t="s">
        <v>325</v>
      </c>
      <c r="D404" s="10" t="s">
        <v>331</v>
      </c>
      <c r="E404" s="12">
        <v>6848</v>
      </c>
      <c r="F404" s="12">
        <v>6848</v>
      </c>
      <c r="G404" s="12">
        <v>6037</v>
      </c>
      <c r="H404" s="11">
        <v>666</v>
      </c>
      <c r="I404" s="11">
        <v>86</v>
      </c>
      <c r="J404" t="e">
        <f>_xlfn.XLOOKUP(C404,Sheet1!S:S,Sheet1!T:T)</f>
        <v>#N/A</v>
      </c>
    </row>
    <row r="405" spans="1:10" x14ac:dyDescent="0.25">
      <c r="A405" s="10" t="s">
        <v>191</v>
      </c>
      <c r="B405" s="10" t="s">
        <v>196</v>
      </c>
      <c r="C405" s="10" t="s">
        <v>325</v>
      </c>
      <c r="D405" s="10" t="s">
        <v>576</v>
      </c>
      <c r="E405" s="12">
        <v>1446</v>
      </c>
      <c r="F405" s="11">
        <v>930</v>
      </c>
      <c r="G405" s="11">
        <v>781</v>
      </c>
      <c r="H405" s="11">
        <v>119</v>
      </c>
      <c r="I405" s="11">
        <v>14</v>
      </c>
      <c r="J405" t="e">
        <f>_xlfn.XLOOKUP(C405,Sheet1!S:S,Sheet1!T:T)</f>
        <v>#N/A</v>
      </c>
    </row>
    <row r="406" spans="1:10" x14ac:dyDescent="0.25">
      <c r="A406" s="10" t="s">
        <v>191</v>
      </c>
      <c r="B406" s="10" t="s">
        <v>196</v>
      </c>
      <c r="C406" s="10" t="s">
        <v>325</v>
      </c>
      <c r="D406" s="10" t="s">
        <v>577</v>
      </c>
      <c r="E406" s="12">
        <v>1710</v>
      </c>
      <c r="F406" s="12">
        <v>1046</v>
      </c>
      <c r="G406" s="11">
        <v>841</v>
      </c>
      <c r="H406" s="11">
        <v>151</v>
      </c>
      <c r="I406" s="11">
        <v>26</v>
      </c>
      <c r="J406" t="e">
        <f>_xlfn.XLOOKUP(C406,Sheet1!S:S,Sheet1!T:T)</f>
        <v>#N/A</v>
      </c>
    </row>
    <row r="407" spans="1:10" x14ac:dyDescent="0.25">
      <c r="A407" s="10" t="s">
        <v>191</v>
      </c>
      <c r="B407" s="10" t="s">
        <v>196</v>
      </c>
      <c r="C407" s="10" t="s">
        <v>325</v>
      </c>
      <c r="D407" s="10" t="s">
        <v>578</v>
      </c>
      <c r="E407" s="12">
        <v>2256</v>
      </c>
      <c r="F407" s="12">
        <v>1588</v>
      </c>
      <c r="G407" s="12">
        <v>1322</v>
      </c>
      <c r="H407" s="11">
        <v>203</v>
      </c>
      <c r="I407" s="11">
        <v>34</v>
      </c>
      <c r="J407" t="e">
        <f>_xlfn.XLOOKUP(C407,Sheet1!S:S,Sheet1!T:T)</f>
        <v>#N/A</v>
      </c>
    </row>
    <row r="408" spans="1:10" x14ac:dyDescent="0.25">
      <c r="A408" s="10" t="s">
        <v>191</v>
      </c>
      <c r="B408" s="10" t="s">
        <v>196</v>
      </c>
      <c r="C408" s="10" t="s">
        <v>75</v>
      </c>
      <c r="D408" s="10" t="s">
        <v>330</v>
      </c>
      <c r="E408" s="12">
        <v>8232</v>
      </c>
      <c r="F408" s="12">
        <v>6222</v>
      </c>
      <c r="G408" s="12">
        <v>5107</v>
      </c>
      <c r="H408" s="11">
        <v>890</v>
      </c>
      <c r="I408" s="11">
        <v>96</v>
      </c>
      <c r="J408">
        <f>_xlfn.XLOOKUP(C408,Sheet1!S:S,Sheet1!T:T)</f>
        <v>2917067600</v>
      </c>
    </row>
    <row r="409" spans="1:10" x14ac:dyDescent="0.25">
      <c r="A409" s="10" t="s">
        <v>191</v>
      </c>
      <c r="B409" s="10" t="s">
        <v>196</v>
      </c>
      <c r="C409" s="10" t="s">
        <v>325</v>
      </c>
      <c r="D409" s="10" t="s">
        <v>331</v>
      </c>
      <c r="E409" s="12">
        <v>3425</v>
      </c>
      <c r="F409" s="12">
        <v>3426</v>
      </c>
      <c r="G409" s="12">
        <v>2931</v>
      </c>
      <c r="H409" s="11">
        <v>395</v>
      </c>
      <c r="I409" s="11">
        <v>42</v>
      </c>
      <c r="J409" t="e">
        <f>_xlfn.XLOOKUP(C409,Sheet1!S:S,Sheet1!T:T)</f>
        <v>#N/A</v>
      </c>
    </row>
    <row r="410" spans="1:10" x14ac:dyDescent="0.25">
      <c r="A410" s="10" t="s">
        <v>191</v>
      </c>
      <c r="B410" s="10" t="s">
        <v>196</v>
      </c>
      <c r="C410" s="10" t="s">
        <v>325</v>
      </c>
      <c r="D410" s="10" t="s">
        <v>579</v>
      </c>
      <c r="E410" s="12">
        <v>1626</v>
      </c>
      <c r="F410" s="11">
        <v>873</v>
      </c>
      <c r="G410" s="11">
        <v>684</v>
      </c>
      <c r="H410" s="11">
        <v>145</v>
      </c>
      <c r="I410" s="11">
        <v>19</v>
      </c>
      <c r="J410" t="e">
        <f>_xlfn.XLOOKUP(C410,Sheet1!S:S,Sheet1!T:T)</f>
        <v>#N/A</v>
      </c>
    </row>
    <row r="411" spans="1:10" x14ac:dyDescent="0.25">
      <c r="A411" s="10" t="s">
        <v>191</v>
      </c>
      <c r="B411" s="10" t="s">
        <v>196</v>
      </c>
      <c r="C411" s="10" t="s">
        <v>325</v>
      </c>
      <c r="D411" s="10" t="s">
        <v>580</v>
      </c>
      <c r="E411" s="12">
        <v>1558</v>
      </c>
      <c r="F411" s="11">
        <v>949</v>
      </c>
      <c r="G411" s="11">
        <v>738</v>
      </c>
      <c r="H411" s="11">
        <v>168</v>
      </c>
      <c r="I411" s="11">
        <v>13</v>
      </c>
      <c r="J411" t="e">
        <f>_xlfn.XLOOKUP(C411,Sheet1!S:S,Sheet1!T:T)</f>
        <v>#N/A</v>
      </c>
    </row>
    <row r="412" spans="1:10" x14ac:dyDescent="0.25">
      <c r="A412" s="10" t="s">
        <v>191</v>
      </c>
      <c r="B412" s="10" t="s">
        <v>196</v>
      </c>
      <c r="C412" s="10" t="s">
        <v>325</v>
      </c>
      <c r="D412" s="10" t="s">
        <v>581</v>
      </c>
      <c r="E412" s="12">
        <v>1623</v>
      </c>
      <c r="F412" s="11">
        <v>974</v>
      </c>
      <c r="G412" s="11">
        <v>754</v>
      </c>
      <c r="H412" s="11">
        <v>182</v>
      </c>
      <c r="I412" s="11">
        <v>22</v>
      </c>
      <c r="J412" t="e">
        <f>_xlfn.XLOOKUP(C412,Sheet1!S:S,Sheet1!T:T)</f>
        <v>#N/A</v>
      </c>
    </row>
    <row r="413" spans="1:10" x14ac:dyDescent="0.25">
      <c r="A413" s="10" t="s">
        <v>191</v>
      </c>
      <c r="B413" s="10" t="s">
        <v>196</v>
      </c>
      <c r="C413" s="10" t="s">
        <v>76</v>
      </c>
      <c r="D413" s="10" t="s">
        <v>330</v>
      </c>
      <c r="E413" s="12">
        <v>11687</v>
      </c>
      <c r="F413" s="12">
        <v>9218</v>
      </c>
      <c r="G413" s="12">
        <v>7755</v>
      </c>
      <c r="H413" s="12">
        <v>1142</v>
      </c>
      <c r="I413" s="11">
        <v>165</v>
      </c>
      <c r="J413">
        <f>_xlfn.XLOOKUP(C413,Sheet1!S:S,Sheet1!T:T)</f>
        <v>2917067700</v>
      </c>
    </row>
    <row r="414" spans="1:10" x14ac:dyDescent="0.25">
      <c r="A414" s="10" t="s">
        <v>191</v>
      </c>
      <c r="B414" s="10" t="s">
        <v>196</v>
      </c>
      <c r="C414" s="10" t="s">
        <v>325</v>
      </c>
      <c r="D414" s="10" t="s">
        <v>331</v>
      </c>
      <c r="E414" s="12">
        <v>5911</v>
      </c>
      <c r="F414" s="12">
        <v>5910</v>
      </c>
      <c r="G414" s="12">
        <v>5087</v>
      </c>
      <c r="H414" s="11">
        <v>654</v>
      </c>
      <c r="I414" s="11">
        <v>97</v>
      </c>
      <c r="J414" t="e">
        <f>_xlfn.XLOOKUP(C414,Sheet1!S:S,Sheet1!T:T)</f>
        <v>#N/A</v>
      </c>
    </row>
    <row r="415" spans="1:10" x14ac:dyDescent="0.25">
      <c r="A415" s="10" t="s">
        <v>191</v>
      </c>
      <c r="B415" s="10" t="s">
        <v>196</v>
      </c>
      <c r="C415" s="10" t="s">
        <v>325</v>
      </c>
      <c r="D415" s="10" t="s">
        <v>582</v>
      </c>
      <c r="E415" s="12">
        <v>1340</v>
      </c>
      <c r="F415" s="11">
        <v>732</v>
      </c>
      <c r="G415" s="11">
        <v>579</v>
      </c>
      <c r="H415" s="11">
        <v>120</v>
      </c>
      <c r="I415" s="11">
        <v>15</v>
      </c>
      <c r="J415" t="e">
        <f>_xlfn.XLOOKUP(C415,Sheet1!S:S,Sheet1!T:T)</f>
        <v>#N/A</v>
      </c>
    </row>
    <row r="416" spans="1:10" x14ac:dyDescent="0.25">
      <c r="A416" s="10" t="s">
        <v>191</v>
      </c>
      <c r="B416" s="10" t="s">
        <v>196</v>
      </c>
      <c r="C416" s="10" t="s">
        <v>325</v>
      </c>
      <c r="D416" s="10" t="s">
        <v>583</v>
      </c>
      <c r="E416" s="12">
        <v>1326</v>
      </c>
      <c r="F416" s="11">
        <v>723</v>
      </c>
      <c r="G416" s="11">
        <v>608</v>
      </c>
      <c r="H416" s="11">
        <v>87</v>
      </c>
      <c r="I416" s="11">
        <v>6</v>
      </c>
      <c r="J416" t="e">
        <f>_xlfn.XLOOKUP(C416,Sheet1!S:S,Sheet1!T:T)</f>
        <v>#N/A</v>
      </c>
    </row>
    <row r="417" spans="1:10" x14ac:dyDescent="0.25">
      <c r="A417" s="10" t="s">
        <v>191</v>
      </c>
      <c r="B417" s="10" t="s">
        <v>196</v>
      </c>
      <c r="C417" s="10" t="s">
        <v>325</v>
      </c>
      <c r="D417" s="10" t="s">
        <v>584</v>
      </c>
      <c r="E417" s="12">
        <v>1392</v>
      </c>
      <c r="F417" s="11">
        <v>738</v>
      </c>
      <c r="G417" s="11">
        <v>577</v>
      </c>
      <c r="H417" s="11">
        <v>123</v>
      </c>
      <c r="I417" s="11">
        <v>19</v>
      </c>
      <c r="J417" t="e">
        <f>_xlfn.XLOOKUP(C417,Sheet1!S:S,Sheet1!T:T)</f>
        <v>#N/A</v>
      </c>
    </row>
    <row r="418" spans="1:10" x14ac:dyDescent="0.25">
      <c r="A418" s="10" t="s">
        <v>191</v>
      </c>
      <c r="B418" s="10" t="s">
        <v>196</v>
      </c>
      <c r="C418" s="10" t="s">
        <v>325</v>
      </c>
      <c r="D418" s="10" t="s">
        <v>585</v>
      </c>
      <c r="E418" s="12">
        <v>1718</v>
      </c>
      <c r="F418" s="12">
        <v>1115</v>
      </c>
      <c r="G418" s="11">
        <v>904</v>
      </c>
      <c r="H418" s="11">
        <v>158</v>
      </c>
      <c r="I418" s="11">
        <v>28</v>
      </c>
      <c r="J418" t="e">
        <f>_xlfn.XLOOKUP(C418,Sheet1!S:S,Sheet1!T:T)</f>
        <v>#N/A</v>
      </c>
    </row>
    <row r="419" spans="1:10" x14ac:dyDescent="0.25">
      <c r="A419" s="10" t="s">
        <v>191</v>
      </c>
      <c r="B419" s="10" t="s">
        <v>196</v>
      </c>
      <c r="C419" s="10" t="s">
        <v>77</v>
      </c>
      <c r="D419" s="10" t="s">
        <v>330</v>
      </c>
      <c r="E419" s="12">
        <v>2240</v>
      </c>
      <c r="F419" s="12">
        <v>1840</v>
      </c>
      <c r="G419" s="12">
        <v>1604</v>
      </c>
      <c r="H419" s="11">
        <v>185</v>
      </c>
      <c r="I419" s="11">
        <v>30</v>
      </c>
      <c r="J419">
        <f>_xlfn.XLOOKUP(C419,Sheet1!S:S,Sheet1!T:T)</f>
        <v>2917068500</v>
      </c>
    </row>
    <row r="420" spans="1:10" x14ac:dyDescent="0.25">
      <c r="A420" s="10" t="s">
        <v>191</v>
      </c>
      <c r="B420" s="10" t="s">
        <v>196</v>
      </c>
      <c r="C420" s="10" t="s">
        <v>325</v>
      </c>
      <c r="D420" s="10" t="s">
        <v>331</v>
      </c>
      <c r="E420" s="12">
        <v>1234</v>
      </c>
      <c r="F420" s="12">
        <v>1234</v>
      </c>
      <c r="G420" s="12">
        <v>1105</v>
      </c>
      <c r="H420" s="11">
        <v>102</v>
      </c>
      <c r="I420" s="11">
        <v>16</v>
      </c>
      <c r="J420" t="e">
        <f>_xlfn.XLOOKUP(C420,Sheet1!S:S,Sheet1!T:T)</f>
        <v>#N/A</v>
      </c>
    </row>
    <row r="421" spans="1:10" x14ac:dyDescent="0.25">
      <c r="A421" s="10" t="s">
        <v>191</v>
      </c>
      <c r="B421" s="10" t="s">
        <v>196</v>
      </c>
      <c r="C421" s="10" t="s">
        <v>325</v>
      </c>
      <c r="D421" s="10" t="s">
        <v>586</v>
      </c>
      <c r="E421" s="11">
        <v>719</v>
      </c>
      <c r="F421" s="11">
        <v>392</v>
      </c>
      <c r="G421" s="11">
        <v>315</v>
      </c>
      <c r="H421" s="11">
        <v>57</v>
      </c>
      <c r="I421" s="11">
        <v>11</v>
      </c>
      <c r="J421" t="e">
        <f>_xlfn.XLOOKUP(C421,Sheet1!S:S,Sheet1!T:T)</f>
        <v>#N/A</v>
      </c>
    </row>
    <row r="422" spans="1:10" x14ac:dyDescent="0.25">
      <c r="A422" s="10" t="s">
        <v>191</v>
      </c>
      <c r="B422" s="10" t="s">
        <v>196</v>
      </c>
      <c r="C422" s="10" t="s">
        <v>325</v>
      </c>
      <c r="D422" s="10" t="s">
        <v>587</v>
      </c>
      <c r="E422" s="11">
        <v>287</v>
      </c>
      <c r="F422" s="11">
        <v>214</v>
      </c>
      <c r="G422" s="11">
        <v>184</v>
      </c>
      <c r="H422" s="11">
        <v>26</v>
      </c>
      <c r="I422" s="11">
        <v>3</v>
      </c>
      <c r="J422" t="e">
        <f>_xlfn.XLOOKUP(C422,Sheet1!S:S,Sheet1!T:T)</f>
        <v>#N/A</v>
      </c>
    </row>
    <row r="423" spans="1:10" x14ac:dyDescent="0.25">
      <c r="A423" s="10" t="s">
        <v>191</v>
      </c>
      <c r="B423" s="10" t="s">
        <v>196</v>
      </c>
      <c r="C423" s="10" t="s">
        <v>80</v>
      </c>
      <c r="D423" s="10" t="s">
        <v>330</v>
      </c>
      <c r="E423" s="12">
        <v>15544</v>
      </c>
      <c r="F423" s="12">
        <v>12200</v>
      </c>
      <c r="G423" s="12">
        <v>10565</v>
      </c>
      <c r="H423" s="12">
        <v>1305</v>
      </c>
      <c r="I423" s="11">
        <v>170</v>
      </c>
      <c r="J423">
        <f>_xlfn.XLOOKUP(C423,Sheet1!S:S,Sheet1!T:T)</f>
        <v>2917069500</v>
      </c>
    </row>
    <row r="424" spans="1:10" x14ac:dyDescent="0.25">
      <c r="A424" s="10" t="s">
        <v>191</v>
      </c>
      <c r="B424" s="10" t="s">
        <v>196</v>
      </c>
      <c r="C424" s="10" t="s">
        <v>325</v>
      </c>
      <c r="D424" s="10" t="s">
        <v>331</v>
      </c>
      <c r="E424" s="12">
        <v>6729</v>
      </c>
      <c r="F424" s="12">
        <v>6728</v>
      </c>
      <c r="G424" s="12">
        <v>5968</v>
      </c>
      <c r="H424" s="11">
        <v>615</v>
      </c>
      <c r="I424" s="11">
        <v>82</v>
      </c>
      <c r="J424" t="e">
        <f>_xlfn.XLOOKUP(C424,Sheet1!S:S,Sheet1!T:T)</f>
        <v>#N/A</v>
      </c>
    </row>
    <row r="425" spans="1:10" x14ac:dyDescent="0.25">
      <c r="A425" s="10" t="s">
        <v>191</v>
      </c>
      <c r="B425" s="10" t="s">
        <v>196</v>
      </c>
      <c r="C425" s="10" t="s">
        <v>325</v>
      </c>
      <c r="D425" s="10" t="s">
        <v>588</v>
      </c>
      <c r="E425" s="12">
        <v>3303</v>
      </c>
      <c r="F425" s="12">
        <v>2164</v>
      </c>
      <c r="G425" s="12">
        <v>1821</v>
      </c>
      <c r="H425" s="11">
        <v>265</v>
      </c>
      <c r="I425" s="11">
        <v>41</v>
      </c>
      <c r="J425" t="e">
        <f>_xlfn.XLOOKUP(C425,Sheet1!S:S,Sheet1!T:T)</f>
        <v>#N/A</v>
      </c>
    </row>
    <row r="426" spans="1:10" x14ac:dyDescent="0.25">
      <c r="A426" s="10" t="s">
        <v>191</v>
      </c>
      <c r="B426" s="10" t="s">
        <v>196</v>
      </c>
      <c r="C426" s="10" t="s">
        <v>325</v>
      </c>
      <c r="D426" s="10" t="s">
        <v>589</v>
      </c>
      <c r="E426" s="12">
        <v>2345</v>
      </c>
      <c r="F426" s="12">
        <v>1555</v>
      </c>
      <c r="G426" s="12">
        <v>1306</v>
      </c>
      <c r="H426" s="11">
        <v>198</v>
      </c>
      <c r="I426" s="11">
        <v>21</v>
      </c>
      <c r="J426" t="e">
        <f>_xlfn.XLOOKUP(C426,Sheet1!S:S,Sheet1!T:T)</f>
        <v>#N/A</v>
      </c>
    </row>
    <row r="427" spans="1:10" x14ac:dyDescent="0.25">
      <c r="A427" s="10" t="s">
        <v>191</v>
      </c>
      <c r="B427" s="10" t="s">
        <v>196</v>
      </c>
      <c r="C427" s="10" t="s">
        <v>325</v>
      </c>
      <c r="D427" s="10" t="s">
        <v>590</v>
      </c>
      <c r="E427" s="12">
        <v>1300</v>
      </c>
      <c r="F427" s="11">
        <v>682</v>
      </c>
      <c r="G427" s="11">
        <v>578</v>
      </c>
      <c r="H427" s="11">
        <v>81</v>
      </c>
      <c r="I427" s="11">
        <v>10</v>
      </c>
      <c r="J427" t="e">
        <f>_xlfn.XLOOKUP(C427,Sheet1!S:S,Sheet1!T:T)</f>
        <v>#N/A</v>
      </c>
    </row>
    <row r="428" spans="1:10" x14ac:dyDescent="0.25">
      <c r="A428" s="10" t="s">
        <v>191</v>
      </c>
      <c r="B428" s="10" t="s">
        <v>196</v>
      </c>
      <c r="C428" s="10" t="s">
        <v>325</v>
      </c>
      <c r="D428" s="10" t="s">
        <v>591</v>
      </c>
      <c r="E428" s="12">
        <v>1867</v>
      </c>
      <c r="F428" s="12">
        <v>1071</v>
      </c>
      <c r="G428" s="11">
        <v>892</v>
      </c>
      <c r="H428" s="11">
        <v>146</v>
      </c>
      <c r="I428" s="11">
        <v>16</v>
      </c>
      <c r="J428" t="e">
        <f>_xlfn.XLOOKUP(C428,Sheet1!S:S,Sheet1!T:T)</f>
        <v>#N/A</v>
      </c>
    </row>
    <row r="429" spans="1:10" x14ac:dyDescent="0.25">
      <c r="A429" s="10" t="s">
        <v>191</v>
      </c>
      <c r="B429" s="10" t="s">
        <v>196</v>
      </c>
      <c r="C429" s="10" t="s">
        <v>79</v>
      </c>
      <c r="D429" s="10" t="s">
        <v>330</v>
      </c>
      <c r="E429" s="12">
        <v>26248</v>
      </c>
      <c r="F429" s="12">
        <v>20023</v>
      </c>
      <c r="G429" s="12">
        <v>17268</v>
      </c>
      <c r="H429" s="12">
        <v>2144</v>
      </c>
      <c r="I429" s="11">
        <v>292</v>
      </c>
      <c r="J429">
        <f>_xlfn.XLOOKUP(C429,Sheet1!S:S,Sheet1!T:T)</f>
        <v>2917069600</v>
      </c>
    </row>
    <row r="430" spans="1:10" x14ac:dyDescent="0.25">
      <c r="A430" s="10" t="s">
        <v>191</v>
      </c>
      <c r="B430" s="10" t="s">
        <v>196</v>
      </c>
      <c r="C430" s="10" t="s">
        <v>325</v>
      </c>
      <c r="D430" s="10" t="s">
        <v>331</v>
      </c>
      <c r="E430" s="12">
        <v>8180</v>
      </c>
      <c r="F430" s="12">
        <v>8180</v>
      </c>
      <c r="G430" s="12">
        <v>7312</v>
      </c>
      <c r="H430" s="11">
        <v>708</v>
      </c>
      <c r="I430" s="11">
        <v>97</v>
      </c>
      <c r="J430" t="e">
        <f>_xlfn.XLOOKUP(C430,Sheet1!S:S,Sheet1!T:T)</f>
        <v>#N/A</v>
      </c>
    </row>
    <row r="431" spans="1:10" x14ac:dyDescent="0.25">
      <c r="A431" s="10" t="s">
        <v>191</v>
      </c>
      <c r="B431" s="10" t="s">
        <v>196</v>
      </c>
      <c r="C431" s="10" t="s">
        <v>325</v>
      </c>
      <c r="D431" s="10" t="s">
        <v>592</v>
      </c>
      <c r="E431" s="12">
        <v>3637</v>
      </c>
      <c r="F431" s="12">
        <v>1969</v>
      </c>
      <c r="G431" s="12">
        <v>1646</v>
      </c>
      <c r="H431" s="11">
        <v>246</v>
      </c>
      <c r="I431" s="11">
        <v>31</v>
      </c>
      <c r="J431" t="e">
        <f>_xlfn.XLOOKUP(C431,Sheet1!S:S,Sheet1!T:T)</f>
        <v>#N/A</v>
      </c>
    </row>
    <row r="432" spans="1:10" x14ac:dyDescent="0.25">
      <c r="A432" s="10" t="s">
        <v>191</v>
      </c>
      <c r="B432" s="10" t="s">
        <v>196</v>
      </c>
      <c r="C432" s="10" t="s">
        <v>325</v>
      </c>
      <c r="D432" s="10" t="s">
        <v>593</v>
      </c>
      <c r="E432" s="12">
        <v>2685</v>
      </c>
      <c r="F432" s="12">
        <v>1700</v>
      </c>
      <c r="G432" s="12">
        <v>1416</v>
      </c>
      <c r="H432" s="11">
        <v>222</v>
      </c>
      <c r="I432" s="11">
        <v>24</v>
      </c>
      <c r="J432" t="e">
        <f>_xlfn.XLOOKUP(C432,Sheet1!S:S,Sheet1!T:T)</f>
        <v>#N/A</v>
      </c>
    </row>
    <row r="433" spans="1:10" x14ac:dyDescent="0.25">
      <c r="A433" s="10" t="s">
        <v>191</v>
      </c>
      <c r="B433" s="10" t="s">
        <v>196</v>
      </c>
      <c r="C433" s="10" t="s">
        <v>325</v>
      </c>
      <c r="D433" s="10" t="s">
        <v>594</v>
      </c>
      <c r="E433" s="12">
        <v>2363</v>
      </c>
      <c r="F433" s="12">
        <v>1661</v>
      </c>
      <c r="G433" s="12">
        <v>1413</v>
      </c>
      <c r="H433" s="11">
        <v>189</v>
      </c>
      <c r="I433" s="11">
        <v>24</v>
      </c>
      <c r="J433" t="e">
        <f>_xlfn.XLOOKUP(C433,Sheet1!S:S,Sheet1!T:T)</f>
        <v>#N/A</v>
      </c>
    </row>
    <row r="434" spans="1:10" x14ac:dyDescent="0.25">
      <c r="A434" s="10" t="s">
        <v>191</v>
      </c>
      <c r="B434" s="10" t="s">
        <v>196</v>
      </c>
      <c r="C434" s="10" t="s">
        <v>325</v>
      </c>
      <c r="D434" s="10" t="s">
        <v>595</v>
      </c>
      <c r="E434" s="12">
        <v>2425</v>
      </c>
      <c r="F434" s="12">
        <v>1654</v>
      </c>
      <c r="G434" s="12">
        <v>1396</v>
      </c>
      <c r="H434" s="11">
        <v>207</v>
      </c>
      <c r="I434" s="11">
        <v>24</v>
      </c>
      <c r="J434" t="e">
        <f>_xlfn.XLOOKUP(C434,Sheet1!S:S,Sheet1!T:T)</f>
        <v>#N/A</v>
      </c>
    </row>
    <row r="435" spans="1:10" x14ac:dyDescent="0.25">
      <c r="A435" s="10" t="s">
        <v>191</v>
      </c>
      <c r="B435" s="10" t="s">
        <v>196</v>
      </c>
      <c r="C435" s="10" t="s">
        <v>325</v>
      </c>
      <c r="D435" s="10" t="s">
        <v>596</v>
      </c>
      <c r="E435" s="12">
        <v>2681</v>
      </c>
      <c r="F435" s="12">
        <v>1820</v>
      </c>
      <c r="G435" s="12">
        <v>1561</v>
      </c>
      <c r="H435" s="11">
        <v>182</v>
      </c>
      <c r="I435" s="11">
        <v>28</v>
      </c>
      <c r="J435" t="e">
        <f>_xlfn.XLOOKUP(C435,Sheet1!S:S,Sheet1!T:T)</f>
        <v>#N/A</v>
      </c>
    </row>
    <row r="436" spans="1:10" x14ac:dyDescent="0.25">
      <c r="A436" s="10" t="s">
        <v>191</v>
      </c>
      <c r="B436" s="10" t="s">
        <v>196</v>
      </c>
      <c r="C436" s="10" t="s">
        <v>325</v>
      </c>
      <c r="D436" s="10" t="s">
        <v>597</v>
      </c>
      <c r="E436" s="12">
        <v>2195</v>
      </c>
      <c r="F436" s="12">
        <v>1406</v>
      </c>
      <c r="G436" s="12">
        <v>1184</v>
      </c>
      <c r="H436" s="11">
        <v>147</v>
      </c>
      <c r="I436" s="11">
        <v>34</v>
      </c>
      <c r="J436" t="e">
        <f>_xlfn.XLOOKUP(C436,Sheet1!S:S,Sheet1!T:T)</f>
        <v>#N/A</v>
      </c>
    </row>
    <row r="437" spans="1:10" x14ac:dyDescent="0.25">
      <c r="A437" s="10" t="s">
        <v>191</v>
      </c>
      <c r="B437" s="10" t="s">
        <v>196</v>
      </c>
      <c r="C437" s="10" t="s">
        <v>325</v>
      </c>
      <c r="D437" s="10" t="s">
        <v>598</v>
      </c>
      <c r="E437" s="12">
        <v>2082</v>
      </c>
      <c r="F437" s="12">
        <v>1633</v>
      </c>
      <c r="G437" s="12">
        <v>1340</v>
      </c>
      <c r="H437" s="11">
        <v>243</v>
      </c>
      <c r="I437" s="11">
        <v>30</v>
      </c>
      <c r="J437" t="e">
        <f>_xlfn.XLOOKUP(C437,Sheet1!S:S,Sheet1!T:T)</f>
        <v>#N/A</v>
      </c>
    </row>
    <row r="438" spans="1:10" x14ac:dyDescent="0.25">
      <c r="A438" s="10" t="s">
        <v>191</v>
      </c>
      <c r="B438" s="10" t="s">
        <v>196</v>
      </c>
      <c r="C438" s="10" t="s">
        <v>81</v>
      </c>
      <c r="D438" s="10" t="s">
        <v>330</v>
      </c>
      <c r="E438" s="12">
        <v>18465</v>
      </c>
      <c r="F438" s="12">
        <v>14709</v>
      </c>
      <c r="G438" s="12">
        <v>12608</v>
      </c>
      <c r="H438" s="12">
        <v>1687</v>
      </c>
      <c r="I438" s="11">
        <v>228</v>
      </c>
      <c r="J438">
        <f>_xlfn.XLOOKUP(C438,Sheet1!S:S,Sheet1!T:T)</f>
        <v>2917069700</v>
      </c>
    </row>
    <row r="439" spans="1:10" x14ac:dyDescent="0.25">
      <c r="A439" s="10" t="s">
        <v>191</v>
      </c>
      <c r="B439" s="10" t="s">
        <v>196</v>
      </c>
      <c r="C439" s="10" t="s">
        <v>325</v>
      </c>
      <c r="D439" s="10" t="s">
        <v>331</v>
      </c>
      <c r="E439" s="12">
        <v>6063</v>
      </c>
      <c r="F439" s="12">
        <v>6061</v>
      </c>
      <c r="G439" s="12">
        <v>5290</v>
      </c>
      <c r="H439" s="11">
        <v>633</v>
      </c>
      <c r="I439" s="11">
        <v>80</v>
      </c>
      <c r="J439" t="e">
        <f>_xlfn.XLOOKUP(C439,Sheet1!S:S,Sheet1!T:T)</f>
        <v>#N/A</v>
      </c>
    </row>
    <row r="440" spans="1:10" x14ac:dyDescent="0.25">
      <c r="A440" s="10" t="s">
        <v>191</v>
      </c>
      <c r="B440" s="10" t="s">
        <v>196</v>
      </c>
      <c r="C440" s="10" t="s">
        <v>325</v>
      </c>
      <c r="D440" s="10" t="s">
        <v>599</v>
      </c>
      <c r="E440" s="12">
        <v>2250</v>
      </c>
      <c r="F440" s="12">
        <v>1577</v>
      </c>
      <c r="G440" s="12">
        <v>1327</v>
      </c>
      <c r="H440" s="11">
        <v>197</v>
      </c>
      <c r="I440" s="11">
        <v>22</v>
      </c>
      <c r="J440" t="e">
        <f>_xlfn.XLOOKUP(C440,Sheet1!S:S,Sheet1!T:T)</f>
        <v>#N/A</v>
      </c>
    </row>
    <row r="441" spans="1:10" x14ac:dyDescent="0.25">
      <c r="A441" s="10" t="s">
        <v>191</v>
      </c>
      <c r="B441" s="10" t="s">
        <v>196</v>
      </c>
      <c r="C441" s="10" t="s">
        <v>325</v>
      </c>
      <c r="D441" s="10" t="s">
        <v>600</v>
      </c>
      <c r="E441" s="12">
        <v>2757</v>
      </c>
      <c r="F441" s="12">
        <v>2038</v>
      </c>
      <c r="G441" s="12">
        <v>1696</v>
      </c>
      <c r="H441" s="11">
        <v>282</v>
      </c>
      <c r="I441" s="11">
        <v>33</v>
      </c>
      <c r="J441" t="e">
        <f>_xlfn.XLOOKUP(C441,Sheet1!S:S,Sheet1!T:T)</f>
        <v>#N/A</v>
      </c>
    </row>
    <row r="442" spans="1:10" x14ac:dyDescent="0.25">
      <c r="A442" s="10" t="s">
        <v>191</v>
      </c>
      <c r="B442" s="10" t="s">
        <v>196</v>
      </c>
      <c r="C442" s="10" t="s">
        <v>325</v>
      </c>
      <c r="D442" s="10" t="s">
        <v>601</v>
      </c>
      <c r="E442" s="12">
        <v>2375</v>
      </c>
      <c r="F442" s="12">
        <v>1626</v>
      </c>
      <c r="G442" s="12">
        <v>1379</v>
      </c>
      <c r="H442" s="11">
        <v>195</v>
      </c>
      <c r="I442" s="11">
        <v>25</v>
      </c>
      <c r="J442" t="e">
        <f>_xlfn.XLOOKUP(C442,Sheet1!S:S,Sheet1!T:T)</f>
        <v>#N/A</v>
      </c>
    </row>
    <row r="443" spans="1:10" x14ac:dyDescent="0.25">
      <c r="A443" s="10" t="s">
        <v>191</v>
      </c>
      <c r="B443" s="10" t="s">
        <v>196</v>
      </c>
      <c r="C443" s="10" t="s">
        <v>325</v>
      </c>
      <c r="D443" s="10" t="s">
        <v>602</v>
      </c>
      <c r="E443" s="12">
        <v>3176</v>
      </c>
      <c r="F443" s="12">
        <v>2083</v>
      </c>
      <c r="G443" s="12">
        <v>1765</v>
      </c>
      <c r="H443" s="11">
        <v>247</v>
      </c>
      <c r="I443" s="11">
        <v>45</v>
      </c>
      <c r="J443" t="e">
        <f>_xlfn.XLOOKUP(C443,Sheet1!S:S,Sheet1!T:T)</f>
        <v>#N/A</v>
      </c>
    </row>
    <row r="444" spans="1:10" x14ac:dyDescent="0.25">
      <c r="A444" s="10" t="s">
        <v>191</v>
      </c>
      <c r="B444" s="10" t="s">
        <v>196</v>
      </c>
      <c r="C444" s="10" t="s">
        <v>325</v>
      </c>
      <c r="D444" s="10" t="s">
        <v>603</v>
      </c>
      <c r="E444" s="12">
        <v>1844</v>
      </c>
      <c r="F444" s="12">
        <v>1324</v>
      </c>
      <c r="G444" s="12">
        <v>1151</v>
      </c>
      <c r="H444" s="11">
        <v>133</v>
      </c>
      <c r="I444" s="11">
        <v>23</v>
      </c>
      <c r="J444" t="e">
        <f>_xlfn.XLOOKUP(C444,Sheet1!S:S,Sheet1!T:T)</f>
        <v>#N/A</v>
      </c>
    </row>
    <row r="445" spans="1:10" x14ac:dyDescent="0.25">
      <c r="A445" s="10" t="s">
        <v>191</v>
      </c>
      <c r="B445" s="10" t="s">
        <v>196</v>
      </c>
      <c r="C445" s="10" t="s">
        <v>368</v>
      </c>
      <c r="D445" s="10" t="s">
        <v>325</v>
      </c>
      <c r="E445" s="11">
        <v>0</v>
      </c>
      <c r="F445" s="11">
        <v>6</v>
      </c>
      <c r="G445" s="11">
        <v>6</v>
      </c>
      <c r="H445" s="11">
        <v>0</v>
      </c>
      <c r="I445" s="11">
        <v>0</v>
      </c>
      <c r="J445" t="e">
        <f>_xlfn.XLOOKUP(C445,Sheet1!S:S,Sheet1!T:T)</f>
        <v>#N/A</v>
      </c>
    </row>
    <row r="446" spans="1:10" x14ac:dyDescent="0.25">
      <c r="A446" s="10" t="s">
        <v>191</v>
      </c>
      <c r="B446" s="10" t="s">
        <v>197</v>
      </c>
      <c r="C446" s="10" t="s">
        <v>326</v>
      </c>
      <c r="D446" s="10" t="s">
        <v>325</v>
      </c>
      <c r="E446" s="12">
        <v>326650</v>
      </c>
      <c r="F446" s="12">
        <v>264470</v>
      </c>
      <c r="G446" s="12">
        <v>224484</v>
      </c>
      <c r="H446" s="12">
        <v>30865</v>
      </c>
      <c r="I446" s="12">
        <v>4218</v>
      </c>
      <c r="J446" t="e">
        <f>_xlfn.XLOOKUP(C446,Sheet1!S:S,Sheet1!T:T)</f>
        <v>#N/A</v>
      </c>
    </row>
    <row r="447" spans="1:10" x14ac:dyDescent="0.25">
      <c r="A447" s="10" t="s">
        <v>191</v>
      </c>
      <c r="B447" s="10" t="s">
        <v>197</v>
      </c>
      <c r="C447" s="10" t="s">
        <v>327</v>
      </c>
      <c r="D447" s="10" t="s">
        <v>325</v>
      </c>
      <c r="E447" s="11">
        <v>715</v>
      </c>
      <c r="F447" s="11">
        <v>652</v>
      </c>
      <c r="G447" s="11">
        <v>447</v>
      </c>
      <c r="H447" s="11">
        <v>103</v>
      </c>
      <c r="I447" s="11">
        <v>11</v>
      </c>
      <c r="J447" t="e">
        <f>_xlfn.XLOOKUP(C447,Sheet1!S:S,Sheet1!T:T)</f>
        <v>#N/A</v>
      </c>
    </row>
    <row r="448" spans="1:10" x14ac:dyDescent="0.25">
      <c r="A448" s="10" t="s">
        <v>191</v>
      </c>
      <c r="B448" s="10" t="s">
        <v>197</v>
      </c>
      <c r="C448" s="10" t="s">
        <v>328</v>
      </c>
      <c r="D448" s="10" t="s">
        <v>325</v>
      </c>
      <c r="E448" s="12">
        <v>35994</v>
      </c>
      <c r="F448" s="12">
        <v>35993</v>
      </c>
      <c r="G448" s="12">
        <v>29222</v>
      </c>
      <c r="H448" s="12">
        <v>5246</v>
      </c>
      <c r="I448" s="11">
        <v>649</v>
      </c>
      <c r="J448" t="e">
        <f>_xlfn.XLOOKUP(C448,Sheet1!S:S,Sheet1!T:T)</f>
        <v>#N/A</v>
      </c>
    </row>
    <row r="449" spans="1:10" x14ac:dyDescent="0.25">
      <c r="A449" s="10" t="s">
        <v>191</v>
      </c>
      <c r="B449" s="10" t="s">
        <v>197</v>
      </c>
      <c r="C449" s="10" t="s">
        <v>329</v>
      </c>
      <c r="D449" s="10" t="s">
        <v>325</v>
      </c>
      <c r="E449" s="11">
        <v>737</v>
      </c>
      <c r="F449" s="11">
        <v>542</v>
      </c>
      <c r="G449" s="11">
        <v>396</v>
      </c>
      <c r="H449" s="11">
        <v>67</v>
      </c>
      <c r="I449" s="11">
        <v>25</v>
      </c>
      <c r="J449" t="e">
        <f>_xlfn.XLOOKUP(C449,Sheet1!S:S,Sheet1!T:T)</f>
        <v>#N/A</v>
      </c>
    </row>
    <row r="450" spans="1:10" x14ac:dyDescent="0.25">
      <c r="A450" s="10" t="s">
        <v>191</v>
      </c>
      <c r="B450" s="10" t="s">
        <v>197</v>
      </c>
      <c r="C450" s="10" t="s">
        <v>82</v>
      </c>
      <c r="D450" s="10" t="s">
        <v>330</v>
      </c>
      <c r="E450" s="12">
        <v>8911</v>
      </c>
      <c r="F450" s="12">
        <v>6977</v>
      </c>
      <c r="G450" s="12">
        <v>5978</v>
      </c>
      <c r="H450" s="11">
        <v>772</v>
      </c>
      <c r="I450" s="11">
        <v>110</v>
      </c>
      <c r="J450">
        <f>_xlfn.XLOOKUP(C450,Sheet1!S:S,Sheet1!T:T)</f>
        <v>2920051500</v>
      </c>
    </row>
    <row r="451" spans="1:10" x14ac:dyDescent="0.25">
      <c r="A451" s="10" t="s">
        <v>191</v>
      </c>
      <c r="B451" s="10" t="s">
        <v>197</v>
      </c>
      <c r="C451" s="10" t="s">
        <v>325</v>
      </c>
      <c r="D451" s="10" t="s">
        <v>331</v>
      </c>
      <c r="E451" s="12">
        <v>3895</v>
      </c>
      <c r="F451" s="12">
        <v>3895</v>
      </c>
      <c r="G451" s="12">
        <v>3410</v>
      </c>
      <c r="H451" s="11">
        <v>398</v>
      </c>
      <c r="I451" s="11">
        <v>48</v>
      </c>
      <c r="J451" t="e">
        <f>_xlfn.XLOOKUP(C451,Sheet1!S:S,Sheet1!T:T)</f>
        <v>#N/A</v>
      </c>
    </row>
    <row r="452" spans="1:10" x14ac:dyDescent="0.25">
      <c r="A452" s="10" t="s">
        <v>191</v>
      </c>
      <c r="B452" s="10" t="s">
        <v>197</v>
      </c>
      <c r="C452" s="10" t="s">
        <v>325</v>
      </c>
      <c r="D452" s="10" t="s">
        <v>604</v>
      </c>
      <c r="E452" s="12">
        <v>1656</v>
      </c>
      <c r="F452" s="11">
        <v>879</v>
      </c>
      <c r="G452" s="11">
        <v>714</v>
      </c>
      <c r="H452" s="11">
        <v>123</v>
      </c>
      <c r="I452" s="11">
        <v>15</v>
      </c>
      <c r="J452" t="e">
        <f>_xlfn.XLOOKUP(C452,Sheet1!S:S,Sheet1!T:T)</f>
        <v>#N/A</v>
      </c>
    </row>
    <row r="453" spans="1:10" x14ac:dyDescent="0.25">
      <c r="A453" s="10" t="s">
        <v>191</v>
      </c>
      <c r="B453" s="10" t="s">
        <v>197</v>
      </c>
      <c r="C453" s="10" t="s">
        <v>325</v>
      </c>
      <c r="D453" s="10" t="s">
        <v>605</v>
      </c>
      <c r="E453" s="12">
        <v>1293</v>
      </c>
      <c r="F453" s="11">
        <v>739</v>
      </c>
      <c r="G453" s="11">
        <v>620</v>
      </c>
      <c r="H453" s="11">
        <v>88</v>
      </c>
      <c r="I453" s="11">
        <v>11</v>
      </c>
      <c r="J453" t="e">
        <f>_xlfn.XLOOKUP(C453,Sheet1!S:S,Sheet1!T:T)</f>
        <v>#N/A</v>
      </c>
    </row>
    <row r="454" spans="1:10" x14ac:dyDescent="0.25">
      <c r="A454" s="10" t="s">
        <v>191</v>
      </c>
      <c r="B454" s="10" t="s">
        <v>197</v>
      </c>
      <c r="C454" s="10" t="s">
        <v>325</v>
      </c>
      <c r="D454" s="10" t="s">
        <v>606</v>
      </c>
      <c r="E454" s="12">
        <v>2067</v>
      </c>
      <c r="F454" s="12">
        <v>1464</v>
      </c>
      <c r="G454" s="12">
        <v>1234</v>
      </c>
      <c r="H454" s="11">
        <v>163</v>
      </c>
      <c r="I454" s="11">
        <v>36</v>
      </c>
      <c r="J454" t="e">
        <f>_xlfn.XLOOKUP(C454,Sheet1!S:S,Sheet1!T:T)</f>
        <v>#N/A</v>
      </c>
    </row>
    <row r="455" spans="1:10" x14ac:dyDescent="0.25">
      <c r="A455" s="10" t="s">
        <v>191</v>
      </c>
      <c r="B455" s="10" t="s">
        <v>197</v>
      </c>
      <c r="C455" s="10" t="s">
        <v>83</v>
      </c>
      <c r="D455" s="10" t="s">
        <v>330</v>
      </c>
      <c r="E455" s="12">
        <v>6242</v>
      </c>
      <c r="F455" s="12">
        <v>4916</v>
      </c>
      <c r="G455" s="12">
        <v>4131</v>
      </c>
      <c r="H455" s="11">
        <v>607</v>
      </c>
      <c r="I455" s="11">
        <v>99</v>
      </c>
      <c r="J455">
        <f>_xlfn.XLOOKUP(C455,Sheet1!S:S,Sheet1!T:T)</f>
        <v>2920052500</v>
      </c>
    </row>
    <row r="456" spans="1:10" x14ac:dyDescent="0.25">
      <c r="A456" s="10" t="s">
        <v>191</v>
      </c>
      <c r="B456" s="10" t="s">
        <v>197</v>
      </c>
      <c r="C456" s="10" t="s">
        <v>325</v>
      </c>
      <c r="D456" s="10" t="s">
        <v>331</v>
      </c>
      <c r="E456" s="12">
        <v>3093</v>
      </c>
      <c r="F456" s="12">
        <v>3093</v>
      </c>
      <c r="G456" s="12">
        <v>2649</v>
      </c>
      <c r="H456" s="11">
        <v>340</v>
      </c>
      <c r="I456" s="11">
        <v>64</v>
      </c>
      <c r="J456" t="e">
        <f>_xlfn.XLOOKUP(C456,Sheet1!S:S,Sheet1!T:T)</f>
        <v>#N/A</v>
      </c>
    </row>
    <row r="457" spans="1:10" x14ac:dyDescent="0.25">
      <c r="A457" s="10" t="s">
        <v>191</v>
      </c>
      <c r="B457" s="10" t="s">
        <v>197</v>
      </c>
      <c r="C457" s="10" t="s">
        <v>325</v>
      </c>
      <c r="D457" s="10" t="s">
        <v>607</v>
      </c>
      <c r="E457" s="11">
        <v>996</v>
      </c>
      <c r="F457" s="11">
        <v>477</v>
      </c>
      <c r="G457" s="11">
        <v>382</v>
      </c>
      <c r="H457" s="11">
        <v>79</v>
      </c>
      <c r="I457" s="11">
        <v>9</v>
      </c>
      <c r="J457" t="e">
        <f>_xlfn.XLOOKUP(C457,Sheet1!S:S,Sheet1!T:T)</f>
        <v>#N/A</v>
      </c>
    </row>
    <row r="458" spans="1:10" x14ac:dyDescent="0.25">
      <c r="A458" s="10" t="s">
        <v>191</v>
      </c>
      <c r="B458" s="10" t="s">
        <v>197</v>
      </c>
      <c r="C458" s="10" t="s">
        <v>325</v>
      </c>
      <c r="D458" s="10" t="s">
        <v>608</v>
      </c>
      <c r="E458" s="11">
        <v>892</v>
      </c>
      <c r="F458" s="11">
        <v>458</v>
      </c>
      <c r="G458" s="11">
        <v>361</v>
      </c>
      <c r="H458" s="11">
        <v>78</v>
      </c>
      <c r="I458" s="11">
        <v>9</v>
      </c>
      <c r="J458" t="e">
        <f>_xlfn.XLOOKUP(C458,Sheet1!S:S,Sheet1!T:T)</f>
        <v>#N/A</v>
      </c>
    </row>
    <row r="459" spans="1:10" x14ac:dyDescent="0.25">
      <c r="A459" s="10" t="s">
        <v>191</v>
      </c>
      <c r="B459" s="10" t="s">
        <v>197</v>
      </c>
      <c r="C459" s="10" t="s">
        <v>325</v>
      </c>
      <c r="D459" s="10" t="s">
        <v>609</v>
      </c>
      <c r="E459" s="12">
        <v>1261</v>
      </c>
      <c r="F459" s="11">
        <v>888</v>
      </c>
      <c r="G459" s="11">
        <v>739</v>
      </c>
      <c r="H459" s="11">
        <v>110</v>
      </c>
      <c r="I459" s="11">
        <v>17</v>
      </c>
      <c r="J459" t="e">
        <f>_xlfn.XLOOKUP(C459,Sheet1!S:S,Sheet1!T:T)</f>
        <v>#N/A</v>
      </c>
    </row>
    <row r="460" spans="1:10" x14ac:dyDescent="0.25">
      <c r="A460" s="10" t="s">
        <v>191</v>
      </c>
      <c r="B460" s="10" t="s">
        <v>197</v>
      </c>
      <c r="C460" s="10" t="s">
        <v>84</v>
      </c>
      <c r="D460" s="10" t="s">
        <v>330</v>
      </c>
      <c r="E460" s="12">
        <v>11621</v>
      </c>
      <c r="F460" s="12">
        <v>9084</v>
      </c>
      <c r="G460" s="12">
        <v>7827</v>
      </c>
      <c r="H460" s="11">
        <v>960</v>
      </c>
      <c r="I460" s="11">
        <v>120</v>
      </c>
      <c r="J460">
        <f>_xlfn.XLOOKUP(C460,Sheet1!S:S,Sheet1!T:T)</f>
        <v>2920054000</v>
      </c>
    </row>
    <row r="461" spans="1:10" x14ac:dyDescent="0.25">
      <c r="A461" s="10" t="s">
        <v>191</v>
      </c>
      <c r="B461" s="10" t="s">
        <v>197</v>
      </c>
      <c r="C461" s="10" t="s">
        <v>325</v>
      </c>
      <c r="D461" s="10" t="s">
        <v>331</v>
      </c>
      <c r="E461" s="12">
        <v>4753</v>
      </c>
      <c r="F461" s="12">
        <v>4753</v>
      </c>
      <c r="G461" s="12">
        <v>4180</v>
      </c>
      <c r="H461" s="11">
        <v>441</v>
      </c>
      <c r="I461" s="11">
        <v>62</v>
      </c>
      <c r="J461" t="e">
        <f>_xlfn.XLOOKUP(C461,Sheet1!S:S,Sheet1!T:T)</f>
        <v>#N/A</v>
      </c>
    </row>
    <row r="462" spans="1:10" x14ac:dyDescent="0.25">
      <c r="A462" s="10" t="s">
        <v>191</v>
      </c>
      <c r="B462" s="10" t="s">
        <v>197</v>
      </c>
      <c r="C462" s="10" t="s">
        <v>325</v>
      </c>
      <c r="D462" s="10" t="s">
        <v>610</v>
      </c>
      <c r="E462" s="12">
        <v>1759</v>
      </c>
      <c r="F462" s="12">
        <v>1103</v>
      </c>
      <c r="G462" s="11">
        <v>961</v>
      </c>
      <c r="H462" s="11">
        <v>98</v>
      </c>
      <c r="I462" s="11">
        <v>15</v>
      </c>
      <c r="J462" t="e">
        <f>_xlfn.XLOOKUP(C462,Sheet1!S:S,Sheet1!T:T)</f>
        <v>#N/A</v>
      </c>
    </row>
    <row r="463" spans="1:10" x14ac:dyDescent="0.25">
      <c r="A463" s="10" t="s">
        <v>191</v>
      </c>
      <c r="B463" s="10" t="s">
        <v>197</v>
      </c>
      <c r="C463" s="10" t="s">
        <v>325</v>
      </c>
      <c r="D463" s="10" t="s">
        <v>611</v>
      </c>
      <c r="E463" s="12">
        <v>2742</v>
      </c>
      <c r="F463" s="12">
        <v>1686</v>
      </c>
      <c r="G463" s="12">
        <v>1333</v>
      </c>
      <c r="H463" s="11">
        <v>269</v>
      </c>
      <c r="I463" s="11">
        <v>31</v>
      </c>
      <c r="J463" t="e">
        <f>_xlfn.XLOOKUP(C463,Sheet1!S:S,Sheet1!T:T)</f>
        <v>#N/A</v>
      </c>
    </row>
    <row r="464" spans="1:10" x14ac:dyDescent="0.25">
      <c r="A464" s="10" t="s">
        <v>191</v>
      </c>
      <c r="B464" s="10" t="s">
        <v>197</v>
      </c>
      <c r="C464" s="10" t="s">
        <v>325</v>
      </c>
      <c r="D464" s="10" t="s">
        <v>612</v>
      </c>
      <c r="E464" s="12">
        <v>2367</v>
      </c>
      <c r="F464" s="12">
        <v>1542</v>
      </c>
      <c r="G464" s="12">
        <v>1353</v>
      </c>
      <c r="H464" s="11">
        <v>152</v>
      </c>
      <c r="I464" s="11">
        <v>12</v>
      </c>
      <c r="J464" t="e">
        <f>_xlfn.XLOOKUP(C464,Sheet1!S:S,Sheet1!T:T)</f>
        <v>#N/A</v>
      </c>
    </row>
    <row r="465" spans="1:10" x14ac:dyDescent="0.25">
      <c r="A465" s="10" t="s">
        <v>191</v>
      </c>
      <c r="B465" s="10" t="s">
        <v>197</v>
      </c>
      <c r="C465" s="10" t="s">
        <v>85</v>
      </c>
      <c r="D465" s="10" t="s">
        <v>330</v>
      </c>
      <c r="E465" s="12">
        <v>3711</v>
      </c>
      <c r="F465" s="12">
        <v>2836</v>
      </c>
      <c r="G465" s="12">
        <v>2451</v>
      </c>
      <c r="H465" s="11">
        <v>307</v>
      </c>
      <c r="I465" s="11">
        <v>28</v>
      </c>
      <c r="J465">
        <f>_xlfn.XLOOKUP(C465,Sheet1!S:S,Sheet1!T:T)</f>
        <v>2920055000</v>
      </c>
    </row>
    <row r="466" spans="1:10" x14ac:dyDescent="0.25">
      <c r="A466" s="10" t="s">
        <v>191</v>
      </c>
      <c r="B466" s="10" t="s">
        <v>197</v>
      </c>
      <c r="C466" s="10" t="s">
        <v>325</v>
      </c>
      <c r="D466" s="10" t="s">
        <v>331</v>
      </c>
      <c r="E466" s="12">
        <v>1785</v>
      </c>
      <c r="F466" s="12">
        <v>1785</v>
      </c>
      <c r="G466" s="12">
        <v>1547</v>
      </c>
      <c r="H466" s="11">
        <v>191</v>
      </c>
      <c r="I466" s="11">
        <v>20</v>
      </c>
      <c r="J466" t="e">
        <f>_xlfn.XLOOKUP(C466,Sheet1!S:S,Sheet1!T:T)</f>
        <v>#N/A</v>
      </c>
    </row>
    <row r="467" spans="1:10" x14ac:dyDescent="0.25">
      <c r="A467" s="10" t="s">
        <v>191</v>
      </c>
      <c r="B467" s="10" t="s">
        <v>197</v>
      </c>
      <c r="C467" s="10" t="s">
        <v>325</v>
      </c>
      <c r="D467" s="10" t="s">
        <v>613</v>
      </c>
      <c r="E467" s="11">
        <v>730</v>
      </c>
      <c r="F467" s="11">
        <v>388</v>
      </c>
      <c r="G467" s="11">
        <v>345</v>
      </c>
      <c r="H467" s="11">
        <v>33</v>
      </c>
      <c r="I467" s="11">
        <v>2</v>
      </c>
      <c r="J467" t="e">
        <f>_xlfn.XLOOKUP(C467,Sheet1!S:S,Sheet1!T:T)</f>
        <v>#N/A</v>
      </c>
    </row>
    <row r="468" spans="1:10" x14ac:dyDescent="0.25">
      <c r="A468" s="10" t="s">
        <v>191</v>
      </c>
      <c r="B468" s="10" t="s">
        <v>197</v>
      </c>
      <c r="C468" s="10" t="s">
        <v>325</v>
      </c>
      <c r="D468" s="10" t="s">
        <v>614</v>
      </c>
      <c r="E468" s="12">
        <v>1196</v>
      </c>
      <c r="F468" s="11">
        <v>663</v>
      </c>
      <c r="G468" s="11">
        <v>559</v>
      </c>
      <c r="H468" s="11">
        <v>83</v>
      </c>
      <c r="I468" s="11">
        <v>6</v>
      </c>
      <c r="J468" t="e">
        <f>_xlfn.XLOOKUP(C468,Sheet1!S:S,Sheet1!T:T)</f>
        <v>#N/A</v>
      </c>
    </row>
    <row r="469" spans="1:10" x14ac:dyDescent="0.25">
      <c r="A469" s="10" t="s">
        <v>191</v>
      </c>
      <c r="B469" s="10" t="s">
        <v>197</v>
      </c>
      <c r="C469" s="10" t="s">
        <v>86</v>
      </c>
      <c r="D469" s="10" t="s">
        <v>330</v>
      </c>
      <c r="E469" s="12">
        <v>21368</v>
      </c>
      <c r="F469" s="12">
        <v>16263</v>
      </c>
      <c r="G469" s="12">
        <v>14070</v>
      </c>
      <c r="H469" s="12">
        <v>1646</v>
      </c>
      <c r="I469" s="11">
        <v>261</v>
      </c>
      <c r="J469">
        <f>_xlfn.XLOOKUP(C469,Sheet1!S:S,Sheet1!T:T)</f>
        <v>2920056500</v>
      </c>
    </row>
    <row r="470" spans="1:10" x14ac:dyDescent="0.25">
      <c r="A470" s="10" t="s">
        <v>191</v>
      </c>
      <c r="B470" s="10" t="s">
        <v>197</v>
      </c>
      <c r="C470" s="10" t="s">
        <v>325</v>
      </c>
      <c r="D470" s="10" t="s">
        <v>331</v>
      </c>
      <c r="E470" s="12">
        <v>6941</v>
      </c>
      <c r="F470" s="12">
        <v>6941</v>
      </c>
      <c r="G470" s="12">
        <v>6202</v>
      </c>
      <c r="H470" s="11">
        <v>559</v>
      </c>
      <c r="I470" s="11">
        <v>88</v>
      </c>
      <c r="J470" t="e">
        <f>_xlfn.XLOOKUP(C470,Sheet1!S:S,Sheet1!T:T)</f>
        <v>#N/A</v>
      </c>
    </row>
    <row r="471" spans="1:10" x14ac:dyDescent="0.25">
      <c r="A471" s="10" t="s">
        <v>191</v>
      </c>
      <c r="B471" s="10" t="s">
        <v>197</v>
      </c>
      <c r="C471" s="10" t="s">
        <v>325</v>
      </c>
      <c r="D471" s="10" t="s">
        <v>615</v>
      </c>
      <c r="E471" s="12">
        <v>2413</v>
      </c>
      <c r="F471" s="12">
        <v>1436</v>
      </c>
      <c r="G471" s="12">
        <v>1222</v>
      </c>
      <c r="H471" s="11">
        <v>151</v>
      </c>
      <c r="I471" s="11">
        <v>20</v>
      </c>
      <c r="J471" t="e">
        <f>_xlfn.XLOOKUP(C471,Sheet1!S:S,Sheet1!T:T)</f>
        <v>#N/A</v>
      </c>
    </row>
    <row r="472" spans="1:10" x14ac:dyDescent="0.25">
      <c r="A472" s="10" t="s">
        <v>191</v>
      </c>
      <c r="B472" s="10" t="s">
        <v>197</v>
      </c>
      <c r="C472" s="10" t="s">
        <v>325</v>
      </c>
      <c r="D472" s="10" t="s">
        <v>616</v>
      </c>
      <c r="E472" s="12">
        <v>1738</v>
      </c>
      <c r="F472" s="12">
        <v>1127</v>
      </c>
      <c r="G472" s="11">
        <v>938</v>
      </c>
      <c r="H472" s="11">
        <v>154</v>
      </c>
      <c r="I472" s="11">
        <v>20</v>
      </c>
      <c r="J472" t="e">
        <f>_xlfn.XLOOKUP(C472,Sheet1!S:S,Sheet1!T:T)</f>
        <v>#N/A</v>
      </c>
    </row>
    <row r="473" spans="1:10" x14ac:dyDescent="0.25">
      <c r="A473" s="10" t="s">
        <v>191</v>
      </c>
      <c r="B473" s="10" t="s">
        <v>197</v>
      </c>
      <c r="C473" s="10" t="s">
        <v>325</v>
      </c>
      <c r="D473" s="10" t="s">
        <v>617</v>
      </c>
      <c r="E473" s="12">
        <v>1417</v>
      </c>
      <c r="F473" s="11">
        <v>951</v>
      </c>
      <c r="G473" s="11">
        <v>791</v>
      </c>
      <c r="H473" s="11">
        <v>110</v>
      </c>
      <c r="I473" s="11">
        <v>25</v>
      </c>
      <c r="J473" t="e">
        <f>_xlfn.XLOOKUP(C473,Sheet1!S:S,Sheet1!T:T)</f>
        <v>#N/A</v>
      </c>
    </row>
    <row r="474" spans="1:10" x14ac:dyDescent="0.25">
      <c r="A474" s="10" t="s">
        <v>191</v>
      </c>
      <c r="B474" s="10" t="s">
        <v>197</v>
      </c>
      <c r="C474" s="10" t="s">
        <v>325</v>
      </c>
      <c r="D474" s="10" t="s">
        <v>618</v>
      </c>
      <c r="E474" s="12">
        <v>1245</v>
      </c>
      <c r="F474" s="11">
        <v>613</v>
      </c>
      <c r="G474" s="11">
        <v>522</v>
      </c>
      <c r="H474" s="11">
        <v>59</v>
      </c>
      <c r="I474" s="11">
        <v>10</v>
      </c>
      <c r="J474" t="e">
        <f>_xlfn.XLOOKUP(C474,Sheet1!S:S,Sheet1!T:T)</f>
        <v>#N/A</v>
      </c>
    </row>
    <row r="475" spans="1:10" x14ac:dyDescent="0.25">
      <c r="A475" s="10" t="s">
        <v>191</v>
      </c>
      <c r="B475" s="10" t="s">
        <v>197</v>
      </c>
      <c r="C475" s="10" t="s">
        <v>325</v>
      </c>
      <c r="D475" s="10" t="s">
        <v>619</v>
      </c>
      <c r="E475" s="12">
        <v>2962</v>
      </c>
      <c r="F475" s="12">
        <v>1979</v>
      </c>
      <c r="G475" s="12">
        <v>1693</v>
      </c>
      <c r="H475" s="11">
        <v>203</v>
      </c>
      <c r="I475" s="11">
        <v>40</v>
      </c>
      <c r="J475" t="e">
        <f>_xlfn.XLOOKUP(C475,Sheet1!S:S,Sheet1!T:T)</f>
        <v>#N/A</v>
      </c>
    </row>
    <row r="476" spans="1:10" x14ac:dyDescent="0.25">
      <c r="A476" s="10" t="s">
        <v>191</v>
      </c>
      <c r="B476" s="10" t="s">
        <v>197</v>
      </c>
      <c r="C476" s="10" t="s">
        <v>325</v>
      </c>
      <c r="D476" s="10" t="s">
        <v>620</v>
      </c>
      <c r="E476" s="12">
        <v>2317</v>
      </c>
      <c r="F476" s="12">
        <v>1621</v>
      </c>
      <c r="G476" s="12">
        <v>1354</v>
      </c>
      <c r="H476" s="11">
        <v>211</v>
      </c>
      <c r="I476" s="11">
        <v>27</v>
      </c>
      <c r="J476" t="e">
        <f>_xlfn.XLOOKUP(C476,Sheet1!S:S,Sheet1!T:T)</f>
        <v>#N/A</v>
      </c>
    </row>
    <row r="477" spans="1:10" x14ac:dyDescent="0.25">
      <c r="A477" s="10" t="s">
        <v>191</v>
      </c>
      <c r="B477" s="10" t="s">
        <v>197</v>
      </c>
      <c r="C477" s="10" t="s">
        <v>325</v>
      </c>
      <c r="D477" s="10" t="s">
        <v>621</v>
      </c>
      <c r="E477" s="12">
        <v>2335</v>
      </c>
      <c r="F477" s="12">
        <v>1595</v>
      </c>
      <c r="G477" s="12">
        <v>1348</v>
      </c>
      <c r="H477" s="11">
        <v>199</v>
      </c>
      <c r="I477" s="11">
        <v>31</v>
      </c>
      <c r="J477" t="e">
        <f>_xlfn.XLOOKUP(C477,Sheet1!S:S,Sheet1!T:T)</f>
        <v>#N/A</v>
      </c>
    </row>
    <row r="478" spans="1:10" x14ac:dyDescent="0.25">
      <c r="A478" s="10" t="s">
        <v>191</v>
      </c>
      <c r="B478" s="10" t="s">
        <v>197</v>
      </c>
      <c r="C478" s="10" t="s">
        <v>65</v>
      </c>
      <c r="D478" s="10" t="s">
        <v>330</v>
      </c>
      <c r="E478" s="12">
        <v>22780</v>
      </c>
      <c r="F478" s="12">
        <v>17462</v>
      </c>
      <c r="G478" s="12">
        <v>14884</v>
      </c>
      <c r="H478" s="12">
        <v>1972</v>
      </c>
      <c r="I478" s="11">
        <v>280</v>
      </c>
      <c r="J478">
        <f>_xlfn.XLOOKUP(C478,Sheet1!S:S,Sheet1!T:T)</f>
        <v>2917062000</v>
      </c>
    </row>
    <row r="479" spans="1:10" x14ac:dyDescent="0.25">
      <c r="A479" s="10" t="s">
        <v>191</v>
      </c>
      <c r="B479" s="10" t="s">
        <v>197</v>
      </c>
      <c r="C479" s="10" t="s">
        <v>325</v>
      </c>
      <c r="D479" s="10" t="s">
        <v>331</v>
      </c>
      <c r="E479" s="12">
        <v>7930</v>
      </c>
      <c r="F479" s="12">
        <v>7930</v>
      </c>
      <c r="G479" s="12">
        <v>6949</v>
      </c>
      <c r="H479" s="11">
        <v>772</v>
      </c>
      <c r="I479" s="11">
        <v>98</v>
      </c>
      <c r="J479" t="e">
        <f>_xlfn.XLOOKUP(C479,Sheet1!S:S,Sheet1!T:T)</f>
        <v>#N/A</v>
      </c>
    </row>
    <row r="480" spans="1:10" x14ac:dyDescent="0.25">
      <c r="A480" s="10" t="s">
        <v>191</v>
      </c>
      <c r="B480" s="10" t="s">
        <v>197</v>
      </c>
      <c r="C480" s="10" t="s">
        <v>325</v>
      </c>
      <c r="D480" s="10" t="s">
        <v>532</v>
      </c>
      <c r="E480" s="12">
        <v>2453</v>
      </c>
      <c r="F480" s="12">
        <v>1431</v>
      </c>
      <c r="G480" s="12">
        <v>1161</v>
      </c>
      <c r="H480" s="11">
        <v>204</v>
      </c>
      <c r="I480" s="11">
        <v>34</v>
      </c>
      <c r="J480" t="e">
        <f>_xlfn.XLOOKUP(C480,Sheet1!S:S,Sheet1!T:T)</f>
        <v>#N/A</v>
      </c>
    </row>
    <row r="481" spans="1:10" x14ac:dyDescent="0.25">
      <c r="A481" s="10" t="s">
        <v>191</v>
      </c>
      <c r="B481" s="10" t="s">
        <v>197</v>
      </c>
      <c r="C481" s="10" t="s">
        <v>325</v>
      </c>
      <c r="D481" s="10" t="s">
        <v>533</v>
      </c>
      <c r="E481" s="12">
        <v>2487</v>
      </c>
      <c r="F481" s="12">
        <v>1811</v>
      </c>
      <c r="G481" s="12">
        <v>1456</v>
      </c>
      <c r="H481" s="11">
        <v>293</v>
      </c>
      <c r="I481" s="11">
        <v>36</v>
      </c>
      <c r="J481" t="e">
        <f>_xlfn.XLOOKUP(C481,Sheet1!S:S,Sheet1!T:T)</f>
        <v>#N/A</v>
      </c>
    </row>
    <row r="482" spans="1:10" x14ac:dyDescent="0.25">
      <c r="A482" s="10" t="s">
        <v>191</v>
      </c>
      <c r="B482" s="10" t="s">
        <v>197</v>
      </c>
      <c r="C482" s="10" t="s">
        <v>325</v>
      </c>
      <c r="D482" s="10" t="s">
        <v>534</v>
      </c>
      <c r="E482" s="12">
        <v>2768</v>
      </c>
      <c r="F482" s="12">
        <v>1657</v>
      </c>
      <c r="G482" s="12">
        <v>1397</v>
      </c>
      <c r="H482" s="11">
        <v>180</v>
      </c>
      <c r="I482" s="11">
        <v>33</v>
      </c>
      <c r="J482" t="e">
        <f>_xlfn.XLOOKUP(C482,Sheet1!S:S,Sheet1!T:T)</f>
        <v>#N/A</v>
      </c>
    </row>
    <row r="483" spans="1:10" x14ac:dyDescent="0.25">
      <c r="A483" s="10" t="s">
        <v>191</v>
      </c>
      <c r="B483" s="10" t="s">
        <v>197</v>
      </c>
      <c r="C483" s="10" t="s">
        <v>325</v>
      </c>
      <c r="D483" s="10" t="s">
        <v>535</v>
      </c>
      <c r="E483" s="12">
        <v>2100</v>
      </c>
      <c r="F483" s="12">
        <v>1350</v>
      </c>
      <c r="G483" s="12">
        <v>1161</v>
      </c>
      <c r="H483" s="11">
        <v>130</v>
      </c>
      <c r="I483" s="11">
        <v>23</v>
      </c>
      <c r="J483" t="e">
        <f>_xlfn.XLOOKUP(C483,Sheet1!S:S,Sheet1!T:T)</f>
        <v>#N/A</v>
      </c>
    </row>
    <row r="484" spans="1:10" x14ac:dyDescent="0.25">
      <c r="A484" s="10" t="s">
        <v>191</v>
      </c>
      <c r="B484" s="10" t="s">
        <v>197</v>
      </c>
      <c r="C484" s="10" t="s">
        <v>325</v>
      </c>
      <c r="D484" s="10" t="s">
        <v>536</v>
      </c>
      <c r="E484" s="12">
        <v>2047</v>
      </c>
      <c r="F484" s="12">
        <v>1510</v>
      </c>
      <c r="G484" s="12">
        <v>1284</v>
      </c>
      <c r="H484" s="11">
        <v>183</v>
      </c>
      <c r="I484" s="11">
        <v>25</v>
      </c>
      <c r="J484" t="e">
        <f>_xlfn.XLOOKUP(C484,Sheet1!S:S,Sheet1!T:T)</f>
        <v>#N/A</v>
      </c>
    </row>
    <row r="485" spans="1:10" x14ac:dyDescent="0.25">
      <c r="A485" s="10" t="s">
        <v>191</v>
      </c>
      <c r="B485" s="10" t="s">
        <v>197</v>
      </c>
      <c r="C485" s="10" t="s">
        <v>325</v>
      </c>
      <c r="D485" s="10" t="s">
        <v>622</v>
      </c>
      <c r="E485" s="12">
        <v>1250</v>
      </c>
      <c r="F485" s="11">
        <v>729</v>
      </c>
      <c r="G485" s="11">
        <v>605</v>
      </c>
      <c r="H485" s="11">
        <v>83</v>
      </c>
      <c r="I485" s="11">
        <v>16</v>
      </c>
      <c r="J485" t="e">
        <f>_xlfn.XLOOKUP(C485,Sheet1!S:S,Sheet1!T:T)</f>
        <v>#N/A</v>
      </c>
    </row>
    <row r="486" spans="1:10" x14ac:dyDescent="0.25">
      <c r="A486" s="10" t="s">
        <v>191</v>
      </c>
      <c r="B486" s="10" t="s">
        <v>197</v>
      </c>
      <c r="C486" s="10" t="s">
        <v>325</v>
      </c>
      <c r="D486" s="10" t="s">
        <v>623</v>
      </c>
      <c r="E486" s="12">
        <v>1745</v>
      </c>
      <c r="F486" s="12">
        <v>1044</v>
      </c>
      <c r="G486" s="11">
        <v>871</v>
      </c>
      <c r="H486" s="11">
        <v>127</v>
      </c>
      <c r="I486" s="11">
        <v>15</v>
      </c>
      <c r="J486" t="e">
        <f>_xlfn.XLOOKUP(C486,Sheet1!S:S,Sheet1!T:T)</f>
        <v>#N/A</v>
      </c>
    </row>
    <row r="487" spans="1:10" x14ac:dyDescent="0.25">
      <c r="A487" s="10" t="s">
        <v>191</v>
      </c>
      <c r="B487" s="10" t="s">
        <v>197</v>
      </c>
      <c r="C487" s="10" t="s">
        <v>87</v>
      </c>
      <c r="D487" s="10" t="s">
        <v>330</v>
      </c>
      <c r="E487" s="12">
        <v>10286</v>
      </c>
      <c r="F487" s="12">
        <v>8191</v>
      </c>
      <c r="G487" s="12">
        <v>7101</v>
      </c>
      <c r="H487" s="11">
        <v>790</v>
      </c>
      <c r="I487" s="11">
        <v>134</v>
      </c>
      <c r="J487">
        <f>_xlfn.XLOOKUP(C487,Sheet1!S:S,Sheet1!T:T)</f>
        <v>2920060000</v>
      </c>
    </row>
    <row r="488" spans="1:10" x14ac:dyDescent="0.25">
      <c r="A488" s="10" t="s">
        <v>191</v>
      </c>
      <c r="B488" s="10" t="s">
        <v>197</v>
      </c>
      <c r="C488" s="10" t="s">
        <v>325</v>
      </c>
      <c r="D488" s="10" t="s">
        <v>331</v>
      </c>
      <c r="E488" s="12">
        <v>4628</v>
      </c>
      <c r="F488" s="12">
        <v>4628</v>
      </c>
      <c r="G488" s="12">
        <v>4120</v>
      </c>
      <c r="H488" s="11">
        <v>380</v>
      </c>
      <c r="I488" s="11">
        <v>56</v>
      </c>
      <c r="J488" t="e">
        <f>_xlfn.XLOOKUP(C488,Sheet1!S:S,Sheet1!T:T)</f>
        <v>#N/A</v>
      </c>
    </row>
    <row r="489" spans="1:10" x14ac:dyDescent="0.25">
      <c r="A489" s="10" t="s">
        <v>191</v>
      </c>
      <c r="B489" s="10" t="s">
        <v>197</v>
      </c>
      <c r="C489" s="10" t="s">
        <v>325</v>
      </c>
      <c r="D489" s="10" t="s">
        <v>624</v>
      </c>
      <c r="E489" s="12">
        <v>1085</v>
      </c>
      <c r="F489" s="11">
        <v>576</v>
      </c>
      <c r="G489" s="11">
        <v>485</v>
      </c>
      <c r="H489" s="11">
        <v>66</v>
      </c>
      <c r="I489" s="11">
        <v>10</v>
      </c>
      <c r="J489" t="e">
        <f>_xlfn.XLOOKUP(C489,Sheet1!S:S,Sheet1!T:T)</f>
        <v>#N/A</v>
      </c>
    </row>
    <row r="490" spans="1:10" x14ac:dyDescent="0.25">
      <c r="A490" s="10" t="s">
        <v>191</v>
      </c>
      <c r="B490" s="10" t="s">
        <v>197</v>
      </c>
      <c r="C490" s="10" t="s">
        <v>325</v>
      </c>
      <c r="D490" s="10" t="s">
        <v>625</v>
      </c>
      <c r="E490" s="11">
        <v>832</v>
      </c>
      <c r="F490" s="11">
        <v>472</v>
      </c>
      <c r="G490" s="11">
        <v>399</v>
      </c>
      <c r="H490" s="11">
        <v>56</v>
      </c>
      <c r="I490" s="11">
        <v>8</v>
      </c>
      <c r="J490" t="e">
        <f>_xlfn.XLOOKUP(C490,Sheet1!S:S,Sheet1!T:T)</f>
        <v>#N/A</v>
      </c>
    </row>
    <row r="491" spans="1:10" x14ac:dyDescent="0.25">
      <c r="A491" s="10" t="s">
        <v>191</v>
      </c>
      <c r="B491" s="10" t="s">
        <v>197</v>
      </c>
      <c r="C491" s="10" t="s">
        <v>325</v>
      </c>
      <c r="D491" s="10" t="s">
        <v>626</v>
      </c>
      <c r="E491" s="12">
        <v>2101</v>
      </c>
      <c r="F491" s="12">
        <v>1560</v>
      </c>
      <c r="G491" s="12">
        <v>1317</v>
      </c>
      <c r="H491" s="11">
        <v>170</v>
      </c>
      <c r="I491" s="11">
        <v>40</v>
      </c>
      <c r="J491" t="e">
        <f>_xlfn.XLOOKUP(C491,Sheet1!S:S,Sheet1!T:T)</f>
        <v>#N/A</v>
      </c>
    </row>
    <row r="492" spans="1:10" x14ac:dyDescent="0.25">
      <c r="A492" s="10" t="s">
        <v>191</v>
      </c>
      <c r="B492" s="10" t="s">
        <v>197</v>
      </c>
      <c r="C492" s="10" t="s">
        <v>325</v>
      </c>
      <c r="D492" s="10" t="s">
        <v>627</v>
      </c>
      <c r="E492" s="12">
        <v>1640</v>
      </c>
      <c r="F492" s="11">
        <v>955</v>
      </c>
      <c r="G492" s="11">
        <v>780</v>
      </c>
      <c r="H492" s="11">
        <v>118</v>
      </c>
      <c r="I492" s="11">
        <v>20</v>
      </c>
      <c r="J492" t="e">
        <f>_xlfn.XLOOKUP(C492,Sheet1!S:S,Sheet1!T:T)</f>
        <v>#N/A</v>
      </c>
    </row>
    <row r="493" spans="1:10" x14ac:dyDescent="0.25">
      <c r="A493" s="10" t="s">
        <v>191</v>
      </c>
      <c r="B493" s="10" t="s">
        <v>197</v>
      </c>
      <c r="C493" s="10" t="s">
        <v>88</v>
      </c>
      <c r="D493" s="10" t="s">
        <v>330</v>
      </c>
      <c r="E493" s="12">
        <v>11190</v>
      </c>
      <c r="F493" s="12">
        <v>8778</v>
      </c>
      <c r="G493" s="12">
        <v>7577</v>
      </c>
      <c r="H493" s="11">
        <v>919</v>
      </c>
      <c r="I493" s="11">
        <v>131</v>
      </c>
      <c r="J493">
        <f>_xlfn.XLOOKUP(C493,Sheet1!S:S,Sheet1!T:T)</f>
        <v>2920061000</v>
      </c>
    </row>
    <row r="494" spans="1:10" x14ac:dyDescent="0.25">
      <c r="A494" s="10" t="s">
        <v>191</v>
      </c>
      <c r="B494" s="10" t="s">
        <v>197</v>
      </c>
      <c r="C494" s="10" t="s">
        <v>325</v>
      </c>
      <c r="D494" s="10" t="s">
        <v>331</v>
      </c>
      <c r="E494" s="12">
        <v>4333</v>
      </c>
      <c r="F494" s="12">
        <v>4333</v>
      </c>
      <c r="G494" s="12">
        <v>3831</v>
      </c>
      <c r="H494" s="11">
        <v>413</v>
      </c>
      <c r="I494" s="11">
        <v>40</v>
      </c>
      <c r="J494" t="e">
        <f>_xlfn.XLOOKUP(C494,Sheet1!S:S,Sheet1!T:T)</f>
        <v>#N/A</v>
      </c>
    </row>
    <row r="495" spans="1:10" x14ac:dyDescent="0.25">
      <c r="A495" s="10" t="s">
        <v>191</v>
      </c>
      <c r="B495" s="10" t="s">
        <v>197</v>
      </c>
      <c r="C495" s="10" t="s">
        <v>325</v>
      </c>
      <c r="D495" s="10" t="s">
        <v>628</v>
      </c>
      <c r="E495" s="12">
        <v>1018</v>
      </c>
      <c r="F495" s="11">
        <v>522</v>
      </c>
      <c r="G495" s="11">
        <v>420</v>
      </c>
      <c r="H495" s="11">
        <v>73</v>
      </c>
      <c r="I495" s="11">
        <v>13</v>
      </c>
      <c r="J495" t="e">
        <f>_xlfn.XLOOKUP(C495,Sheet1!S:S,Sheet1!T:T)</f>
        <v>#N/A</v>
      </c>
    </row>
    <row r="496" spans="1:10" x14ac:dyDescent="0.25">
      <c r="A496" s="10" t="s">
        <v>191</v>
      </c>
      <c r="B496" s="10" t="s">
        <v>197</v>
      </c>
      <c r="C496" s="10" t="s">
        <v>325</v>
      </c>
      <c r="D496" s="10" t="s">
        <v>629</v>
      </c>
      <c r="E496" s="12">
        <v>1078</v>
      </c>
      <c r="F496" s="11">
        <v>624</v>
      </c>
      <c r="G496" s="11">
        <v>529</v>
      </c>
      <c r="H496" s="11">
        <v>76</v>
      </c>
      <c r="I496" s="11">
        <v>10</v>
      </c>
      <c r="J496" t="e">
        <f>_xlfn.XLOOKUP(C496,Sheet1!S:S,Sheet1!T:T)</f>
        <v>#N/A</v>
      </c>
    </row>
    <row r="497" spans="1:10" x14ac:dyDescent="0.25">
      <c r="A497" s="10" t="s">
        <v>191</v>
      </c>
      <c r="B497" s="10" t="s">
        <v>197</v>
      </c>
      <c r="C497" s="10" t="s">
        <v>325</v>
      </c>
      <c r="D497" s="10" t="s">
        <v>630</v>
      </c>
      <c r="E497" s="12">
        <v>1747</v>
      </c>
      <c r="F497" s="12">
        <v>1089</v>
      </c>
      <c r="G497" s="11">
        <v>897</v>
      </c>
      <c r="H497" s="11">
        <v>142</v>
      </c>
      <c r="I497" s="11">
        <v>23</v>
      </c>
      <c r="J497" t="e">
        <f>_xlfn.XLOOKUP(C497,Sheet1!S:S,Sheet1!T:T)</f>
        <v>#N/A</v>
      </c>
    </row>
    <row r="498" spans="1:10" x14ac:dyDescent="0.25">
      <c r="A498" s="10" t="s">
        <v>191</v>
      </c>
      <c r="B498" s="10" t="s">
        <v>197</v>
      </c>
      <c r="C498" s="10" t="s">
        <v>325</v>
      </c>
      <c r="D498" s="10" t="s">
        <v>631</v>
      </c>
      <c r="E498" s="12">
        <v>1576</v>
      </c>
      <c r="F498" s="12">
        <v>1169</v>
      </c>
      <c r="G498" s="12">
        <v>1001</v>
      </c>
      <c r="H498" s="11">
        <v>122</v>
      </c>
      <c r="I498" s="11">
        <v>23</v>
      </c>
      <c r="J498" t="e">
        <f>_xlfn.XLOOKUP(C498,Sheet1!S:S,Sheet1!T:T)</f>
        <v>#N/A</v>
      </c>
    </row>
    <row r="499" spans="1:10" x14ac:dyDescent="0.25">
      <c r="A499" s="10" t="s">
        <v>191</v>
      </c>
      <c r="B499" s="10" t="s">
        <v>197</v>
      </c>
      <c r="C499" s="10" t="s">
        <v>325</v>
      </c>
      <c r="D499" s="10" t="s">
        <v>632</v>
      </c>
      <c r="E499" s="12">
        <v>1438</v>
      </c>
      <c r="F499" s="12">
        <v>1041</v>
      </c>
      <c r="G499" s="11">
        <v>899</v>
      </c>
      <c r="H499" s="11">
        <v>93</v>
      </c>
      <c r="I499" s="11">
        <v>22</v>
      </c>
      <c r="J499" t="e">
        <f>_xlfn.XLOOKUP(C499,Sheet1!S:S,Sheet1!T:T)</f>
        <v>#N/A</v>
      </c>
    </row>
    <row r="500" spans="1:10" x14ac:dyDescent="0.25">
      <c r="A500" s="10" t="s">
        <v>191</v>
      </c>
      <c r="B500" s="10" t="s">
        <v>197</v>
      </c>
      <c r="C500" s="10" t="s">
        <v>89</v>
      </c>
      <c r="D500" s="10" t="s">
        <v>330</v>
      </c>
      <c r="E500" s="12">
        <v>6601</v>
      </c>
      <c r="F500" s="12">
        <v>5266</v>
      </c>
      <c r="G500" s="12">
        <v>4603</v>
      </c>
      <c r="H500" s="11">
        <v>528</v>
      </c>
      <c r="I500" s="11">
        <v>65</v>
      </c>
      <c r="J500">
        <f>_xlfn.XLOOKUP(C500,Sheet1!S:S,Sheet1!T:T)</f>
        <v>2920062000</v>
      </c>
    </row>
    <row r="501" spans="1:10" x14ac:dyDescent="0.25">
      <c r="A501" s="10" t="s">
        <v>191</v>
      </c>
      <c r="B501" s="10" t="s">
        <v>197</v>
      </c>
      <c r="C501" s="10" t="s">
        <v>325</v>
      </c>
      <c r="D501" s="10" t="s">
        <v>331</v>
      </c>
      <c r="E501" s="12">
        <v>3485</v>
      </c>
      <c r="F501" s="12">
        <v>3484</v>
      </c>
      <c r="G501" s="12">
        <v>3079</v>
      </c>
      <c r="H501" s="11">
        <v>326</v>
      </c>
      <c r="I501" s="11">
        <v>47</v>
      </c>
      <c r="J501" t="e">
        <f>_xlfn.XLOOKUP(C501,Sheet1!S:S,Sheet1!T:T)</f>
        <v>#N/A</v>
      </c>
    </row>
    <row r="502" spans="1:10" x14ac:dyDescent="0.25">
      <c r="A502" s="10" t="s">
        <v>191</v>
      </c>
      <c r="B502" s="10" t="s">
        <v>197</v>
      </c>
      <c r="C502" s="10" t="s">
        <v>325</v>
      </c>
      <c r="D502" s="10" t="s">
        <v>633</v>
      </c>
      <c r="E502" s="12">
        <v>1327</v>
      </c>
      <c r="F502" s="11">
        <v>777</v>
      </c>
      <c r="G502" s="11">
        <v>649</v>
      </c>
      <c r="H502" s="11">
        <v>103</v>
      </c>
      <c r="I502" s="11">
        <v>7</v>
      </c>
      <c r="J502" t="e">
        <f>_xlfn.XLOOKUP(C502,Sheet1!S:S,Sheet1!T:T)</f>
        <v>#N/A</v>
      </c>
    </row>
    <row r="503" spans="1:10" x14ac:dyDescent="0.25">
      <c r="A503" s="10" t="s">
        <v>191</v>
      </c>
      <c r="B503" s="10" t="s">
        <v>197</v>
      </c>
      <c r="C503" s="10" t="s">
        <v>325</v>
      </c>
      <c r="D503" s="10" t="s">
        <v>634</v>
      </c>
      <c r="E503" s="12">
        <v>1789</v>
      </c>
      <c r="F503" s="12">
        <v>1005</v>
      </c>
      <c r="G503" s="11">
        <v>875</v>
      </c>
      <c r="H503" s="11">
        <v>99</v>
      </c>
      <c r="I503" s="11">
        <v>11</v>
      </c>
      <c r="J503" t="e">
        <f>_xlfn.XLOOKUP(C503,Sheet1!S:S,Sheet1!T:T)</f>
        <v>#N/A</v>
      </c>
    </row>
    <row r="504" spans="1:10" x14ac:dyDescent="0.25">
      <c r="A504" s="10" t="s">
        <v>191</v>
      </c>
      <c r="B504" s="10" t="s">
        <v>197</v>
      </c>
      <c r="C504" s="10" t="s">
        <v>96</v>
      </c>
      <c r="D504" s="10" t="s">
        <v>330</v>
      </c>
      <c r="E504" s="12">
        <v>20578</v>
      </c>
      <c r="F504" s="12">
        <v>16899</v>
      </c>
      <c r="G504" s="12">
        <v>14090</v>
      </c>
      <c r="H504" s="12">
        <v>2245</v>
      </c>
      <c r="I504" s="11">
        <v>296</v>
      </c>
      <c r="J504">
        <f>_xlfn.XLOOKUP(C504,Sheet1!S:S,Sheet1!T:T)</f>
        <v>2920062400</v>
      </c>
    </row>
    <row r="505" spans="1:10" x14ac:dyDescent="0.25">
      <c r="A505" s="10" t="s">
        <v>191</v>
      </c>
      <c r="B505" s="10" t="s">
        <v>197</v>
      </c>
      <c r="C505" s="10" t="s">
        <v>325</v>
      </c>
      <c r="D505" s="10" t="s">
        <v>331</v>
      </c>
      <c r="E505" s="12">
        <v>9064</v>
      </c>
      <c r="F505" s="12">
        <v>9059</v>
      </c>
      <c r="G505" s="12">
        <v>7725</v>
      </c>
      <c r="H505" s="12">
        <v>1080</v>
      </c>
      <c r="I505" s="11">
        <v>149</v>
      </c>
      <c r="J505" t="e">
        <f>_xlfn.XLOOKUP(C505,Sheet1!S:S,Sheet1!T:T)</f>
        <v>#N/A</v>
      </c>
    </row>
    <row r="506" spans="1:10" x14ac:dyDescent="0.25">
      <c r="A506" s="10" t="s">
        <v>191</v>
      </c>
      <c r="B506" s="10" t="s">
        <v>197</v>
      </c>
      <c r="C506" s="10" t="s">
        <v>325</v>
      </c>
      <c r="D506" s="10" t="s">
        <v>635</v>
      </c>
      <c r="E506" s="12">
        <v>2267</v>
      </c>
      <c r="F506" s="12">
        <v>1656</v>
      </c>
      <c r="G506" s="12">
        <v>1344</v>
      </c>
      <c r="H506" s="11">
        <v>257</v>
      </c>
      <c r="I506" s="11">
        <v>25</v>
      </c>
      <c r="J506" t="e">
        <f>_xlfn.XLOOKUP(C506,Sheet1!S:S,Sheet1!T:T)</f>
        <v>#N/A</v>
      </c>
    </row>
    <row r="507" spans="1:10" x14ac:dyDescent="0.25">
      <c r="A507" s="10" t="s">
        <v>191</v>
      </c>
      <c r="B507" s="10" t="s">
        <v>197</v>
      </c>
      <c r="C507" s="10" t="s">
        <v>325</v>
      </c>
      <c r="D507" s="10" t="s">
        <v>636</v>
      </c>
      <c r="E507" s="12">
        <v>2057</v>
      </c>
      <c r="F507" s="12">
        <v>1459</v>
      </c>
      <c r="G507" s="12">
        <v>1189</v>
      </c>
      <c r="H507" s="11">
        <v>216</v>
      </c>
      <c r="I507" s="11">
        <v>25</v>
      </c>
      <c r="J507" t="e">
        <f>_xlfn.XLOOKUP(C507,Sheet1!S:S,Sheet1!T:T)</f>
        <v>#N/A</v>
      </c>
    </row>
    <row r="508" spans="1:10" x14ac:dyDescent="0.25">
      <c r="A508" s="10" t="s">
        <v>191</v>
      </c>
      <c r="B508" s="10" t="s">
        <v>197</v>
      </c>
      <c r="C508" s="10" t="s">
        <v>325</v>
      </c>
      <c r="D508" s="10" t="s">
        <v>637</v>
      </c>
      <c r="E508" s="12">
        <v>2591</v>
      </c>
      <c r="F508" s="12">
        <v>1859</v>
      </c>
      <c r="G508" s="12">
        <v>1514</v>
      </c>
      <c r="H508" s="11">
        <v>277</v>
      </c>
      <c r="I508" s="11">
        <v>33</v>
      </c>
      <c r="J508" t="e">
        <f>_xlfn.XLOOKUP(C508,Sheet1!S:S,Sheet1!T:T)</f>
        <v>#N/A</v>
      </c>
    </row>
    <row r="509" spans="1:10" x14ac:dyDescent="0.25">
      <c r="A509" s="10" t="s">
        <v>191</v>
      </c>
      <c r="B509" s="10" t="s">
        <v>197</v>
      </c>
      <c r="C509" s="10" t="s">
        <v>325</v>
      </c>
      <c r="D509" s="10" t="s">
        <v>638</v>
      </c>
      <c r="E509" s="12">
        <v>1900</v>
      </c>
      <c r="F509" s="12">
        <v>1324</v>
      </c>
      <c r="G509" s="12">
        <v>1073</v>
      </c>
      <c r="H509" s="11">
        <v>183</v>
      </c>
      <c r="I509" s="11">
        <v>41</v>
      </c>
      <c r="J509" t="e">
        <f>_xlfn.XLOOKUP(C509,Sheet1!S:S,Sheet1!T:T)</f>
        <v>#N/A</v>
      </c>
    </row>
    <row r="510" spans="1:10" x14ac:dyDescent="0.25">
      <c r="A510" s="10" t="s">
        <v>191</v>
      </c>
      <c r="B510" s="10" t="s">
        <v>197</v>
      </c>
      <c r="C510" s="10" t="s">
        <v>325</v>
      </c>
      <c r="D510" s="10" t="s">
        <v>639</v>
      </c>
      <c r="E510" s="12">
        <v>2699</v>
      </c>
      <c r="F510" s="12">
        <v>1542</v>
      </c>
      <c r="G510" s="12">
        <v>1245</v>
      </c>
      <c r="H510" s="11">
        <v>232</v>
      </c>
      <c r="I510" s="11">
        <v>23</v>
      </c>
      <c r="J510" t="e">
        <f>_xlfn.XLOOKUP(C510,Sheet1!S:S,Sheet1!T:T)</f>
        <v>#N/A</v>
      </c>
    </row>
    <row r="511" spans="1:10" x14ac:dyDescent="0.25">
      <c r="A511" s="10" t="s">
        <v>191</v>
      </c>
      <c r="B511" s="10" t="s">
        <v>197</v>
      </c>
      <c r="C511" s="10" t="s">
        <v>97</v>
      </c>
      <c r="D511" s="10" t="s">
        <v>330</v>
      </c>
      <c r="E511" s="12">
        <v>29292</v>
      </c>
      <c r="F511" s="12">
        <v>22464</v>
      </c>
      <c r="G511" s="12">
        <v>19035</v>
      </c>
      <c r="H511" s="12">
        <v>2647</v>
      </c>
      <c r="I511" s="11">
        <v>408</v>
      </c>
      <c r="J511">
        <f>_xlfn.XLOOKUP(C511,Sheet1!S:S,Sheet1!T:T)</f>
        <v>2920062600</v>
      </c>
    </row>
    <row r="512" spans="1:10" x14ac:dyDescent="0.25">
      <c r="A512" s="10" t="s">
        <v>191</v>
      </c>
      <c r="B512" s="10" t="s">
        <v>197</v>
      </c>
      <c r="C512" s="10" t="s">
        <v>325</v>
      </c>
      <c r="D512" s="10" t="s">
        <v>331</v>
      </c>
      <c r="E512" s="12">
        <v>8585</v>
      </c>
      <c r="F512" s="12">
        <v>8585</v>
      </c>
      <c r="G512" s="12">
        <v>7566</v>
      </c>
      <c r="H512" s="11">
        <v>827</v>
      </c>
      <c r="I512" s="11">
        <v>111</v>
      </c>
      <c r="J512" t="e">
        <f>_xlfn.XLOOKUP(C512,Sheet1!S:S,Sheet1!T:T)</f>
        <v>#N/A</v>
      </c>
    </row>
    <row r="513" spans="1:10" x14ac:dyDescent="0.25">
      <c r="A513" s="10" t="s">
        <v>191</v>
      </c>
      <c r="B513" s="10" t="s">
        <v>197</v>
      </c>
      <c r="C513" s="10" t="s">
        <v>325</v>
      </c>
      <c r="D513" s="10" t="s">
        <v>640</v>
      </c>
      <c r="E513" s="12">
        <v>1322</v>
      </c>
      <c r="F513" s="11">
        <v>768</v>
      </c>
      <c r="G513" s="11">
        <v>644</v>
      </c>
      <c r="H513" s="11">
        <v>97</v>
      </c>
      <c r="I513" s="11">
        <v>10</v>
      </c>
      <c r="J513" t="e">
        <f>_xlfn.XLOOKUP(C513,Sheet1!S:S,Sheet1!T:T)</f>
        <v>#N/A</v>
      </c>
    </row>
    <row r="514" spans="1:10" x14ac:dyDescent="0.25">
      <c r="A514" s="10" t="s">
        <v>191</v>
      </c>
      <c r="B514" s="10" t="s">
        <v>197</v>
      </c>
      <c r="C514" s="10" t="s">
        <v>325</v>
      </c>
      <c r="D514" s="10" t="s">
        <v>641</v>
      </c>
      <c r="E514" s="12">
        <v>2265</v>
      </c>
      <c r="F514" s="12">
        <v>1258</v>
      </c>
      <c r="G514" s="12">
        <v>1001</v>
      </c>
      <c r="H514" s="11">
        <v>178</v>
      </c>
      <c r="I514" s="11">
        <v>47</v>
      </c>
      <c r="J514" t="e">
        <f>_xlfn.XLOOKUP(C514,Sheet1!S:S,Sheet1!T:T)</f>
        <v>#N/A</v>
      </c>
    </row>
    <row r="515" spans="1:10" x14ac:dyDescent="0.25">
      <c r="A515" s="10" t="s">
        <v>191</v>
      </c>
      <c r="B515" s="10" t="s">
        <v>197</v>
      </c>
      <c r="C515" s="10" t="s">
        <v>325</v>
      </c>
      <c r="D515" s="10" t="s">
        <v>642</v>
      </c>
      <c r="E515" s="12">
        <v>1797</v>
      </c>
      <c r="F515" s="12">
        <v>1165</v>
      </c>
      <c r="G515" s="11">
        <v>923</v>
      </c>
      <c r="H515" s="11">
        <v>181</v>
      </c>
      <c r="I515" s="11">
        <v>28</v>
      </c>
      <c r="J515" t="e">
        <f>_xlfn.XLOOKUP(C515,Sheet1!S:S,Sheet1!T:T)</f>
        <v>#N/A</v>
      </c>
    </row>
    <row r="516" spans="1:10" x14ac:dyDescent="0.25">
      <c r="A516" s="10" t="s">
        <v>191</v>
      </c>
      <c r="B516" s="10" t="s">
        <v>197</v>
      </c>
      <c r="C516" s="10" t="s">
        <v>325</v>
      </c>
      <c r="D516" s="10" t="s">
        <v>643</v>
      </c>
      <c r="E516" s="12">
        <v>1754</v>
      </c>
      <c r="F516" s="12">
        <v>1147</v>
      </c>
      <c r="G516" s="11">
        <v>959</v>
      </c>
      <c r="H516" s="11">
        <v>135</v>
      </c>
      <c r="I516" s="11">
        <v>28</v>
      </c>
      <c r="J516" t="e">
        <f>_xlfn.XLOOKUP(C516,Sheet1!S:S,Sheet1!T:T)</f>
        <v>#N/A</v>
      </c>
    </row>
    <row r="517" spans="1:10" x14ac:dyDescent="0.25">
      <c r="A517" s="10" t="s">
        <v>191</v>
      </c>
      <c r="B517" s="10" t="s">
        <v>197</v>
      </c>
      <c r="C517" s="10" t="s">
        <v>325</v>
      </c>
      <c r="D517" s="10" t="s">
        <v>644</v>
      </c>
      <c r="E517" s="12">
        <v>2503</v>
      </c>
      <c r="F517" s="12">
        <v>1978</v>
      </c>
      <c r="G517" s="12">
        <v>1681</v>
      </c>
      <c r="H517" s="11">
        <v>232</v>
      </c>
      <c r="I517" s="11">
        <v>33</v>
      </c>
      <c r="J517" t="e">
        <f>_xlfn.XLOOKUP(C517,Sheet1!S:S,Sheet1!T:T)</f>
        <v>#N/A</v>
      </c>
    </row>
    <row r="518" spans="1:10" x14ac:dyDescent="0.25">
      <c r="A518" s="10" t="s">
        <v>191</v>
      </c>
      <c r="B518" s="10" t="s">
        <v>197</v>
      </c>
      <c r="C518" s="10" t="s">
        <v>325</v>
      </c>
      <c r="D518" s="10" t="s">
        <v>645</v>
      </c>
      <c r="E518" s="12">
        <v>1859</v>
      </c>
      <c r="F518" s="12">
        <v>1426</v>
      </c>
      <c r="G518" s="12">
        <v>1235</v>
      </c>
      <c r="H518" s="11">
        <v>135</v>
      </c>
      <c r="I518" s="11">
        <v>28</v>
      </c>
      <c r="J518" t="e">
        <f>_xlfn.XLOOKUP(C518,Sheet1!S:S,Sheet1!T:T)</f>
        <v>#N/A</v>
      </c>
    </row>
    <row r="519" spans="1:10" x14ac:dyDescent="0.25">
      <c r="A519" s="10" t="s">
        <v>191</v>
      </c>
      <c r="B519" s="10" t="s">
        <v>197</v>
      </c>
      <c r="C519" s="10" t="s">
        <v>325</v>
      </c>
      <c r="D519" s="10" t="s">
        <v>646</v>
      </c>
      <c r="E519" s="12">
        <v>2380</v>
      </c>
      <c r="F519" s="12">
        <v>1783</v>
      </c>
      <c r="G519" s="12">
        <v>1522</v>
      </c>
      <c r="H519" s="11">
        <v>193</v>
      </c>
      <c r="I519" s="11">
        <v>41</v>
      </c>
      <c r="J519" t="e">
        <f>_xlfn.XLOOKUP(C519,Sheet1!S:S,Sheet1!T:T)</f>
        <v>#N/A</v>
      </c>
    </row>
    <row r="520" spans="1:10" x14ac:dyDescent="0.25">
      <c r="A520" s="10" t="s">
        <v>191</v>
      </c>
      <c r="B520" s="10" t="s">
        <v>197</v>
      </c>
      <c r="C520" s="10" t="s">
        <v>325</v>
      </c>
      <c r="D520" s="10" t="s">
        <v>647</v>
      </c>
      <c r="E520" s="12">
        <v>1726</v>
      </c>
      <c r="F520" s="11">
        <v>952</v>
      </c>
      <c r="G520" s="11">
        <v>771</v>
      </c>
      <c r="H520" s="11">
        <v>130</v>
      </c>
      <c r="I520" s="11">
        <v>14</v>
      </c>
      <c r="J520" t="e">
        <f>_xlfn.XLOOKUP(C520,Sheet1!S:S,Sheet1!T:T)</f>
        <v>#N/A</v>
      </c>
    </row>
    <row r="521" spans="1:10" x14ac:dyDescent="0.25">
      <c r="A521" s="10" t="s">
        <v>191</v>
      </c>
      <c r="B521" s="10" t="s">
        <v>197</v>
      </c>
      <c r="C521" s="10" t="s">
        <v>325</v>
      </c>
      <c r="D521" s="10" t="s">
        <v>648</v>
      </c>
      <c r="E521" s="12">
        <v>2142</v>
      </c>
      <c r="F521" s="12">
        <v>1591</v>
      </c>
      <c r="G521" s="12">
        <v>1360</v>
      </c>
      <c r="H521" s="11">
        <v>173</v>
      </c>
      <c r="I521" s="11">
        <v>25</v>
      </c>
      <c r="J521" t="e">
        <f>_xlfn.XLOOKUP(C521,Sheet1!S:S,Sheet1!T:T)</f>
        <v>#N/A</v>
      </c>
    </row>
    <row r="522" spans="1:10" x14ac:dyDescent="0.25">
      <c r="A522" s="10" t="s">
        <v>191</v>
      </c>
      <c r="B522" s="10" t="s">
        <v>197</v>
      </c>
      <c r="C522" s="10" t="s">
        <v>325</v>
      </c>
      <c r="D522" s="10" t="s">
        <v>649</v>
      </c>
      <c r="E522" s="12">
        <v>2959</v>
      </c>
      <c r="F522" s="12">
        <v>1811</v>
      </c>
      <c r="G522" s="12">
        <v>1373</v>
      </c>
      <c r="H522" s="11">
        <v>366</v>
      </c>
      <c r="I522" s="11">
        <v>43</v>
      </c>
      <c r="J522" t="e">
        <f>_xlfn.XLOOKUP(C522,Sheet1!S:S,Sheet1!T:T)</f>
        <v>#N/A</v>
      </c>
    </row>
    <row r="523" spans="1:10" x14ac:dyDescent="0.25">
      <c r="A523" s="10" t="s">
        <v>191</v>
      </c>
      <c r="B523" s="10" t="s">
        <v>197</v>
      </c>
      <c r="C523" s="10" t="s">
        <v>100</v>
      </c>
      <c r="D523" s="10" t="s">
        <v>330</v>
      </c>
      <c r="E523" s="12">
        <v>13357</v>
      </c>
      <c r="F523" s="12">
        <v>10673</v>
      </c>
      <c r="G523" s="12">
        <v>9225</v>
      </c>
      <c r="H523" s="12">
        <v>1114</v>
      </c>
      <c r="I523" s="11">
        <v>162</v>
      </c>
      <c r="J523">
        <f>_xlfn.XLOOKUP(C523,Sheet1!S:S,Sheet1!T:T)</f>
        <v>2920063000</v>
      </c>
    </row>
    <row r="524" spans="1:10" x14ac:dyDescent="0.25">
      <c r="A524" s="10" t="s">
        <v>191</v>
      </c>
      <c r="B524" s="10" t="s">
        <v>197</v>
      </c>
      <c r="C524" s="10" t="s">
        <v>325</v>
      </c>
      <c r="D524" s="10" t="s">
        <v>331</v>
      </c>
      <c r="E524" s="12">
        <v>5634</v>
      </c>
      <c r="F524" s="12">
        <v>5633</v>
      </c>
      <c r="G524" s="12">
        <v>4971</v>
      </c>
      <c r="H524" s="11">
        <v>518</v>
      </c>
      <c r="I524" s="11">
        <v>74</v>
      </c>
      <c r="J524" t="e">
        <f>_xlfn.XLOOKUP(C524,Sheet1!S:S,Sheet1!T:T)</f>
        <v>#N/A</v>
      </c>
    </row>
    <row r="525" spans="1:10" x14ac:dyDescent="0.25">
      <c r="A525" s="10" t="s">
        <v>191</v>
      </c>
      <c r="B525" s="10" t="s">
        <v>197</v>
      </c>
      <c r="C525" s="10" t="s">
        <v>325</v>
      </c>
      <c r="D525" s="10" t="s">
        <v>650</v>
      </c>
      <c r="E525" s="12">
        <v>2346</v>
      </c>
      <c r="F525" s="12">
        <v>1341</v>
      </c>
      <c r="G525" s="12">
        <v>1099</v>
      </c>
      <c r="H525" s="11">
        <v>182</v>
      </c>
      <c r="I525" s="11">
        <v>24</v>
      </c>
      <c r="J525" t="e">
        <f>_xlfn.XLOOKUP(C525,Sheet1!S:S,Sheet1!T:T)</f>
        <v>#N/A</v>
      </c>
    </row>
    <row r="526" spans="1:10" x14ac:dyDescent="0.25">
      <c r="A526" s="10" t="s">
        <v>191</v>
      </c>
      <c r="B526" s="10" t="s">
        <v>197</v>
      </c>
      <c r="C526" s="10" t="s">
        <v>325</v>
      </c>
      <c r="D526" s="10" t="s">
        <v>651</v>
      </c>
      <c r="E526" s="12">
        <v>1974</v>
      </c>
      <c r="F526" s="12">
        <v>1401</v>
      </c>
      <c r="G526" s="12">
        <v>1181</v>
      </c>
      <c r="H526" s="11">
        <v>173</v>
      </c>
      <c r="I526" s="11">
        <v>21</v>
      </c>
      <c r="J526" t="e">
        <f>_xlfn.XLOOKUP(C526,Sheet1!S:S,Sheet1!T:T)</f>
        <v>#N/A</v>
      </c>
    </row>
    <row r="527" spans="1:10" x14ac:dyDescent="0.25">
      <c r="A527" s="10" t="s">
        <v>191</v>
      </c>
      <c r="B527" s="10" t="s">
        <v>197</v>
      </c>
      <c r="C527" s="10" t="s">
        <v>325</v>
      </c>
      <c r="D527" s="10" t="s">
        <v>652</v>
      </c>
      <c r="E527" s="12">
        <v>3403</v>
      </c>
      <c r="F527" s="12">
        <v>2298</v>
      </c>
      <c r="G527" s="12">
        <v>1974</v>
      </c>
      <c r="H527" s="11">
        <v>241</v>
      </c>
      <c r="I527" s="11">
        <v>43</v>
      </c>
      <c r="J527" t="e">
        <f>_xlfn.XLOOKUP(C527,Sheet1!S:S,Sheet1!T:T)</f>
        <v>#N/A</v>
      </c>
    </row>
    <row r="528" spans="1:10" x14ac:dyDescent="0.25">
      <c r="A528" s="10" t="s">
        <v>191</v>
      </c>
      <c r="B528" s="10" t="s">
        <v>197</v>
      </c>
      <c r="C528" s="10" t="s">
        <v>98</v>
      </c>
      <c r="D528" s="10" t="s">
        <v>330</v>
      </c>
      <c r="E528" s="12">
        <v>23329</v>
      </c>
      <c r="F528" s="12">
        <v>19133</v>
      </c>
      <c r="G528" s="12">
        <v>16629</v>
      </c>
      <c r="H528" s="12">
        <v>1849</v>
      </c>
      <c r="I528" s="11">
        <v>297</v>
      </c>
      <c r="J528">
        <f>_xlfn.XLOOKUP(C528,Sheet1!S:S,Sheet1!T:T)</f>
        <v>2920063500</v>
      </c>
    </row>
    <row r="529" spans="1:10" x14ac:dyDescent="0.25">
      <c r="A529" s="10" t="s">
        <v>191</v>
      </c>
      <c r="B529" s="10" t="s">
        <v>197</v>
      </c>
      <c r="C529" s="10" t="s">
        <v>325</v>
      </c>
      <c r="D529" s="10" t="s">
        <v>331</v>
      </c>
      <c r="E529" s="12">
        <v>9266</v>
      </c>
      <c r="F529" s="12">
        <v>9266</v>
      </c>
      <c r="G529" s="12">
        <v>8226</v>
      </c>
      <c r="H529" s="11">
        <v>819</v>
      </c>
      <c r="I529" s="11">
        <v>108</v>
      </c>
      <c r="J529" t="e">
        <f>_xlfn.XLOOKUP(C529,Sheet1!S:S,Sheet1!T:T)</f>
        <v>#N/A</v>
      </c>
    </row>
    <row r="530" spans="1:10" x14ac:dyDescent="0.25">
      <c r="A530" s="10" t="s">
        <v>191</v>
      </c>
      <c r="B530" s="10" t="s">
        <v>197</v>
      </c>
      <c r="C530" s="10" t="s">
        <v>325</v>
      </c>
      <c r="D530" s="10" t="s">
        <v>653</v>
      </c>
      <c r="E530" s="12">
        <v>1400</v>
      </c>
      <c r="F530" s="11">
        <v>910</v>
      </c>
      <c r="G530" s="11">
        <v>765</v>
      </c>
      <c r="H530" s="11">
        <v>102</v>
      </c>
      <c r="I530" s="11">
        <v>21</v>
      </c>
      <c r="J530" t="e">
        <f>_xlfn.XLOOKUP(C530,Sheet1!S:S,Sheet1!T:T)</f>
        <v>#N/A</v>
      </c>
    </row>
    <row r="531" spans="1:10" x14ac:dyDescent="0.25">
      <c r="A531" s="10" t="s">
        <v>191</v>
      </c>
      <c r="B531" s="10" t="s">
        <v>197</v>
      </c>
      <c r="C531" s="10" t="s">
        <v>325</v>
      </c>
      <c r="D531" s="10" t="s">
        <v>654</v>
      </c>
      <c r="E531" s="12">
        <v>1917</v>
      </c>
      <c r="F531" s="12">
        <v>1314</v>
      </c>
      <c r="G531" s="12">
        <v>1109</v>
      </c>
      <c r="H531" s="11">
        <v>143</v>
      </c>
      <c r="I531" s="11">
        <v>30</v>
      </c>
      <c r="J531" t="e">
        <f>_xlfn.XLOOKUP(C531,Sheet1!S:S,Sheet1!T:T)</f>
        <v>#N/A</v>
      </c>
    </row>
    <row r="532" spans="1:10" x14ac:dyDescent="0.25">
      <c r="A532" s="10" t="s">
        <v>191</v>
      </c>
      <c r="B532" s="10" t="s">
        <v>197</v>
      </c>
      <c r="C532" s="10" t="s">
        <v>325</v>
      </c>
      <c r="D532" s="10" t="s">
        <v>655</v>
      </c>
      <c r="E532" s="12">
        <v>2647</v>
      </c>
      <c r="F532" s="12">
        <v>1728</v>
      </c>
      <c r="G532" s="12">
        <v>1475</v>
      </c>
      <c r="H532" s="11">
        <v>190</v>
      </c>
      <c r="I532" s="11">
        <v>23</v>
      </c>
      <c r="J532" t="e">
        <f>_xlfn.XLOOKUP(C532,Sheet1!S:S,Sheet1!T:T)</f>
        <v>#N/A</v>
      </c>
    </row>
    <row r="533" spans="1:10" x14ac:dyDescent="0.25">
      <c r="A533" s="10" t="s">
        <v>191</v>
      </c>
      <c r="B533" s="10" t="s">
        <v>197</v>
      </c>
      <c r="C533" s="10" t="s">
        <v>325</v>
      </c>
      <c r="D533" s="10" t="s">
        <v>656</v>
      </c>
      <c r="E533" s="12">
        <v>1738</v>
      </c>
      <c r="F533" s="12">
        <v>1246</v>
      </c>
      <c r="G533" s="12">
        <v>1086</v>
      </c>
      <c r="H533" s="11">
        <v>110</v>
      </c>
      <c r="I533" s="11">
        <v>28</v>
      </c>
      <c r="J533" t="e">
        <f>_xlfn.XLOOKUP(C533,Sheet1!S:S,Sheet1!T:T)</f>
        <v>#N/A</v>
      </c>
    </row>
    <row r="534" spans="1:10" x14ac:dyDescent="0.25">
      <c r="A534" s="10" t="s">
        <v>191</v>
      </c>
      <c r="B534" s="10" t="s">
        <v>197</v>
      </c>
      <c r="C534" s="10" t="s">
        <v>325</v>
      </c>
      <c r="D534" s="10" t="s">
        <v>657</v>
      </c>
      <c r="E534" s="12">
        <v>1460</v>
      </c>
      <c r="F534" s="12">
        <v>1079</v>
      </c>
      <c r="G534" s="11">
        <v>906</v>
      </c>
      <c r="H534" s="11">
        <v>112</v>
      </c>
      <c r="I534" s="11">
        <v>24</v>
      </c>
      <c r="J534" t="e">
        <f>_xlfn.XLOOKUP(C534,Sheet1!S:S,Sheet1!T:T)</f>
        <v>#N/A</v>
      </c>
    </row>
    <row r="535" spans="1:10" x14ac:dyDescent="0.25">
      <c r="A535" s="10" t="s">
        <v>191</v>
      </c>
      <c r="B535" s="10" t="s">
        <v>197</v>
      </c>
      <c r="C535" s="10" t="s">
        <v>325</v>
      </c>
      <c r="D535" s="10" t="s">
        <v>658</v>
      </c>
      <c r="E535" s="12">
        <v>1650</v>
      </c>
      <c r="F535" s="12">
        <v>1290</v>
      </c>
      <c r="G535" s="12">
        <v>1106</v>
      </c>
      <c r="H535" s="11">
        <v>139</v>
      </c>
      <c r="I535" s="11">
        <v>18</v>
      </c>
      <c r="J535" t="e">
        <f>_xlfn.XLOOKUP(C535,Sheet1!S:S,Sheet1!T:T)</f>
        <v>#N/A</v>
      </c>
    </row>
    <row r="536" spans="1:10" x14ac:dyDescent="0.25">
      <c r="A536" s="10" t="s">
        <v>191</v>
      </c>
      <c r="B536" s="10" t="s">
        <v>197</v>
      </c>
      <c r="C536" s="10" t="s">
        <v>325</v>
      </c>
      <c r="D536" s="10" t="s">
        <v>659</v>
      </c>
      <c r="E536" s="12">
        <v>1705</v>
      </c>
      <c r="F536" s="12">
        <v>1144</v>
      </c>
      <c r="G536" s="11">
        <v>958</v>
      </c>
      <c r="H536" s="11">
        <v>124</v>
      </c>
      <c r="I536" s="11">
        <v>23</v>
      </c>
      <c r="J536" t="e">
        <f>_xlfn.XLOOKUP(C536,Sheet1!S:S,Sheet1!T:T)</f>
        <v>#N/A</v>
      </c>
    </row>
    <row r="537" spans="1:10" x14ac:dyDescent="0.25">
      <c r="A537" s="10" t="s">
        <v>191</v>
      </c>
      <c r="B537" s="10" t="s">
        <v>197</v>
      </c>
      <c r="C537" s="10" t="s">
        <v>325</v>
      </c>
      <c r="D537" s="10" t="s">
        <v>660</v>
      </c>
      <c r="E537" s="12">
        <v>1546</v>
      </c>
      <c r="F537" s="12">
        <v>1156</v>
      </c>
      <c r="G537" s="11">
        <v>998</v>
      </c>
      <c r="H537" s="11">
        <v>110</v>
      </c>
      <c r="I537" s="11">
        <v>22</v>
      </c>
      <c r="J537" t="e">
        <f>_xlfn.XLOOKUP(C537,Sheet1!S:S,Sheet1!T:T)</f>
        <v>#N/A</v>
      </c>
    </row>
    <row r="538" spans="1:10" x14ac:dyDescent="0.25">
      <c r="A538" s="10" t="s">
        <v>191</v>
      </c>
      <c r="B538" s="10" t="s">
        <v>197</v>
      </c>
      <c r="C538" s="10" t="s">
        <v>99</v>
      </c>
      <c r="D538" s="10" t="s">
        <v>330</v>
      </c>
      <c r="E538" s="12">
        <v>24354</v>
      </c>
      <c r="F538" s="12">
        <v>19132</v>
      </c>
      <c r="G538" s="12">
        <v>16465</v>
      </c>
      <c r="H538" s="12">
        <v>2037</v>
      </c>
      <c r="I538" s="11">
        <v>297</v>
      </c>
      <c r="J538">
        <f>_xlfn.XLOOKUP(C538,Sheet1!S:S,Sheet1!T:T)</f>
        <v>2920070000</v>
      </c>
    </row>
    <row r="539" spans="1:10" x14ac:dyDescent="0.25">
      <c r="A539" s="10" t="s">
        <v>191</v>
      </c>
      <c r="B539" s="10" t="s">
        <v>197</v>
      </c>
      <c r="C539" s="10" t="s">
        <v>325</v>
      </c>
      <c r="D539" s="10" t="s">
        <v>331</v>
      </c>
      <c r="E539" s="12">
        <v>9728</v>
      </c>
      <c r="F539" s="12">
        <v>9728</v>
      </c>
      <c r="G539" s="12">
        <v>8563</v>
      </c>
      <c r="H539" s="11">
        <v>919</v>
      </c>
      <c r="I539" s="11">
        <v>143</v>
      </c>
      <c r="J539" t="e">
        <f>_xlfn.XLOOKUP(C539,Sheet1!S:S,Sheet1!T:T)</f>
        <v>#N/A</v>
      </c>
    </row>
    <row r="540" spans="1:10" x14ac:dyDescent="0.25">
      <c r="A540" s="10" t="s">
        <v>191</v>
      </c>
      <c r="B540" s="10" t="s">
        <v>197</v>
      </c>
      <c r="C540" s="10" t="s">
        <v>325</v>
      </c>
      <c r="D540" s="10" t="s">
        <v>661</v>
      </c>
      <c r="E540" s="11">
        <v>759</v>
      </c>
      <c r="F540" s="11">
        <v>449</v>
      </c>
      <c r="G540" s="11">
        <v>373</v>
      </c>
      <c r="H540" s="11">
        <v>53</v>
      </c>
      <c r="I540" s="11">
        <v>8</v>
      </c>
      <c r="J540" t="e">
        <f>_xlfn.XLOOKUP(C540,Sheet1!S:S,Sheet1!T:T)</f>
        <v>#N/A</v>
      </c>
    </row>
    <row r="541" spans="1:10" x14ac:dyDescent="0.25">
      <c r="A541" s="10" t="s">
        <v>191</v>
      </c>
      <c r="B541" s="10" t="s">
        <v>197</v>
      </c>
      <c r="C541" s="10" t="s">
        <v>325</v>
      </c>
      <c r="D541" s="10" t="s">
        <v>662</v>
      </c>
      <c r="E541" s="12">
        <v>2604</v>
      </c>
      <c r="F541" s="12">
        <v>1713</v>
      </c>
      <c r="G541" s="12">
        <v>1467</v>
      </c>
      <c r="H541" s="11">
        <v>186</v>
      </c>
      <c r="I541" s="11">
        <v>22</v>
      </c>
      <c r="J541" t="e">
        <f>_xlfn.XLOOKUP(C541,Sheet1!S:S,Sheet1!T:T)</f>
        <v>#N/A</v>
      </c>
    </row>
    <row r="542" spans="1:10" x14ac:dyDescent="0.25">
      <c r="A542" s="10" t="s">
        <v>191</v>
      </c>
      <c r="B542" s="10" t="s">
        <v>197</v>
      </c>
      <c r="C542" s="10" t="s">
        <v>325</v>
      </c>
      <c r="D542" s="10" t="s">
        <v>663</v>
      </c>
      <c r="E542" s="12">
        <v>1223</v>
      </c>
      <c r="F542" s="11">
        <v>830</v>
      </c>
      <c r="G542" s="11">
        <v>675</v>
      </c>
      <c r="H542" s="11">
        <v>112</v>
      </c>
      <c r="I542" s="11">
        <v>19</v>
      </c>
      <c r="J542" t="e">
        <f>_xlfn.XLOOKUP(C542,Sheet1!S:S,Sheet1!T:T)</f>
        <v>#N/A</v>
      </c>
    </row>
    <row r="543" spans="1:10" x14ac:dyDescent="0.25">
      <c r="A543" s="10" t="s">
        <v>191</v>
      </c>
      <c r="B543" s="10" t="s">
        <v>197</v>
      </c>
      <c r="C543" s="10" t="s">
        <v>325</v>
      </c>
      <c r="D543" s="10" t="s">
        <v>664</v>
      </c>
      <c r="E543" s="12">
        <v>2855</v>
      </c>
      <c r="F543" s="12">
        <v>1679</v>
      </c>
      <c r="G543" s="12">
        <v>1386</v>
      </c>
      <c r="H543" s="11">
        <v>213</v>
      </c>
      <c r="I543" s="11">
        <v>28</v>
      </c>
      <c r="J543" t="e">
        <f>_xlfn.XLOOKUP(C543,Sheet1!S:S,Sheet1!T:T)</f>
        <v>#N/A</v>
      </c>
    </row>
    <row r="544" spans="1:10" x14ac:dyDescent="0.25">
      <c r="A544" s="10" t="s">
        <v>191</v>
      </c>
      <c r="B544" s="10" t="s">
        <v>197</v>
      </c>
      <c r="C544" s="10" t="s">
        <v>325</v>
      </c>
      <c r="D544" s="10" t="s">
        <v>665</v>
      </c>
      <c r="E544" s="12">
        <v>3053</v>
      </c>
      <c r="F544" s="12">
        <v>1835</v>
      </c>
      <c r="G544" s="12">
        <v>1512</v>
      </c>
      <c r="H544" s="11">
        <v>244</v>
      </c>
      <c r="I544" s="11">
        <v>30</v>
      </c>
      <c r="J544" t="e">
        <f>_xlfn.XLOOKUP(C544,Sheet1!S:S,Sheet1!T:T)</f>
        <v>#N/A</v>
      </c>
    </row>
    <row r="545" spans="1:10" x14ac:dyDescent="0.25">
      <c r="A545" s="10" t="s">
        <v>191</v>
      </c>
      <c r="B545" s="10" t="s">
        <v>197</v>
      </c>
      <c r="C545" s="10" t="s">
        <v>325</v>
      </c>
      <c r="D545" s="10" t="s">
        <v>666</v>
      </c>
      <c r="E545" s="12">
        <v>1970</v>
      </c>
      <c r="F545" s="12">
        <v>1498</v>
      </c>
      <c r="G545" s="12">
        <v>1304</v>
      </c>
      <c r="H545" s="11">
        <v>149</v>
      </c>
      <c r="I545" s="11">
        <v>21</v>
      </c>
      <c r="J545" t="e">
        <f>_xlfn.XLOOKUP(C545,Sheet1!S:S,Sheet1!T:T)</f>
        <v>#N/A</v>
      </c>
    </row>
    <row r="546" spans="1:10" x14ac:dyDescent="0.25">
      <c r="A546" s="10" t="s">
        <v>191</v>
      </c>
      <c r="B546" s="10" t="s">
        <v>197</v>
      </c>
      <c r="C546" s="10" t="s">
        <v>325</v>
      </c>
      <c r="D546" s="10" t="s">
        <v>667</v>
      </c>
      <c r="E546" s="12">
        <v>2162</v>
      </c>
      <c r="F546" s="12">
        <v>1400</v>
      </c>
      <c r="G546" s="12">
        <v>1185</v>
      </c>
      <c r="H546" s="11">
        <v>161</v>
      </c>
      <c r="I546" s="11">
        <v>26</v>
      </c>
      <c r="J546" t="e">
        <f>_xlfn.XLOOKUP(C546,Sheet1!S:S,Sheet1!T:T)</f>
        <v>#N/A</v>
      </c>
    </row>
    <row r="547" spans="1:10" x14ac:dyDescent="0.25">
      <c r="A547" s="10" t="s">
        <v>191</v>
      </c>
      <c r="B547" s="10" t="s">
        <v>197</v>
      </c>
      <c r="C547" s="10" t="s">
        <v>101</v>
      </c>
      <c r="D547" s="10" t="s">
        <v>330</v>
      </c>
      <c r="E547" s="12">
        <v>46605</v>
      </c>
      <c r="F547" s="12">
        <v>36594</v>
      </c>
      <c r="G547" s="12">
        <v>30703</v>
      </c>
      <c r="H547" s="12">
        <v>4836</v>
      </c>
      <c r="I547" s="11">
        <v>561</v>
      </c>
      <c r="J547">
        <f>_xlfn.XLOOKUP(C547,Sheet1!S:S,Sheet1!T:T)</f>
        <v>2920063700</v>
      </c>
    </row>
    <row r="548" spans="1:10" x14ac:dyDescent="0.25">
      <c r="A548" s="10" t="s">
        <v>191</v>
      </c>
      <c r="B548" s="10" t="s">
        <v>197</v>
      </c>
      <c r="C548" s="10" t="s">
        <v>325</v>
      </c>
      <c r="D548" s="10" t="s">
        <v>331</v>
      </c>
      <c r="E548" s="12">
        <v>13452</v>
      </c>
      <c r="F548" s="12">
        <v>13451</v>
      </c>
      <c r="G548" s="12">
        <v>11626</v>
      </c>
      <c r="H548" s="12">
        <v>1563</v>
      </c>
      <c r="I548" s="11">
        <v>153</v>
      </c>
      <c r="J548" t="e">
        <f>_xlfn.XLOOKUP(C548,Sheet1!S:S,Sheet1!T:T)</f>
        <v>#N/A</v>
      </c>
    </row>
    <row r="549" spans="1:10" x14ac:dyDescent="0.25">
      <c r="A549" s="10" t="s">
        <v>191</v>
      </c>
      <c r="B549" s="10" t="s">
        <v>197</v>
      </c>
      <c r="C549" s="10" t="s">
        <v>325</v>
      </c>
      <c r="D549" s="10" t="s">
        <v>668</v>
      </c>
      <c r="E549" s="12">
        <v>2541</v>
      </c>
      <c r="F549" s="12">
        <v>2049</v>
      </c>
      <c r="G549" s="12">
        <v>1682</v>
      </c>
      <c r="H549" s="11">
        <v>287</v>
      </c>
      <c r="I549" s="11">
        <v>41</v>
      </c>
      <c r="J549" t="e">
        <f>_xlfn.XLOOKUP(C549,Sheet1!S:S,Sheet1!T:T)</f>
        <v>#N/A</v>
      </c>
    </row>
    <row r="550" spans="1:10" x14ac:dyDescent="0.25">
      <c r="A550" s="10" t="s">
        <v>191</v>
      </c>
      <c r="B550" s="10" t="s">
        <v>197</v>
      </c>
      <c r="C550" s="10" t="s">
        <v>325</v>
      </c>
      <c r="D550" s="10" t="s">
        <v>669</v>
      </c>
      <c r="E550" s="12">
        <v>2708</v>
      </c>
      <c r="F550" s="12">
        <v>2016</v>
      </c>
      <c r="G550" s="12">
        <v>1715</v>
      </c>
      <c r="H550" s="11">
        <v>240</v>
      </c>
      <c r="I550" s="11">
        <v>22</v>
      </c>
      <c r="J550" t="e">
        <f>_xlfn.XLOOKUP(C550,Sheet1!S:S,Sheet1!T:T)</f>
        <v>#N/A</v>
      </c>
    </row>
    <row r="551" spans="1:10" x14ac:dyDescent="0.25">
      <c r="A551" s="10" t="s">
        <v>191</v>
      </c>
      <c r="B551" s="10" t="s">
        <v>197</v>
      </c>
      <c r="C551" s="10" t="s">
        <v>325</v>
      </c>
      <c r="D551" s="10" t="s">
        <v>670</v>
      </c>
      <c r="E551" s="12">
        <v>1980</v>
      </c>
      <c r="F551" s="12">
        <v>1318</v>
      </c>
      <c r="G551" s="12">
        <v>1119</v>
      </c>
      <c r="H551" s="11">
        <v>147</v>
      </c>
      <c r="I551" s="11">
        <v>21</v>
      </c>
      <c r="J551" t="e">
        <f>_xlfn.XLOOKUP(C551,Sheet1!S:S,Sheet1!T:T)</f>
        <v>#N/A</v>
      </c>
    </row>
    <row r="552" spans="1:10" x14ac:dyDescent="0.25">
      <c r="A552" s="10" t="s">
        <v>191</v>
      </c>
      <c r="B552" s="10" t="s">
        <v>197</v>
      </c>
      <c r="C552" s="10" t="s">
        <v>325</v>
      </c>
      <c r="D552" s="10" t="s">
        <v>671</v>
      </c>
      <c r="E552" s="12">
        <v>3732</v>
      </c>
      <c r="F552" s="12">
        <v>2477</v>
      </c>
      <c r="G552" s="12">
        <v>2091</v>
      </c>
      <c r="H552" s="11">
        <v>301</v>
      </c>
      <c r="I552" s="11">
        <v>44</v>
      </c>
      <c r="J552" t="e">
        <f>_xlfn.XLOOKUP(C552,Sheet1!S:S,Sheet1!T:T)</f>
        <v>#N/A</v>
      </c>
    </row>
    <row r="553" spans="1:10" x14ac:dyDescent="0.25">
      <c r="A553" s="10" t="s">
        <v>191</v>
      </c>
      <c r="B553" s="10" t="s">
        <v>197</v>
      </c>
      <c r="C553" s="10" t="s">
        <v>325</v>
      </c>
      <c r="D553" s="10" t="s">
        <v>672</v>
      </c>
      <c r="E553" s="12">
        <v>2282</v>
      </c>
      <c r="F553" s="12">
        <v>1655</v>
      </c>
      <c r="G553" s="12">
        <v>1277</v>
      </c>
      <c r="H553" s="11">
        <v>318</v>
      </c>
      <c r="I553" s="11">
        <v>34</v>
      </c>
      <c r="J553" t="e">
        <f>_xlfn.XLOOKUP(C553,Sheet1!S:S,Sheet1!T:T)</f>
        <v>#N/A</v>
      </c>
    </row>
    <row r="554" spans="1:10" x14ac:dyDescent="0.25">
      <c r="A554" s="10" t="s">
        <v>191</v>
      </c>
      <c r="B554" s="10" t="s">
        <v>197</v>
      </c>
      <c r="C554" s="10" t="s">
        <v>325</v>
      </c>
      <c r="D554" s="10" t="s">
        <v>673</v>
      </c>
      <c r="E554" s="12">
        <v>3024</v>
      </c>
      <c r="F554" s="12">
        <v>2258</v>
      </c>
      <c r="G554" s="12">
        <v>1906</v>
      </c>
      <c r="H554" s="11">
        <v>285</v>
      </c>
      <c r="I554" s="11">
        <v>44</v>
      </c>
      <c r="J554" t="e">
        <f>_xlfn.XLOOKUP(C554,Sheet1!S:S,Sheet1!T:T)</f>
        <v>#N/A</v>
      </c>
    </row>
    <row r="555" spans="1:10" x14ac:dyDescent="0.25">
      <c r="A555" s="10" t="s">
        <v>191</v>
      </c>
      <c r="B555" s="10" t="s">
        <v>197</v>
      </c>
      <c r="C555" s="10" t="s">
        <v>325</v>
      </c>
      <c r="D555" s="10" t="s">
        <v>674</v>
      </c>
      <c r="E555" s="12">
        <v>3097</v>
      </c>
      <c r="F555" s="12">
        <v>1960</v>
      </c>
      <c r="G555" s="12">
        <v>1680</v>
      </c>
      <c r="H555" s="11">
        <v>212</v>
      </c>
      <c r="I555" s="11">
        <v>32</v>
      </c>
      <c r="J555" t="e">
        <f>_xlfn.XLOOKUP(C555,Sheet1!S:S,Sheet1!T:T)</f>
        <v>#N/A</v>
      </c>
    </row>
    <row r="556" spans="1:10" x14ac:dyDescent="0.25">
      <c r="A556" s="10" t="s">
        <v>191</v>
      </c>
      <c r="B556" s="10" t="s">
        <v>197</v>
      </c>
      <c r="C556" s="10" t="s">
        <v>325</v>
      </c>
      <c r="D556" s="10" t="s">
        <v>675</v>
      </c>
      <c r="E556" s="12">
        <v>2641</v>
      </c>
      <c r="F556" s="12">
        <v>1927</v>
      </c>
      <c r="G556" s="12">
        <v>1498</v>
      </c>
      <c r="H556" s="11">
        <v>366</v>
      </c>
      <c r="I556" s="11">
        <v>42</v>
      </c>
      <c r="J556" t="e">
        <f>_xlfn.XLOOKUP(C556,Sheet1!S:S,Sheet1!T:T)</f>
        <v>#N/A</v>
      </c>
    </row>
    <row r="557" spans="1:10" x14ac:dyDescent="0.25">
      <c r="A557" s="10" t="s">
        <v>191</v>
      </c>
      <c r="B557" s="10" t="s">
        <v>197</v>
      </c>
      <c r="C557" s="10" t="s">
        <v>325</v>
      </c>
      <c r="D557" s="10" t="s">
        <v>676</v>
      </c>
      <c r="E557" s="12">
        <v>2565</v>
      </c>
      <c r="F557" s="12">
        <v>1530</v>
      </c>
      <c r="G557" s="12">
        <v>1163</v>
      </c>
      <c r="H557" s="11">
        <v>313</v>
      </c>
      <c r="I557" s="11">
        <v>28</v>
      </c>
      <c r="J557" t="e">
        <f>_xlfn.XLOOKUP(C557,Sheet1!S:S,Sheet1!T:T)</f>
        <v>#N/A</v>
      </c>
    </row>
    <row r="558" spans="1:10" x14ac:dyDescent="0.25">
      <c r="A558" s="10" t="s">
        <v>191</v>
      </c>
      <c r="B558" s="10" t="s">
        <v>197</v>
      </c>
      <c r="C558" s="10" t="s">
        <v>325</v>
      </c>
      <c r="D558" s="10" t="s">
        <v>677</v>
      </c>
      <c r="E558" s="12">
        <v>1935</v>
      </c>
      <c r="F558" s="12">
        <v>1344</v>
      </c>
      <c r="G558" s="12">
        <v>1051</v>
      </c>
      <c r="H558" s="11">
        <v>244</v>
      </c>
      <c r="I558" s="11">
        <v>24</v>
      </c>
      <c r="J558" t="e">
        <f>_xlfn.XLOOKUP(C558,Sheet1!S:S,Sheet1!T:T)</f>
        <v>#N/A</v>
      </c>
    </row>
    <row r="559" spans="1:10" x14ac:dyDescent="0.25">
      <c r="A559" s="10" t="s">
        <v>191</v>
      </c>
      <c r="B559" s="10" t="s">
        <v>197</v>
      </c>
      <c r="C559" s="10" t="s">
        <v>325</v>
      </c>
      <c r="D559" s="10" t="s">
        <v>678</v>
      </c>
      <c r="E559" s="12">
        <v>2348</v>
      </c>
      <c r="F559" s="12">
        <v>1724</v>
      </c>
      <c r="G559" s="12">
        <v>1475</v>
      </c>
      <c r="H559" s="11">
        <v>188</v>
      </c>
      <c r="I559" s="11">
        <v>38</v>
      </c>
      <c r="J559" t="e">
        <f>_xlfn.XLOOKUP(C559,Sheet1!S:S,Sheet1!T:T)</f>
        <v>#N/A</v>
      </c>
    </row>
    <row r="560" spans="1:10" x14ac:dyDescent="0.25">
      <c r="A560" s="10" t="s">
        <v>191</v>
      </c>
      <c r="B560" s="10" t="s">
        <v>197</v>
      </c>
      <c r="C560" s="10" t="s">
        <v>325</v>
      </c>
      <c r="D560" s="10" t="s">
        <v>679</v>
      </c>
      <c r="E560" s="12">
        <v>2213</v>
      </c>
      <c r="F560" s="12">
        <v>1393</v>
      </c>
      <c r="G560" s="12">
        <v>1127</v>
      </c>
      <c r="H560" s="11">
        <v>210</v>
      </c>
      <c r="I560" s="11">
        <v>23</v>
      </c>
      <c r="J560" t="e">
        <f>_xlfn.XLOOKUP(C560,Sheet1!S:S,Sheet1!T:T)</f>
        <v>#N/A</v>
      </c>
    </row>
    <row r="561" spans="1:10" x14ac:dyDescent="0.25">
      <c r="A561" s="10" t="s">
        <v>191</v>
      </c>
      <c r="B561" s="10" t="s">
        <v>197</v>
      </c>
      <c r="C561" s="10" t="s">
        <v>325</v>
      </c>
      <c r="D561" s="10" t="s">
        <v>680</v>
      </c>
      <c r="E561" s="12">
        <v>2087</v>
      </c>
      <c r="F561" s="12">
        <v>1492</v>
      </c>
      <c r="G561" s="12">
        <v>1293</v>
      </c>
      <c r="H561" s="11">
        <v>162</v>
      </c>
      <c r="I561" s="11">
        <v>15</v>
      </c>
      <c r="J561" t="e">
        <f>_xlfn.XLOOKUP(C561,Sheet1!S:S,Sheet1!T:T)</f>
        <v>#N/A</v>
      </c>
    </row>
    <row r="562" spans="1:10" x14ac:dyDescent="0.25">
      <c r="A562" s="10" t="s">
        <v>191</v>
      </c>
      <c r="B562" s="10" t="s">
        <v>197</v>
      </c>
      <c r="C562" s="10" t="s">
        <v>90</v>
      </c>
      <c r="D562" s="10" t="s">
        <v>330</v>
      </c>
      <c r="E562" s="12">
        <v>17459</v>
      </c>
      <c r="F562" s="12">
        <v>13457</v>
      </c>
      <c r="G562" s="12">
        <v>11626</v>
      </c>
      <c r="H562" s="12">
        <v>1432</v>
      </c>
      <c r="I562" s="11">
        <v>184</v>
      </c>
      <c r="J562">
        <f>_xlfn.XLOOKUP(C562,Sheet1!S:S,Sheet1!T:T)</f>
        <v>2920064000</v>
      </c>
    </row>
    <row r="563" spans="1:10" x14ac:dyDescent="0.25">
      <c r="A563" s="10" t="s">
        <v>191</v>
      </c>
      <c r="B563" s="10" t="s">
        <v>197</v>
      </c>
      <c r="C563" s="10" t="s">
        <v>325</v>
      </c>
      <c r="D563" s="10" t="s">
        <v>331</v>
      </c>
      <c r="E563" s="12">
        <v>6153</v>
      </c>
      <c r="F563" s="12">
        <v>6153</v>
      </c>
      <c r="G563" s="12">
        <v>5433</v>
      </c>
      <c r="H563" s="11">
        <v>576</v>
      </c>
      <c r="I563" s="11">
        <v>76</v>
      </c>
      <c r="J563" t="e">
        <f>_xlfn.XLOOKUP(C563,Sheet1!S:S,Sheet1!T:T)</f>
        <v>#N/A</v>
      </c>
    </row>
    <row r="564" spans="1:10" x14ac:dyDescent="0.25">
      <c r="A564" s="10" t="s">
        <v>191</v>
      </c>
      <c r="B564" s="10" t="s">
        <v>197</v>
      </c>
      <c r="C564" s="10" t="s">
        <v>325</v>
      </c>
      <c r="D564" s="10" t="s">
        <v>681</v>
      </c>
      <c r="E564" s="12">
        <v>2509</v>
      </c>
      <c r="F564" s="12">
        <v>1296</v>
      </c>
      <c r="G564" s="12">
        <v>1110</v>
      </c>
      <c r="H564" s="11">
        <v>124</v>
      </c>
      <c r="I564" s="11">
        <v>22</v>
      </c>
      <c r="J564" t="e">
        <f>_xlfn.XLOOKUP(C564,Sheet1!S:S,Sheet1!T:T)</f>
        <v>#N/A</v>
      </c>
    </row>
    <row r="565" spans="1:10" x14ac:dyDescent="0.25">
      <c r="A565" s="10" t="s">
        <v>191</v>
      </c>
      <c r="B565" s="10" t="s">
        <v>197</v>
      </c>
      <c r="C565" s="10" t="s">
        <v>325</v>
      </c>
      <c r="D565" s="10" t="s">
        <v>682</v>
      </c>
      <c r="E565" s="11">
        <v>507</v>
      </c>
      <c r="F565" s="11">
        <v>266</v>
      </c>
      <c r="G565" s="11">
        <v>222</v>
      </c>
      <c r="H565" s="11">
        <v>35</v>
      </c>
      <c r="I565" s="11">
        <v>3</v>
      </c>
      <c r="J565" t="e">
        <f>_xlfn.XLOOKUP(C565,Sheet1!S:S,Sheet1!T:T)</f>
        <v>#N/A</v>
      </c>
    </row>
    <row r="566" spans="1:10" x14ac:dyDescent="0.25">
      <c r="A566" s="10" t="s">
        <v>191</v>
      </c>
      <c r="B566" s="10" t="s">
        <v>197</v>
      </c>
      <c r="C566" s="10" t="s">
        <v>325</v>
      </c>
      <c r="D566" s="10" t="s">
        <v>683</v>
      </c>
      <c r="E566" s="12">
        <v>2849</v>
      </c>
      <c r="F566" s="12">
        <v>2009</v>
      </c>
      <c r="G566" s="12">
        <v>1737</v>
      </c>
      <c r="H566" s="11">
        <v>203</v>
      </c>
      <c r="I566" s="11">
        <v>33</v>
      </c>
      <c r="J566" t="e">
        <f>_xlfn.XLOOKUP(C566,Sheet1!S:S,Sheet1!T:T)</f>
        <v>#N/A</v>
      </c>
    </row>
    <row r="567" spans="1:10" x14ac:dyDescent="0.25">
      <c r="A567" s="10" t="s">
        <v>191</v>
      </c>
      <c r="B567" s="10" t="s">
        <v>197</v>
      </c>
      <c r="C567" s="10" t="s">
        <v>325</v>
      </c>
      <c r="D567" s="10" t="s">
        <v>684</v>
      </c>
      <c r="E567" s="12">
        <v>2898</v>
      </c>
      <c r="F567" s="12">
        <v>2029</v>
      </c>
      <c r="G567" s="12">
        <v>1708</v>
      </c>
      <c r="H567" s="11">
        <v>261</v>
      </c>
      <c r="I567" s="11">
        <v>25</v>
      </c>
      <c r="J567" t="e">
        <f>_xlfn.XLOOKUP(C567,Sheet1!S:S,Sheet1!T:T)</f>
        <v>#N/A</v>
      </c>
    </row>
    <row r="568" spans="1:10" x14ac:dyDescent="0.25">
      <c r="A568" s="10" t="s">
        <v>191</v>
      </c>
      <c r="B568" s="10" t="s">
        <v>197</v>
      </c>
      <c r="C568" s="10" t="s">
        <v>325</v>
      </c>
      <c r="D568" s="10" t="s">
        <v>685</v>
      </c>
      <c r="E568" s="12">
        <v>2543</v>
      </c>
      <c r="F568" s="12">
        <v>1704</v>
      </c>
      <c r="G568" s="12">
        <v>1416</v>
      </c>
      <c r="H568" s="11">
        <v>233</v>
      </c>
      <c r="I568" s="11">
        <v>25</v>
      </c>
      <c r="J568" t="e">
        <f>_xlfn.XLOOKUP(C568,Sheet1!S:S,Sheet1!T:T)</f>
        <v>#N/A</v>
      </c>
    </row>
    <row r="569" spans="1:10" x14ac:dyDescent="0.25">
      <c r="A569" s="10" t="s">
        <v>191</v>
      </c>
      <c r="B569" s="10" t="s">
        <v>197</v>
      </c>
      <c r="C569" s="10" t="s">
        <v>91</v>
      </c>
      <c r="D569" s="10" t="s">
        <v>330</v>
      </c>
      <c r="E569" s="12">
        <v>2082</v>
      </c>
      <c r="F569" s="12">
        <v>1666</v>
      </c>
      <c r="G569" s="12">
        <v>1467</v>
      </c>
      <c r="H569" s="11">
        <v>151</v>
      </c>
      <c r="I569" s="11">
        <v>21</v>
      </c>
      <c r="J569">
        <f>_xlfn.XLOOKUP(C569,Sheet1!S:S,Sheet1!T:T)</f>
        <v>2920065000</v>
      </c>
    </row>
    <row r="570" spans="1:10" x14ac:dyDescent="0.25">
      <c r="A570" s="10" t="s">
        <v>191</v>
      </c>
      <c r="B570" s="10" t="s">
        <v>197</v>
      </c>
      <c r="C570" s="10" t="s">
        <v>325</v>
      </c>
      <c r="D570" s="10" t="s">
        <v>331</v>
      </c>
      <c r="E570" s="12">
        <v>1267</v>
      </c>
      <c r="F570" s="12">
        <v>1267</v>
      </c>
      <c r="G570" s="12">
        <v>1140</v>
      </c>
      <c r="H570" s="11">
        <v>99</v>
      </c>
      <c r="I570" s="11">
        <v>12</v>
      </c>
      <c r="J570" t="e">
        <f>_xlfn.XLOOKUP(C570,Sheet1!S:S,Sheet1!T:T)</f>
        <v>#N/A</v>
      </c>
    </row>
    <row r="571" spans="1:10" x14ac:dyDescent="0.25">
      <c r="A571" s="10" t="s">
        <v>191</v>
      </c>
      <c r="B571" s="10" t="s">
        <v>197</v>
      </c>
      <c r="C571" s="10" t="s">
        <v>325</v>
      </c>
      <c r="D571" s="10" t="s">
        <v>686</v>
      </c>
      <c r="E571" s="11">
        <v>424</v>
      </c>
      <c r="F571" s="11">
        <v>203</v>
      </c>
      <c r="G571" s="11">
        <v>172</v>
      </c>
      <c r="H571" s="11">
        <v>24</v>
      </c>
      <c r="I571" s="11">
        <v>3</v>
      </c>
      <c r="J571" t="e">
        <f>_xlfn.XLOOKUP(C571,Sheet1!S:S,Sheet1!T:T)</f>
        <v>#N/A</v>
      </c>
    </row>
    <row r="572" spans="1:10" x14ac:dyDescent="0.25">
      <c r="A572" s="10" t="s">
        <v>191</v>
      </c>
      <c r="B572" s="10" t="s">
        <v>197</v>
      </c>
      <c r="C572" s="10" t="s">
        <v>325</v>
      </c>
      <c r="D572" s="10" t="s">
        <v>687</v>
      </c>
      <c r="E572" s="11">
        <v>391</v>
      </c>
      <c r="F572" s="11">
        <v>196</v>
      </c>
      <c r="G572" s="11">
        <v>155</v>
      </c>
      <c r="H572" s="11">
        <v>28</v>
      </c>
      <c r="I572" s="11">
        <v>6</v>
      </c>
      <c r="J572" t="e">
        <f>_xlfn.XLOOKUP(C572,Sheet1!S:S,Sheet1!T:T)</f>
        <v>#N/A</v>
      </c>
    </row>
    <row r="573" spans="1:10" x14ac:dyDescent="0.25">
      <c r="A573" s="10" t="s">
        <v>191</v>
      </c>
      <c r="B573" s="10" t="s">
        <v>197</v>
      </c>
      <c r="C573" s="10" t="s">
        <v>92</v>
      </c>
      <c r="D573" s="10" t="s">
        <v>330</v>
      </c>
      <c r="E573" s="12">
        <v>1682</v>
      </c>
      <c r="F573" s="12">
        <v>1354</v>
      </c>
      <c r="G573" s="12">
        <v>1174</v>
      </c>
      <c r="H573" s="11">
        <v>127</v>
      </c>
      <c r="I573" s="11">
        <v>16</v>
      </c>
      <c r="J573">
        <f>_xlfn.XLOOKUP(C573,Sheet1!S:S,Sheet1!T:T)</f>
        <v>2920066000</v>
      </c>
    </row>
    <row r="574" spans="1:10" x14ac:dyDescent="0.25">
      <c r="A574" s="10" t="s">
        <v>191</v>
      </c>
      <c r="B574" s="10" t="s">
        <v>197</v>
      </c>
      <c r="C574" s="10" t="s">
        <v>325</v>
      </c>
      <c r="D574" s="10" t="s">
        <v>331</v>
      </c>
      <c r="E574" s="11">
        <v>863</v>
      </c>
      <c r="F574" s="11">
        <v>863</v>
      </c>
      <c r="G574" s="11">
        <v>758</v>
      </c>
      <c r="H574" s="11">
        <v>78</v>
      </c>
      <c r="I574" s="11">
        <v>7</v>
      </c>
      <c r="J574" t="e">
        <f>_xlfn.XLOOKUP(C574,Sheet1!S:S,Sheet1!T:T)</f>
        <v>#N/A</v>
      </c>
    </row>
    <row r="575" spans="1:10" x14ac:dyDescent="0.25">
      <c r="A575" s="10" t="s">
        <v>191</v>
      </c>
      <c r="B575" s="10" t="s">
        <v>197</v>
      </c>
      <c r="C575" s="10" t="s">
        <v>325</v>
      </c>
      <c r="D575" s="10" t="s">
        <v>688</v>
      </c>
      <c r="E575" s="11">
        <v>819</v>
      </c>
      <c r="F575" s="11">
        <v>491</v>
      </c>
      <c r="G575" s="11">
        <v>416</v>
      </c>
      <c r="H575" s="11">
        <v>49</v>
      </c>
      <c r="I575" s="11">
        <v>9</v>
      </c>
      <c r="J575" t="e">
        <f>_xlfn.XLOOKUP(C575,Sheet1!S:S,Sheet1!T:T)</f>
        <v>#N/A</v>
      </c>
    </row>
    <row r="576" spans="1:10" x14ac:dyDescent="0.25">
      <c r="A576" s="10" t="s">
        <v>191</v>
      </c>
      <c r="B576" s="10" t="s">
        <v>197</v>
      </c>
      <c r="C576" s="10" t="s">
        <v>93</v>
      </c>
      <c r="D576" s="10" t="s">
        <v>330</v>
      </c>
      <c r="E576" s="12">
        <v>4178</v>
      </c>
      <c r="F576" s="12">
        <v>3316</v>
      </c>
      <c r="G576" s="12">
        <v>2926</v>
      </c>
      <c r="H576" s="11">
        <v>284</v>
      </c>
      <c r="I576" s="11">
        <v>33</v>
      </c>
      <c r="J576">
        <f>_xlfn.XLOOKUP(C576,Sheet1!S:S,Sheet1!T:T)</f>
        <v>2920067000</v>
      </c>
    </row>
    <row r="577" spans="1:10" x14ac:dyDescent="0.25">
      <c r="A577" s="10" t="s">
        <v>191</v>
      </c>
      <c r="B577" s="10" t="s">
        <v>197</v>
      </c>
      <c r="C577" s="10" t="s">
        <v>325</v>
      </c>
      <c r="D577" s="10" t="s">
        <v>331</v>
      </c>
      <c r="E577" s="12">
        <v>2444</v>
      </c>
      <c r="F577" s="12">
        <v>2444</v>
      </c>
      <c r="G577" s="12">
        <v>2182</v>
      </c>
      <c r="H577" s="11">
        <v>195</v>
      </c>
      <c r="I577" s="11">
        <v>25</v>
      </c>
      <c r="J577" t="e">
        <f>_xlfn.XLOOKUP(C577,Sheet1!S:S,Sheet1!T:T)</f>
        <v>#N/A</v>
      </c>
    </row>
    <row r="578" spans="1:10" x14ac:dyDescent="0.25">
      <c r="A578" s="10" t="s">
        <v>191</v>
      </c>
      <c r="B578" s="10" t="s">
        <v>197</v>
      </c>
      <c r="C578" s="10" t="s">
        <v>325</v>
      </c>
      <c r="D578" s="10" t="s">
        <v>689</v>
      </c>
      <c r="E578" s="12">
        <v>1040</v>
      </c>
      <c r="F578" s="11">
        <v>476</v>
      </c>
      <c r="G578" s="11">
        <v>399</v>
      </c>
      <c r="H578" s="11">
        <v>49</v>
      </c>
      <c r="I578" s="11">
        <v>7</v>
      </c>
      <c r="J578" t="e">
        <f>_xlfn.XLOOKUP(C578,Sheet1!S:S,Sheet1!T:T)</f>
        <v>#N/A</v>
      </c>
    </row>
    <row r="579" spans="1:10" x14ac:dyDescent="0.25">
      <c r="A579" s="10" t="s">
        <v>191</v>
      </c>
      <c r="B579" s="10" t="s">
        <v>197</v>
      </c>
      <c r="C579" s="10" t="s">
        <v>325</v>
      </c>
      <c r="D579" s="10" t="s">
        <v>690</v>
      </c>
      <c r="E579" s="11">
        <v>694</v>
      </c>
      <c r="F579" s="11">
        <v>396</v>
      </c>
      <c r="G579" s="11">
        <v>345</v>
      </c>
      <c r="H579" s="11">
        <v>40</v>
      </c>
      <c r="I579" s="11">
        <v>1</v>
      </c>
      <c r="J579" t="e">
        <f>_xlfn.XLOOKUP(C579,Sheet1!S:S,Sheet1!T:T)</f>
        <v>#N/A</v>
      </c>
    </row>
    <row r="580" spans="1:10" x14ac:dyDescent="0.25">
      <c r="A580" s="10" t="s">
        <v>191</v>
      </c>
      <c r="B580" s="10" t="s">
        <v>197</v>
      </c>
      <c r="C580" s="10" t="s">
        <v>94</v>
      </c>
      <c r="D580" s="10" t="s">
        <v>330</v>
      </c>
      <c r="E580" s="12">
        <v>1928</v>
      </c>
      <c r="F580" s="12">
        <v>1546</v>
      </c>
      <c r="G580" s="12">
        <v>1368</v>
      </c>
      <c r="H580" s="11">
        <v>104</v>
      </c>
      <c r="I580" s="11">
        <v>10</v>
      </c>
      <c r="J580">
        <f>_xlfn.XLOOKUP(C580,Sheet1!S:S,Sheet1!T:T)</f>
        <v>2920068000</v>
      </c>
    </row>
    <row r="581" spans="1:10" x14ac:dyDescent="0.25">
      <c r="A581" s="10" t="s">
        <v>191</v>
      </c>
      <c r="B581" s="10" t="s">
        <v>197</v>
      </c>
      <c r="C581" s="10" t="s">
        <v>325</v>
      </c>
      <c r="D581" s="10" t="s">
        <v>331</v>
      </c>
      <c r="E581" s="12">
        <v>1062</v>
      </c>
      <c r="F581" s="12">
        <v>1062</v>
      </c>
      <c r="G581" s="11">
        <v>938</v>
      </c>
      <c r="H581" s="11">
        <v>68</v>
      </c>
      <c r="I581" s="11">
        <v>5</v>
      </c>
      <c r="J581" t="e">
        <f>_xlfn.XLOOKUP(C581,Sheet1!S:S,Sheet1!T:T)</f>
        <v>#N/A</v>
      </c>
    </row>
    <row r="582" spans="1:10" x14ac:dyDescent="0.25">
      <c r="A582" s="10" t="s">
        <v>191</v>
      </c>
      <c r="B582" s="10" t="s">
        <v>197</v>
      </c>
      <c r="C582" s="10" t="s">
        <v>325</v>
      </c>
      <c r="D582" s="10" t="s">
        <v>691</v>
      </c>
      <c r="E582" s="11">
        <v>508</v>
      </c>
      <c r="F582" s="11">
        <v>254</v>
      </c>
      <c r="G582" s="11">
        <v>220</v>
      </c>
      <c r="H582" s="11">
        <v>22</v>
      </c>
      <c r="I582" s="11">
        <v>4</v>
      </c>
      <c r="J582" t="e">
        <f>_xlfn.XLOOKUP(C582,Sheet1!S:S,Sheet1!T:T)</f>
        <v>#N/A</v>
      </c>
    </row>
    <row r="583" spans="1:10" x14ac:dyDescent="0.25">
      <c r="A583" s="10" t="s">
        <v>191</v>
      </c>
      <c r="B583" s="10" t="s">
        <v>197</v>
      </c>
      <c r="C583" s="10" t="s">
        <v>325</v>
      </c>
      <c r="D583" s="10" t="s">
        <v>692</v>
      </c>
      <c r="E583" s="11">
        <v>358</v>
      </c>
      <c r="F583" s="11">
        <v>230</v>
      </c>
      <c r="G583" s="11">
        <v>210</v>
      </c>
      <c r="H583" s="11">
        <v>14</v>
      </c>
      <c r="I583" s="11">
        <v>1</v>
      </c>
      <c r="J583" t="e">
        <f>_xlfn.XLOOKUP(C583,Sheet1!S:S,Sheet1!T:T)</f>
        <v>#N/A</v>
      </c>
    </row>
    <row r="584" spans="1:10" x14ac:dyDescent="0.25">
      <c r="A584" s="10" t="s">
        <v>191</v>
      </c>
      <c r="B584" s="10" t="s">
        <v>197</v>
      </c>
      <c r="C584" s="10" t="s">
        <v>95</v>
      </c>
      <c r="D584" s="10" t="s">
        <v>330</v>
      </c>
      <c r="E584" s="12">
        <v>1650</v>
      </c>
      <c r="F584" s="12">
        <v>1274</v>
      </c>
      <c r="G584" s="12">
        <v>1087</v>
      </c>
      <c r="H584" s="11">
        <v>122</v>
      </c>
      <c r="I584" s="11">
        <v>20</v>
      </c>
      <c r="J584">
        <f>_xlfn.XLOOKUP(C584,Sheet1!S:S,Sheet1!T:T)</f>
        <v>2920069000</v>
      </c>
    </row>
    <row r="585" spans="1:10" x14ac:dyDescent="0.25">
      <c r="A585" s="10" t="s">
        <v>191</v>
      </c>
      <c r="B585" s="10" t="s">
        <v>197</v>
      </c>
      <c r="C585" s="10" t="s">
        <v>325</v>
      </c>
      <c r="D585" s="10" t="s">
        <v>331</v>
      </c>
      <c r="E585" s="11">
        <v>830</v>
      </c>
      <c r="F585" s="11">
        <v>830</v>
      </c>
      <c r="G585" s="11">
        <v>729</v>
      </c>
      <c r="H585" s="11">
        <v>68</v>
      </c>
      <c r="I585" s="11">
        <v>8</v>
      </c>
      <c r="J585" t="e">
        <f>_xlfn.XLOOKUP(C585,Sheet1!S:S,Sheet1!T:T)</f>
        <v>#N/A</v>
      </c>
    </row>
    <row r="586" spans="1:10" x14ac:dyDescent="0.25">
      <c r="A586" s="10" t="s">
        <v>191</v>
      </c>
      <c r="B586" s="10" t="s">
        <v>197</v>
      </c>
      <c r="C586" s="10" t="s">
        <v>325</v>
      </c>
      <c r="D586" s="10" t="s">
        <v>693</v>
      </c>
      <c r="E586" s="11">
        <v>543</v>
      </c>
      <c r="F586" s="11">
        <v>297</v>
      </c>
      <c r="G586" s="11">
        <v>244</v>
      </c>
      <c r="H586" s="11">
        <v>31</v>
      </c>
      <c r="I586" s="11">
        <v>8</v>
      </c>
      <c r="J586" t="e">
        <f>_xlfn.XLOOKUP(C586,Sheet1!S:S,Sheet1!T:T)</f>
        <v>#N/A</v>
      </c>
    </row>
    <row r="587" spans="1:10" x14ac:dyDescent="0.25">
      <c r="A587" s="10" t="s">
        <v>191</v>
      </c>
      <c r="B587" s="10" t="s">
        <v>197</v>
      </c>
      <c r="C587" s="10" t="s">
        <v>325</v>
      </c>
      <c r="D587" s="10" t="s">
        <v>694</v>
      </c>
      <c r="E587" s="11">
        <v>277</v>
      </c>
      <c r="F587" s="11">
        <v>147</v>
      </c>
      <c r="G587" s="11">
        <v>114</v>
      </c>
      <c r="H587" s="11">
        <v>23</v>
      </c>
      <c r="I587" s="11">
        <v>4</v>
      </c>
      <c r="J587" t="e">
        <f>_xlfn.XLOOKUP(C587,Sheet1!S:S,Sheet1!T:T)</f>
        <v>#N/A</v>
      </c>
    </row>
    <row r="588" spans="1:10" x14ac:dyDescent="0.25">
      <c r="A588" s="10" t="s">
        <v>191</v>
      </c>
      <c r="B588" s="10" t="s">
        <v>197</v>
      </c>
      <c r="C588" s="10" t="s">
        <v>368</v>
      </c>
      <c r="D588" s="10" t="s">
        <v>325</v>
      </c>
      <c r="E588" s="11">
        <v>0</v>
      </c>
      <c r="F588" s="11">
        <v>2</v>
      </c>
      <c r="G588" s="11">
        <v>2</v>
      </c>
      <c r="H588" s="11">
        <v>0</v>
      </c>
      <c r="I588" s="11">
        <v>0</v>
      </c>
      <c r="J588" t="e">
        <f>_xlfn.XLOOKUP(C588,Sheet1!S:S,Sheet1!T:T)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Gwangju_voteshare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2022-12-08T03:48:57Z</dcterms:modified>
</cp:coreProperties>
</file>