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stechackr-my.sharepoint.com/personal/kmcho_postech_ac_kr/Documents/바탕 화면/2022_2_Semester/Research_Project_II_CSED499II/17_Jeju/"/>
    </mc:Choice>
  </mc:AlternateContent>
  <xr:revisionPtr revIDLastSave="42" documentId="11_F25DC773A252ABDACC1048C3795B70905ADE58E9" xr6:coauthVersionLast="47" xr6:coauthVersionMax="47" xr10:uidLastSave="{ACB19C81-A6D6-41A0-94AF-99F7FC38A08F}"/>
  <bookViews>
    <workbookView xWindow="-120" yWindow="-120" windowWidth="29040" windowHeight="15840" xr2:uid="{00000000-000D-0000-FFFF-FFFF00000000}"/>
  </bookViews>
  <sheets>
    <sheet name="Sheet1" sheetId="1" r:id="rId1"/>
    <sheet name="Jeju_vote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1" l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<sst xmlns="http://schemas.openxmlformats.org/spreadsheetml/2006/main" count="1685" uniqueCount="401">
  <si>
    <t>BASE_DATE</t>
  </si>
  <si>
    <t>ADM_DR_CD</t>
  </si>
  <si>
    <t>ADM_DR_NM</t>
  </si>
  <si>
    <t>OBJECTID</t>
  </si>
  <si>
    <t>xCentroids</t>
  </si>
  <si>
    <t>yCentroids</t>
  </si>
  <si>
    <t>Neighbors</t>
  </si>
  <si>
    <t>한림읍</t>
  </si>
  <si>
    <t>3901011, 3901012, 3901031, 3902031</t>
  </si>
  <si>
    <t>애월읍</t>
  </si>
  <si>
    <t>3901012, 3901064, 3901066, 3901067, 3902031, 3902056, 3902058, 3902059, 3902060, 3902061, 3902062</t>
  </si>
  <si>
    <t>구좌읍</t>
  </si>
  <si>
    <t>3901013, 3901014, 3902013, 3902032</t>
  </si>
  <si>
    <t>조천읍</t>
  </si>
  <si>
    <t>3901014, 3901061, 3901062, 3901063, 3902012, 3902032</t>
  </si>
  <si>
    <t>한경면</t>
  </si>
  <si>
    <t>3901031, 3902011, 3902031</t>
  </si>
  <si>
    <t>추자면</t>
  </si>
  <si>
    <t>우도면</t>
  </si>
  <si>
    <t>일도1동</t>
  </si>
  <si>
    <t>3901051, 3901052, 3901053, 3901056, 3901059</t>
  </si>
  <si>
    <t>일도2동</t>
  </si>
  <si>
    <t>3901052, 3901053, 3901054, 3901059, 3901060</t>
  </si>
  <si>
    <t>이도1동</t>
  </si>
  <si>
    <t>3901053, 3901054, 3901055, 3901056</t>
  </si>
  <si>
    <t>이도2동</t>
  </si>
  <si>
    <t>3901054, 3901055, 3901060, 3901063, 3901064</t>
  </si>
  <si>
    <t>삼도1동</t>
  </si>
  <si>
    <t>3901055, 3901056, 3901057, 3901064</t>
  </si>
  <si>
    <t>삼도2동</t>
  </si>
  <si>
    <t>3901056, 3901057, 3901059</t>
  </si>
  <si>
    <t>용담1동</t>
  </si>
  <si>
    <t>3901057, 3901058, 3901064</t>
  </si>
  <si>
    <t>용담2동</t>
  </si>
  <si>
    <t>3901058, 3901064, 3901065, 3901069</t>
  </si>
  <si>
    <t>건입동</t>
  </si>
  <si>
    <t>3901059, 3901060</t>
  </si>
  <si>
    <t>화북동</t>
  </si>
  <si>
    <t>3901060, 3901061, 3901063</t>
  </si>
  <si>
    <t>삼양동</t>
  </si>
  <si>
    <t>3901061, 3901062, 3901063</t>
  </si>
  <si>
    <t>봉개동</t>
  </si>
  <si>
    <t>3901062, 3901063</t>
  </si>
  <si>
    <t>아라동</t>
  </si>
  <si>
    <t>3901063, 3901064, 3902012, 3902056</t>
  </si>
  <si>
    <t>오라동</t>
  </si>
  <si>
    <t>3901064, 3901065, 3901066, 3902056</t>
  </si>
  <si>
    <t>연동</t>
  </si>
  <si>
    <t>3901065, 3901066, 3901069</t>
  </si>
  <si>
    <t>노형동</t>
  </si>
  <si>
    <t>3901066, 3901067, 3901068, 3901069</t>
  </si>
  <si>
    <t>외도동</t>
  </si>
  <si>
    <t>3901067, 3901068</t>
  </si>
  <si>
    <t>이호동</t>
  </si>
  <si>
    <t>3901068, 3901069</t>
  </si>
  <si>
    <t>도두동</t>
  </si>
  <si>
    <t>대정읍</t>
  </si>
  <si>
    <t>3902011, 3902031</t>
  </si>
  <si>
    <t>남원읍</t>
  </si>
  <si>
    <t>3902012, 3902032, 3902055, 3902056</t>
  </si>
  <si>
    <t>성산읍</t>
  </si>
  <si>
    <t>3902013, 3902032</t>
  </si>
  <si>
    <t>안덕면</t>
  </si>
  <si>
    <t>3902031, 3902062</t>
  </si>
  <si>
    <t>표선면</t>
  </si>
  <si>
    <t>송산동</t>
  </si>
  <si>
    <t>3902051, 3902052, 3902054, 3902055, 3902056, 3902057</t>
  </si>
  <si>
    <t>정방동</t>
  </si>
  <si>
    <t>3902052, 3902053, 3902054, 3902057</t>
  </si>
  <si>
    <t>중앙동</t>
  </si>
  <si>
    <t>3902053, 3902054, 3902057, 3902058</t>
  </si>
  <si>
    <t>천지동</t>
  </si>
  <si>
    <t>3902054, 3902058, 3902059</t>
  </si>
  <si>
    <t>효돈동</t>
  </si>
  <si>
    <t>3902055, 3902056</t>
  </si>
  <si>
    <t>영천동</t>
  </si>
  <si>
    <t>3902056, 3902057, 3902058</t>
  </si>
  <si>
    <t>동홍동</t>
  </si>
  <si>
    <t>3902057, 3902058</t>
  </si>
  <si>
    <t>서홍동</t>
  </si>
  <si>
    <t>3902058, 3902059</t>
  </si>
  <si>
    <t>대륜동</t>
  </si>
  <si>
    <t>3902059, 3902060</t>
  </si>
  <si>
    <t>대천동</t>
  </si>
  <si>
    <t>3902060, 3902061</t>
  </si>
  <si>
    <t>중문동</t>
  </si>
  <si>
    <t>3902061, 3902062</t>
  </si>
  <si>
    <t>예래동</t>
  </si>
  <si>
    <t>3901032, 3901012, 3901067, 3901068, 3901069, 3901058, 3901057, 3901056, 3901059, 3901060</t>
  </si>
  <si>
    <t>3901033, 3901013, 3902013</t>
  </si>
  <si>
    <t>actual_admin_code</t>
  </si>
  <si>
    <t>Admin_Neighbors</t>
  </si>
  <si>
    <t>제주특별자치도</t>
  </si>
  <si>
    <t>제주시</t>
  </si>
  <si>
    <t>서귀포시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</si>
  <si>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</si>
  <si>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</si>
  <si>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</si>
  <si>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</si>
  <si>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</si>
  <si>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</si>
  <si>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</si>
  <si>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</si>
  <si>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</si>
  <si>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</si>
  <si>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</si>
  <si>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</si>
  <si>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</si>
  <si>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</si>
  <si>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</si>
  <si>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</si>
  <si>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</si>
  <si>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</si>
  <si>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</si>
  <si>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</si>
  <si>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</si>
  <si>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</si>
  <si>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</si>
  <si>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</si>
  <si>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</si>
  <si>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</si>
  <si>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</si>
  <si>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</si>
  <si>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</si>
  <si>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</si>
  <si>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</si>
  <si>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</si>
  <si>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</si>
  <si>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</si>
  <si>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</si>
  <si>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</si>
  <si>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</si>
  <si>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</si>
  <si>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</si>
  <si>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</si>
  <si>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</si>
  <si>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</si>
  <si>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</si>
  <si>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</si>
  <si>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</si>
  <si>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</si>
  <si>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Population</t>
  </si>
  <si>
    <t>Total Vote</t>
  </si>
  <si>
    <t>Party 1 Vote</t>
  </si>
  <si>
    <t>Party 2 Vote</t>
  </si>
  <si>
    <t>Party 3 Vote</t>
  </si>
  <si>
    <t>행정기관코드</t>
  </si>
  <si>
    <t>행정기관</t>
  </si>
  <si>
    <t>총인구수</t>
  </si>
  <si>
    <t>읍면동명</t>
  </si>
  <si>
    <t>행정동코드</t>
  </si>
  <si>
    <t>시도명</t>
  </si>
  <si>
    <t>시군구명</t>
  </si>
  <si>
    <t>시도</t>
    <phoneticPr fontId="0" type="noConversion"/>
  </si>
  <si>
    <t>구시군</t>
    <phoneticPr fontId="0" type="noConversion"/>
  </si>
  <si>
    <t>읍면동명</t>
    <phoneticPr fontId="0" type="noConversion"/>
  </si>
  <si>
    <t>투표구명</t>
    <phoneticPr fontId="0" type="noConversion"/>
  </si>
  <si>
    <t>선거인수</t>
    <phoneticPr fontId="0" type="noConversion"/>
  </si>
  <si>
    <t>투표수</t>
    <phoneticPr fontId="0" type="noConversion"/>
  </si>
  <si>
    <t>더불어민주당
이재명</t>
    <phoneticPr fontId="0" type="noConversion"/>
  </si>
  <si>
    <t>국민의힘
윤석열</t>
    <phoneticPr fontId="0" type="noConversion"/>
  </si>
  <si>
    <t>정의당
심상정</t>
    <phoneticPr fontId="0" type="noConversion"/>
  </si>
  <si>
    <t>합계(도)</t>
  </si>
  <si>
    <t/>
  </si>
  <si>
    <t>합계</t>
  </si>
  <si>
    <t>거소·선상투표</t>
  </si>
  <si>
    <t>관외사전투표</t>
  </si>
  <si>
    <t>재외투표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</si>
  <si>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</si>
  <si>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</si>
  <si>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</si>
  <si>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</si>
  <si>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</si>
  <si>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</si>
  <si>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</si>
  <si>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</si>
  <si>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</si>
  <si>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</si>
  <si>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</si>
  <si>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</si>
  <si>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</si>
  <si>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</si>
  <si>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</si>
  <si>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</si>
  <si>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</si>
  <si>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</si>
  <si>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</si>
  <si>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</si>
  <si>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</si>
  <si>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</si>
  <si>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</si>
  <si>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</si>
  <si>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</si>
  <si>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</si>
  <si>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</si>
  <si>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</si>
  <si>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</si>
  <si>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</si>
  <si>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</si>
  <si>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</si>
  <si>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</si>
  <si>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</si>
  <si>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</si>
  <si>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</si>
  <si>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</si>
  <si>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</si>
  <si>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</si>
  <si>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</si>
  <si>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</si>
  <si>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</si>
  <si>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</si>
  <si>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</si>
  <si>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</si>
  <si>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한경면제1투</t>
  </si>
  <si>
    <t>한경면제2투</t>
  </si>
  <si>
    <t>한경면제3투</t>
  </si>
  <si>
    <t>한경면제4투</t>
  </si>
  <si>
    <t>한경면제5투</t>
  </si>
  <si>
    <t>추자면제1투</t>
  </si>
  <si>
    <t>추자면제2투</t>
  </si>
  <si>
    <t>우도면투표소</t>
  </si>
  <si>
    <t>일도1동투표소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</si>
  <si>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</si>
  <si>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</si>
  <si>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</si>
  <si>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</si>
  <si>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</si>
  <si>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</si>
  <si>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</si>
  <si>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</si>
  <si>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</si>
  <si>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이도1동제1투</t>
  </si>
  <si>
    <t>이도1동제2투</t>
  </si>
  <si>
    <t>이도1동제3투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</si>
  <si>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</si>
  <si>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</si>
  <si>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</si>
  <si>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</si>
  <si>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</si>
  <si>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</si>
  <si>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</si>
  <si>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</si>
  <si>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</si>
  <si>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</si>
  <si>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삼도1동제1투</t>
  </si>
  <si>
    <t>삼도1동제2투</t>
  </si>
  <si>
    <t>삼도1동제3투</t>
  </si>
  <si>
    <t>삼도1동제4투</t>
  </si>
  <si>
    <t>삼도2동제1투</t>
  </si>
  <si>
    <t>삼도2동제2투</t>
  </si>
  <si>
    <t>삼도2동제3투</t>
  </si>
  <si>
    <t>용담1동제1투</t>
  </si>
  <si>
    <t>용담1동제2투</t>
  </si>
  <si>
    <t>용담1동제3투</t>
  </si>
  <si>
    <t>용담2동제1투</t>
  </si>
  <si>
    <t>용담2동제2투</t>
  </si>
  <si>
    <t>용담2동제3투</t>
  </si>
  <si>
    <t>용담2동제4투</t>
  </si>
  <si>
    <t>용담2동제5투</t>
  </si>
  <si>
    <t>건입동제1투</t>
  </si>
  <si>
    <t>건입동제2투</t>
  </si>
  <si>
    <t>건입동제3투</t>
  </si>
  <si>
    <t>건입동제4투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</si>
  <si>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</si>
  <si>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</si>
  <si>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</si>
  <si>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</si>
  <si>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</si>
  <si>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</si>
  <si>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</si>
  <si>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</si>
  <si>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</si>
  <si>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</si>
  <si>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</si>
  <si>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</si>
  <si>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</si>
  <si>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봉개동제1투</t>
  </si>
  <si>
    <t>봉개동제2투</t>
  </si>
  <si>
    <t>봉개동제3투</t>
  </si>
  <si>
    <t>아라동제1투</t>
  </si>
  <si>
    <t>아라동제2투</t>
  </si>
  <si>
    <t>아라동제3투</t>
  </si>
  <si>
    <t>아라동제4투</t>
  </si>
  <si>
    <t>아라동제5투</t>
  </si>
  <si>
    <t>오라동제1투</t>
  </si>
  <si>
    <t>오라동제2투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</si>
  <si>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</si>
  <si>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</si>
  <si>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</si>
  <si>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</si>
  <si>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</si>
  <si>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</si>
  <si>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</si>
  <si>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</si>
  <si>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</si>
  <si>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</si>
  <si>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</si>
  <si>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</si>
  <si>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</si>
  <si>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</si>
  <si>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</si>
  <si>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</si>
  <si>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</si>
  <si>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</si>
  <si>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외도동제1투</t>
  </si>
  <si>
    <t>외도동제2투</t>
  </si>
  <si>
    <t>외도동제3투</t>
  </si>
  <si>
    <t>외도동제4투</t>
  </si>
  <si>
    <t>이호동제1투</t>
  </si>
  <si>
    <t>이호동제2투</t>
  </si>
  <si>
    <t>도두동제1투</t>
  </si>
  <si>
    <t>도두동제2투</t>
  </si>
  <si>
    <t>잘못 투입·구분된 투표지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</si>
  <si>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</si>
  <si>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</si>
  <si>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</si>
  <si>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</si>
  <si>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</si>
  <si>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</si>
  <si>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</si>
  <si>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</si>
  <si>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</si>
  <si>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</si>
  <si>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</si>
  <si>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</si>
  <si>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</si>
  <si>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</si>
  <si>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</si>
  <si>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</si>
  <si>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</si>
  <si>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</si>
  <si>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</si>
  <si>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</si>
  <si>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</si>
  <si>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</si>
  <si>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</si>
  <si>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</si>
  <si>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</si>
  <si>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</si>
  <si>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</si>
  <si>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</si>
  <si>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</si>
  <si>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</si>
  <si>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</si>
  <si>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</si>
  <si>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</si>
  <si>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</si>
  <si>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</si>
  <si>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</si>
  <si>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</si>
  <si>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</si>
  <si>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</si>
  <si>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</si>
  <si>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</si>
  <si>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</si>
  <si>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</si>
  <si>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</si>
  <si>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</si>
  <si>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</si>
  <si>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</si>
  <si>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</si>
  <si>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</si>
  <si>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</si>
  <si>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</si>
  <si>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</si>
  <si>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</si>
  <si>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</si>
  <si>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</si>
  <si>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송산동제1투</t>
  </si>
  <si>
    <t>송산동제2투</t>
  </si>
  <si>
    <t>정방동투표소</t>
  </si>
  <si>
    <t>중앙동투표소</t>
  </si>
  <si>
    <t>천지동제1투</t>
  </si>
  <si>
    <t>천지동제2투</t>
  </si>
  <si>
    <t>효돈동제1투</t>
  </si>
  <si>
    <t>효돈동제2투</t>
  </si>
  <si>
    <t>영천동제1투</t>
  </si>
  <si>
    <t>영천동제2투</t>
  </si>
  <si>
    <t>영천동제3투</t>
  </si>
  <si>
    <t>동홍동제1투</t>
  </si>
  <si>
    <t>동홍동제2투</t>
  </si>
  <si>
    <t>동홍동제3투</t>
  </si>
  <si>
    <t>동홍동제4투</t>
  </si>
  <si>
    <t>서홍동제1투</t>
  </si>
  <si>
    <t>서홍동제2투</t>
  </si>
  <si>
    <t>대륜동제1투</t>
  </si>
  <si>
    <t>대륜동제2투</t>
  </si>
  <si>
    <t>대륜동제3투</t>
  </si>
  <si>
    <t>대륜동제4투</t>
  </si>
  <si>
    <t>대천동제1투</t>
  </si>
  <si>
    <t>대천동제2투</t>
  </si>
  <si>
    <t>대천동제3투</t>
  </si>
  <si>
    <t>대천동제4투</t>
  </si>
  <si>
    <t>대천동제5투</t>
  </si>
  <si>
    <t>중문동제1투</t>
  </si>
  <si>
    <t>중문동제2투</t>
  </si>
  <si>
    <t>중문동제3투</t>
  </si>
  <si>
    <t>중문동제4투</t>
  </si>
  <si>
    <t>예래동제1투</t>
  </si>
  <si>
    <t>예래동제2투</t>
  </si>
  <si>
    <t>예래동제3투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</si>
</sst>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B1" workbookViewId="0">
      <selection activeCell="P4" sqref="P4"/>
    </sheetView>
  </sheetViews>
  <sheetFormatPr defaultRowHeight="15" x14ac:dyDescent="0.25"/>
  <cols>
    <col min="4" max="4" width="14.7109375" customWidth="1"/>
    <col min="16" max="16" width="15" customWidth="1"/>
    <col min="20" max="20" width="19.7109375" customWidth="1"/>
    <col min="21" max="21" width="12.28515625" customWidth="1"/>
    <col min="25" max="25" width="11.570312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145</v>
      </c>
      <c r="P1" t="s">
        <v>146</v>
      </c>
      <c r="Q1" t="s">
        <v>147</v>
      </c>
      <c r="R1" t="s">
        <v>148</v>
      </c>
      <c r="S1" s="2" t="s">
        <v>149</v>
      </c>
      <c r="T1" s="2" t="s">
        <v>150</v>
      </c>
      <c r="U1" s="2" t="s">
        <v>151</v>
      </c>
      <c r="V1" s="2" t="s">
        <v>152</v>
      </c>
      <c r="W1" s="2" t="s">
        <v>149</v>
      </c>
    </row>
    <row r="2" spans="1:23" ht="60" x14ac:dyDescent="0.25">
      <c r="A2" s="1">
        <v>20210630</v>
      </c>
      <c r="B2" s="1">
        <v>3901011</v>
      </c>
      <c r="C2" s="1" t="s">
        <v>7</v>
      </c>
      <c r="D2" s="1">
        <f>_xlfn.XLOOKUP(C2,S:S,T:T)</f>
        <v>5011025000</v>
      </c>
      <c r="E2" s="1">
        <v>3459</v>
      </c>
      <c r="F2" s="1">
        <v>133405.612704083</v>
      </c>
      <c r="G2" s="1">
        <v>-12745.843628254799</v>
      </c>
      <c r="H2" s="1" t="s">
        <v>8</v>
      </c>
      <c r="I2" s="1" t="s">
        <v>8</v>
      </c>
      <c r="J2">
        <f>_xlfn.XLOOKUP(D2,P:P,R:R)</f>
        <v>21170</v>
      </c>
      <c r="K2">
        <f>_xlfn.XLOOKUP(D2,Jeju_voteshare!J:J,Jeju_voteshare!F:F)</f>
        <v>11666</v>
      </c>
      <c r="L2">
        <f>_xlfn.XLOOKUP(D2,Jeju_voteshare!J:J,Jeju_voteshare!G:G)</f>
        <v>5958</v>
      </c>
      <c r="M2">
        <f>_xlfn.XLOOKUP(D2,Jeju_voteshare!J:J,Jeju_voteshare!H:H)</f>
        <v>5105</v>
      </c>
      <c r="N2">
        <f>_xlfn.XLOOKUP(D2,Jeju_voteshare!J:J,Jeju_voteshare!I:I)</f>
        <v>331</v>
      </c>
      <c r="P2" s="5">
        <v>5000000000</v>
      </c>
      <c r="Q2" t="s">
        <v>95</v>
      </c>
      <c r="R2" s="6">
        <v>677218</v>
      </c>
      <c r="S2" s="3"/>
      <c r="T2" s="4">
        <v>5000000000</v>
      </c>
      <c r="U2" s="2" t="s">
        <v>92</v>
      </c>
      <c r="V2" s="3"/>
      <c r="W2" s="3"/>
    </row>
    <row r="3" spans="1:23" ht="165" x14ac:dyDescent="0.25">
      <c r="A3" s="1">
        <v>20210630</v>
      </c>
      <c r="B3" s="1">
        <v>3901012</v>
      </c>
      <c r="C3" s="1" t="s">
        <v>9</v>
      </c>
      <c r="D3" s="1">
        <f t="shared" ref="D3:D44" si="0">_xlfn.XLOOKUP(C3,S:S,T:T)</f>
        <v>5011025300</v>
      </c>
      <c r="E3" s="1">
        <v>3460</v>
      </c>
      <c r="F3" s="1">
        <v>143611.18802142801</v>
      </c>
      <c r="G3" s="1">
        <v>-8975.43634192422</v>
      </c>
      <c r="H3" s="1" t="s">
        <v>10</v>
      </c>
      <c r="I3" s="1" t="s">
        <v>10</v>
      </c>
      <c r="J3">
        <f t="shared" ref="J3:J44" si="1">_xlfn.XLOOKUP(D3,P:P,R:R)</f>
        <v>37559</v>
      </c>
      <c r="K3">
        <f>_xlfn.XLOOKUP(D3,Jeju_voteshare!J:J,Jeju_voteshare!F:F)</f>
        <v>17885</v>
      </c>
      <c r="L3">
        <f>_xlfn.XLOOKUP(D3,Jeju_voteshare!J:J,Jeju_voteshare!G:G)</f>
        <v>9530</v>
      </c>
      <c r="M3">
        <f>_xlfn.XLOOKUP(D3,Jeju_voteshare!J:J,Jeju_voteshare!H:H)</f>
        <v>7301</v>
      </c>
      <c r="N3">
        <f>_xlfn.XLOOKUP(D3,Jeju_voteshare!J:J,Jeju_voteshare!I:I)</f>
        <v>601</v>
      </c>
      <c r="P3" s="5">
        <v>5011000000</v>
      </c>
      <c r="Q3" t="s">
        <v>96</v>
      </c>
      <c r="R3" s="6">
        <v>493023</v>
      </c>
      <c r="S3" s="3"/>
      <c r="T3" s="4">
        <v>5011000000</v>
      </c>
      <c r="U3" s="2" t="s">
        <v>92</v>
      </c>
      <c r="V3" s="2" t="s">
        <v>93</v>
      </c>
      <c r="W3" s="3"/>
    </row>
    <row r="4" spans="1:23" ht="60" x14ac:dyDescent="0.25">
      <c r="A4" s="1">
        <v>20210630</v>
      </c>
      <c r="B4" s="1">
        <v>3901013</v>
      </c>
      <c r="C4" s="1" t="s">
        <v>11</v>
      </c>
      <c r="D4" s="1">
        <f t="shared" si="0"/>
        <v>5011025600</v>
      </c>
      <c r="E4" s="1">
        <v>3461</v>
      </c>
      <c r="F4" s="1">
        <v>181022.40709275199</v>
      </c>
      <c r="G4" s="1">
        <v>541.17872205841104</v>
      </c>
      <c r="H4" s="1" t="s">
        <v>12</v>
      </c>
      <c r="I4" s="1" t="s">
        <v>12</v>
      </c>
      <c r="J4">
        <f t="shared" si="1"/>
        <v>15424</v>
      </c>
      <c r="K4">
        <f>_xlfn.XLOOKUP(D4,Jeju_voteshare!J:J,Jeju_voteshare!F:F)</f>
        <v>8379</v>
      </c>
      <c r="L4">
        <f>_xlfn.XLOOKUP(D4,Jeju_voteshare!J:J,Jeju_voteshare!G:G)</f>
        <v>4026</v>
      </c>
      <c r="M4">
        <f>_xlfn.XLOOKUP(D4,Jeju_voteshare!J:J,Jeju_voteshare!H:H)</f>
        <v>3904</v>
      </c>
      <c r="N4">
        <f>_xlfn.XLOOKUP(D4,Jeju_voteshare!J:J,Jeju_voteshare!I:I)</f>
        <v>232</v>
      </c>
      <c r="P4" s="5">
        <v>5011025000</v>
      </c>
      <c r="Q4" t="s">
        <v>97</v>
      </c>
      <c r="R4" s="6">
        <v>21170</v>
      </c>
      <c r="S4" s="2" t="s">
        <v>7</v>
      </c>
      <c r="T4" s="4">
        <v>5011025000</v>
      </c>
      <c r="U4" s="2" t="s">
        <v>92</v>
      </c>
      <c r="V4" s="2" t="s">
        <v>93</v>
      </c>
      <c r="W4" s="2" t="s">
        <v>7</v>
      </c>
    </row>
    <row r="5" spans="1:23" ht="90" x14ac:dyDescent="0.25">
      <c r="A5" s="1">
        <v>20210630</v>
      </c>
      <c r="B5" s="1">
        <v>3901014</v>
      </c>
      <c r="C5" s="1" t="s">
        <v>13</v>
      </c>
      <c r="D5" s="1">
        <f t="shared" si="0"/>
        <v>5011025900</v>
      </c>
      <c r="E5" s="1">
        <v>3462</v>
      </c>
      <c r="F5" s="1">
        <v>169087.623902761</v>
      </c>
      <c r="G5" s="1">
        <v>-2319.8032830270799</v>
      </c>
      <c r="H5" s="1" t="s">
        <v>14</v>
      </c>
      <c r="I5" s="1" t="s">
        <v>14</v>
      </c>
      <c r="J5">
        <f t="shared" si="1"/>
        <v>25582</v>
      </c>
      <c r="K5">
        <f>_xlfn.XLOOKUP(D5,Jeju_voteshare!J:J,Jeju_voteshare!F:F)</f>
        <v>13832</v>
      </c>
      <c r="L5">
        <f>_xlfn.XLOOKUP(D5,Jeju_voteshare!J:J,Jeju_voteshare!G:G)</f>
        <v>7116</v>
      </c>
      <c r="M5">
        <f>_xlfn.XLOOKUP(D5,Jeju_voteshare!J:J,Jeju_voteshare!H:H)</f>
        <v>5891</v>
      </c>
      <c r="N5">
        <f>_xlfn.XLOOKUP(D5,Jeju_voteshare!J:J,Jeju_voteshare!I:I)</f>
        <v>478</v>
      </c>
      <c r="P5" s="5">
        <v>5011025300</v>
      </c>
      <c r="Q5" t="s">
        <v>98</v>
      </c>
      <c r="R5" s="6">
        <v>37559</v>
      </c>
      <c r="S5" s="2" t="s">
        <v>9</v>
      </c>
      <c r="T5" s="4">
        <v>5011025300</v>
      </c>
      <c r="U5" s="2" t="s">
        <v>92</v>
      </c>
      <c r="V5" s="2" t="s">
        <v>93</v>
      </c>
      <c r="W5" s="2" t="s">
        <v>9</v>
      </c>
    </row>
    <row r="6" spans="1:23" ht="45" x14ac:dyDescent="0.25">
      <c r="A6" s="1">
        <v>20210630</v>
      </c>
      <c r="B6" s="1">
        <v>3901031</v>
      </c>
      <c r="C6" s="1" t="s">
        <v>15</v>
      </c>
      <c r="D6" s="1">
        <f t="shared" si="0"/>
        <v>5011031000</v>
      </c>
      <c r="E6" s="1">
        <v>3463</v>
      </c>
      <c r="F6" s="1">
        <v>127623.261987187</v>
      </c>
      <c r="G6" s="1">
        <v>-18708.347570101902</v>
      </c>
      <c r="H6" s="1" t="s">
        <v>16</v>
      </c>
      <c r="I6" s="1" t="s">
        <v>16</v>
      </c>
      <c r="J6">
        <f t="shared" si="1"/>
        <v>9428</v>
      </c>
      <c r="K6">
        <f>_xlfn.XLOOKUP(D6,Jeju_voteshare!J:J,Jeju_voteshare!F:F)</f>
        <v>5282</v>
      </c>
      <c r="L6">
        <f>_xlfn.XLOOKUP(D6,Jeju_voteshare!J:J,Jeju_voteshare!G:G)</f>
        <v>2749</v>
      </c>
      <c r="M6">
        <f>_xlfn.XLOOKUP(D6,Jeju_voteshare!J:J,Jeju_voteshare!H:H)</f>
        <v>2276</v>
      </c>
      <c r="N6">
        <f>_xlfn.XLOOKUP(D6,Jeju_voteshare!J:J,Jeju_voteshare!I:I)</f>
        <v>136</v>
      </c>
      <c r="P6" s="5">
        <v>5011025600</v>
      </c>
      <c r="Q6" t="s">
        <v>99</v>
      </c>
      <c r="R6" s="6">
        <v>15424</v>
      </c>
      <c r="S6" s="2" t="s">
        <v>11</v>
      </c>
      <c r="T6" s="4">
        <v>5011025600</v>
      </c>
      <c r="U6" s="2" t="s">
        <v>92</v>
      </c>
      <c r="V6" s="2" t="s">
        <v>93</v>
      </c>
      <c r="W6" s="2" t="s">
        <v>11</v>
      </c>
    </row>
    <row r="7" spans="1:23" ht="150" x14ac:dyDescent="0.25">
      <c r="A7" s="1">
        <v>20210630</v>
      </c>
      <c r="B7" s="1">
        <v>3901032</v>
      </c>
      <c r="C7" s="1" t="s">
        <v>17</v>
      </c>
      <c r="D7" s="1">
        <f t="shared" si="0"/>
        <v>5011032000</v>
      </c>
      <c r="E7" s="1">
        <v>3464</v>
      </c>
      <c r="F7" s="1">
        <v>137697.03724847501</v>
      </c>
      <c r="G7" s="1">
        <v>51582.050563821897</v>
      </c>
      <c r="H7" s="1" t="s">
        <v>88</v>
      </c>
      <c r="I7" s="1" t="s">
        <v>88</v>
      </c>
      <c r="J7">
        <f t="shared" si="1"/>
        <v>1567</v>
      </c>
      <c r="K7">
        <f>_xlfn.XLOOKUP(D7,Jeju_voteshare!J:J,Jeju_voteshare!F:F)</f>
        <v>877</v>
      </c>
      <c r="L7">
        <f>_xlfn.XLOOKUP(D7,Jeju_voteshare!J:J,Jeju_voteshare!G:G)</f>
        <v>452</v>
      </c>
      <c r="M7">
        <f>_xlfn.XLOOKUP(D7,Jeju_voteshare!J:J,Jeju_voteshare!H:H)</f>
        <v>373</v>
      </c>
      <c r="N7">
        <f>_xlfn.XLOOKUP(D7,Jeju_voteshare!J:J,Jeju_voteshare!I:I)</f>
        <v>18</v>
      </c>
      <c r="P7" s="5">
        <v>5011025900</v>
      </c>
      <c r="Q7" t="s">
        <v>100</v>
      </c>
      <c r="R7" s="6">
        <v>25582</v>
      </c>
      <c r="S7" s="2" t="s">
        <v>13</v>
      </c>
      <c r="T7" s="4">
        <v>5011025900</v>
      </c>
      <c r="U7" s="2" t="s">
        <v>92</v>
      </c>
      <c r="V7" s="2" t="s">
        <v>93</v>
      </c>
      <c r="W7" s="2" t="s">
        <v>13</v>
      </c>
    </row>
    <row r="8" spans="1:23" ht="45" x14ac:dyDescent="0.25">
      <c r="A8" s="1">
        <v>20210630</v>
      </c>
      <c r="B8" s="1">
        <v>3901033</v>
      </c>
      <c r="C8" s="1" t="s">
        <v>18</v>
      </c>
      <c r="D8" s="1">
        <f t="shared" si="0"/>
        <v>5011033000</v>
      </c>
      <c r="E8" s="1">
        <v>3465</v>
      </c>
      <c r="F8" s="1">
        <v>195897.05928295699</v>
      </c>
      <c r="G8" s="1">
        <v>1337.05285937338</v>
      </c>
      <c r="H8" s="1" t="s">
        <v>89</v>
      </c>
      <c r="I8" s="1" t="s">
        <v>89</v>
      </c>
      <c r="J8">
        <f t="shared" si="1"/>
        <v>1681</v>
      </c>
      <c r="K8">
        <f>_xlfn.XLOOKUP(D8,Jeju_voteshare!J:J,Jeju_voteshare!F:F)</f>
        <v>940</v>
      </c>
      <c r="L8">
        <f>_xlfn.XLOOKUP(D8,Jeju_voteshare!J:J,Jeju_voteshare!G:G)</f>
        <v>453</v>
      </c>
      <c r="M8">
        <f>_xlfn.XLOOKUP(D8,Jeju_voteshare!J:J,Jeju_voteshare!H:H)</f>
        <v>447</v>
      </c>
      <c r="N8">
        <f>_xlfn.XLOOKUP(D8,Jeju_voteshare!J:J,Jeju_voteshare!I:I)</f>
        <v>19</v>
      </c>
      <c r="P8" s="5">
        <v>5011031000</v>
      </c>
      <c r="Q8" t="s">
        <v>101</v>
      </c>
      <c r="R8" s="6">
        <v>9428</v>
      </c>
      <c r="S8" s="2" t="s">
        <v>15</v>
      </c>
      <c r="T8" s="4">
        <v>5011031000</v>
      </c>
      <c r="U8" s="2" t="s">
        <v>92</v>
      </c>
      <c r="V8" s="2" t="s">
        <v>93</v>
      </c>
      <c r="W8" s="2" t="s">
        <v>15</v>
      </c>
    </row>
    <row r="9" spans="1:23" ht="75" x14ac:dyDescent="0.25">
      <c r="A9" s="1">
        <v>20210630</v>
      </c>
      <c r="B9" s="1">
        <v>3901051</v>
      </c>
      <c r="C9" s="1" t="s">
        <v>19</v>
      </c>
      <c r="D9" s="1">
        <f t="shared" si="0"/>
        <v>5011051000</v>
      </c>
      <c r="E9" s="1">
        <v>3466</v>
      </c>
      <c r="F9" s="1">
        <v>156090.177675916</v>
      </c>
      <c r="G9" s="1">
        <v>2255.1094659384698</v>
      </c>
      <c r="H9" s="1" t="s">
        <v>20</v>
      </c>
      <c r="I9" s="1" t="s">
        <v>20</v>
      </c>
      <c r="J9">
        <f t="shared" si="1"/>
        <v>2373</v>
      </c>
      <c r="K9">
        <f>_xlfn.XLOOKUP(D9,Jeju_voteshare!J:J,Jeju_voteshare!F:F)</f>
        <v>2066</v>
      </c>
      <c r="L9">
        <f>_xlfn.XLOOKUP(D9,Jeju_voteshare!J:J,Jeju_voteshare!G:G)</f>
        <v>1060</v>
      </c>
      <c r="M9">
        <f>_xlfn.XLOOKUP(D9,Jeju_voteshare!J:J,Jeju_voteshare!H:H)</f>
        <v>898</v>
      </c>
      <c r="N9">
        <f>_xlfn.XLOOKUP(D9,Jeju_voteshare!J:J,Jeju_voteshare!I:I)</f>
        <v>55</v>
      </c>
      <c r="P9" s="5">
        <v>5011032000</v>
      </c>
      <c r="Q9" t="s">
        <v>102</v>
      </c>
      <c r="R9" s="6">
        <v>1567</v>
      </c>
      <c r="S9" s="2" t="s">
        <v>17</v>
      </c>
      <c r="T9" s="4">
        <v>5011032000</v>
      </c>
      <c r="U9" s="2" t="s">
        <v>92</v>
      </c>
      <c r="V9" s="2" t="s">
        <v>93</v>
      </c>
      <c r="W9" s="2" t="s">
        <v>17</v>
      </c>
    </row>
    <row r="10" spans="1:23" ht="75" x14ac:dyDescent="0.25">
      <c r="A10" s="1">
        <v>20210630</v>
      </c>
      <c r="B10" s="1">
        <v>3901052</v>
      </c>
      <c r="C10" s="1" t="s">
        <v>21</v>
      </c>
      <c r="D10" s="1">
        <f t="shared" si="0"/>
        <v>5011052000</v>
      </c>
      <c r="E10" s="1">
        <v>3467</v>
      </c>
      <c r="F10" s="1">
        <v>157352.90118390499</v>
      </c>
      <c r="G10" s="1">
        <v>1520.33828277321</v>
      </c>
      <c r="H10" s="1" t="s">
        <v>22</v>
      </c>
      <c r="I10" s="1" t="s">
        <v>22</v>
      </c>
      <c r="J10">
        <f t="shared" si="1"/>
        <v>32297</v>
      </c>
      <c r="K10">
        <f>_xlfn.XLOOKUP(D10,Jeju_voteshare!J:J,Jeju_voteshare!F:F)</f>
        <v>17564</v>
      </c>
      <c r="L10">
        <f>_xlfn.XLOOKUP(D10,Jeju_voteshare!J:J,Jeju_voteshare!G:G)</f>
        <v>9088</v>
      </c>
      <c r="M10">
        <f>_xlfn.XLOOKUP(D10,Jeju_voteshare!J:J,Jeju_voteshare!H:H)</f>
        <v>7538</v>
      </c>
      <c r="N10">
        <f>_xlfn.XLOOKUP(D10,Jeju_voteshare!J:J,Jeju_voteshare!I:I)</f>
        <v>602</v>
      </c>
      <c r="P10" s="5">
        <v>5011033000</v>
      </c>
      <c r="Q10" t="s">
        <v>103</v>
      </c>
      <c r="R10" s="6">
        <v>1681</v>
      </c>
      <c r="S10" s="2" t="s">
        <v>18</v>
      </c>
      <c r="T10" s="4">
        <v>5011033000</v>
      </c>
      <c r="U10" s="2" t="s">
        <v>92</v>
      </c>
      <c r="V10" s="2" t="s">
        <v>93</v>
      </c>
      <c r="W10" s="2" t="s">
        <v>18</v>
      </c>
    </row>
    <row r="11" spans="1:23" ht="60" x14ac:dyDescent="0.25">
      <c r="A11" s="1">
        <v>20210630</v>
      </c>
      <c r="B11" s="1">
        <v>3901053</v>
      </c>
      <c r="C11" s="1" t="s">
        <v>23</v>
      </c>
      <c r="D11" s="1">
        <f t="shared" si="0"/>
        <v>5011053000</v>
      </c>
      <c r="E11" s="1">
        <v>3468</v>
      </c>
      <c r="F11" s="1">
        <v>156104.06777921299</v>
      </c>
      <c r="G11" s="1">
        <v>1410.6159315188499</v>
      </c>
      <c r="H11" s="1" t="s">
        <v>24</v>
      </c>
      <c r="I11" s="1" t="s">
        <v>24</v>
      </c>
      <c r="J11">
        <f t="shared" si="1"/>
        <v>7631</v>
      </c>
      <c r="K11">
        <f>_xlfn.XLOOKUP(D11,Jeju_voteshare!J:J,Jeju_voteshare!F:F)</f>
        <v>4539</v>
      </c>
      <c r="L11">
        <f>_xlfn.XLOOKUP(D11,Jeju_voteshare!J:J,Jeju_voteshare!G:G)</f>
        <v>2290</v>
      </c>
      <c r="M11">
        <f>_xlfn.XLOOKUP(D11,Jeju_voteshare!J:J,Jeju_voteshare!H:H)</f>
        <v>2023</v>
      </c>
      <c r="N11">
        <f>_xlfn.XLOOKUP(D11,Jeju_voteshare!J:J,Jeju_voteshare!I:I)</f>
        <v>146</v>
      </c>
      <c r="P11" s="5">
        <v>5011051000</v>
      </c>
      <c r="Q11" t="s">
        <v>104</v>
      </c>
      <c r="R11" s="6">
        <v>2373</v>
      </c>
      <c r="S11" s="2" t="s">
        <v>19</v>
      </c>
      <c r="T11" s="4">
        <v>5011051000</v>
      </c>
      <c r="U11" s="2" t="s">
        <v>92</v>
      </c>
      <c r="V11" s="2" t="s">
        <v>93</v>
      </c>
      <c r="W11" s="2" t="s">
        <v>19</v>
      </c>
    </row>
    <row r="12" spans="1:23" ht="75" x14ac:dyDescent="0.25">
      <c r="A12" s="1">
        <v>20210630</v>
      </c>
      <c r="B12" s="1">
        <v>3901054</v>
      </c>
      <c r="C12" s="1" t="s">
        <v>25</v>
      </c>
      <c r="D12" s="1">
        <f t="shared" si="0"/>
        <v>5011054000</v>
      </c>
      <c r="E12" s="1">
        <v>3469</v>
      </c>
      <c r="F12" s="1">
        <v>156572.18106753301</v>
      </c>
      <c r="G12" s="1">
        <v>-152.805940304496</v>
      </c>
      <c r="H12" s="1" t="s">
        <v>26</v>
      </c>
      <c r="I12" s="1" t="s">
        <v>26</v>
      </c>
      <c r="J12">
        <f t="shared" si="1"/>
        <v>49237</v>
      </c>
      <c r="K12">
        <f>_xlfn.XLOOKUP(D12,Jeju_voteshare!J:J,Jeju_voteshare!F:F)</f>
        <v>25730</v>
      </c>
      <c r="L12">
        <f>_xlfn.XLOOKUP(D12,Jeju_voteshare!J:J,Jeju_voteshare!G:G)</f>
        <v>13508</v>
      </c>
      <c r="M12">
        <f>_xlfn.XLOOKUP(D12,Jeju_voteshare!J:J,Jeju_voteshare!H:H)</f>
        <v>10679</v>
      </c>
      <c r="N12">
        <f>_xlfn.XLOOKUP(D12,Jeju_voteshare!J:J,Jeju_voteshare!I:I)</f>
        <v>1007</v>
      </c>
      <c r="P12" s="5">
        <v>5011052000</v>
      </c>
      <c r="Q12" t="s">
        <v>105</v>
      </c>
      <c r="R12" s="6">
        <v>32297</v>
      </c>
      <c r="S12" s="2" t="s">
        <v>21</v>
      </c>
      <c r="T12" s="4">
        <v>5011052000</v>
      </c>
      <c r="U12" s="2" t="s">
        <v>92</v>
      </c>
      <c r="V12" s="2" t="s">
        <v>93</v>
      </c>
      <c r="W12" s="2" t="s">
        <v>21</v>
      </c>
    </row>
    <row r="13" spans="1:23" ht="60" x14ac:dyDescent="0.25">
      <c r="A13" s="1">
        <v>20210630</v>
      </c>
      <c r="B13" s="1">
        <v>3901055</v>
      </c>
      <c r="C13" s="1" t="s">
        <v>27</v>
      </c>
      <c r="D13" s="1">
        <f t="shared" si="0"/>
        <v>5011055000</v>
      </c>
      <c r="E13" s="1">
        <v>3470</v>
      </c>
      <c r="F13" s="1">
        <v>155348.24285538401</v>
      </c>
      <c r="G13" s="1">
        <v>1114.8400224678401</v>
      </c>
      <c r="H13" s="1" t="s">
        <v>28</v>
      </c>
      <c r="I13" s="1" t="s">
        <v>28</v>
      </c>
      <c r="J13">
        <f t="shared" si="1"/>
        <v>13374</v>
      </c>
      <c r="K13">
        <f>_xlfn.XLOOKUP(D13,Jeju_voteshare!J:J,Jeju_voteshare!F:F)</f>
        <v>7840</v>
      </c>
      <c r="L13">
        <f>_xlfn.XLOOKUP(D13,Jeju_voteshare!J:J,Jeju_voteshare!G:G)</f>
        <v>3971</v>
      </c>
      <c r="M13">
        <f>_xlfn.XLOOKUP(D13,Jeju_voteshare!J:J,Jeju_voteshare!H:H)</f>
        <v>3475</v>
      </c>
      <c r="N13">
        <f>_xlfn.XLOOKUP(D13,Jeju_voteshare!J:J,Jeju_voteshare!I:I)</f>
        <v>226</v>
      </c>
      <c r="P13" s="5">
        <v>5011053000</v>
      </c>
      <c r="Q13" t="s">
        <v>106</v>
      </c>
      <c r="R13" s="6">
        <v>7631</v>
      </c>
      <c r="S13" s="2" t="s">
        <v>23</v>
      </c>
      <c r="T13" s="4">
        <v>5011053000</v>
      </c>
      <c r="U13" s="2" t="s">
        <v>92</v>
      </c>
      <c r="V13" s="2" t="s">
        <v>93</v>
      </c>
      <c r="W13" s="2" t="s">
        <v>23</v>
      </c>
    </row>
    <row r="14" spans="1:23" ht="45" x14ac:dyDescent="0.25">
      <c r="A14" s="1">
        <v>20210630</v>
      </c>
      <c r="B14" s="1">
        <v>3901056</v>
      </c>
      <c r="C14" s="1" t="s">
        <v>29</v>
      </c>
      <c r="D14" s="1">
        <f t="shared" si="0"/>
        <v>5011056000</v>
      </c>
      <c r="E14" s="1">
        <v>3471</v>
      </c>
      <c r="F14" s="1">
        <v>155514.361292927</v>
      </c>
      <c r="G14" s="1">
        <v>2215.7176062592798</v>
      </c>
      <c r="H14" s="1" t="s">
        <v>30</v>
      </c>
      <c r="I14" s="1" t="s">
        <v>30</v>
      </c>
      <c r="J14">
        <f t="shared" si="1"/>
        <v>8051</v>
      </c>
      <c r="K14">
        <f>_xlfn.XLOOKUP(D14,Jeju_voteshare!J:J,Jeju_voteshare!F:F)</f>
        <v>4630</v>
      </c>
      <c r="L14">
        <f>_xlfn.XLOOKUP(D14,Jeju_voteshare!J:J,Jeju_voteshare!G:G)</f>
        <v>2344</v>
      </c>
      <c r="M14">
        <f>_xlfn.XLOOKUP(D14,Jeju_voteshare!J:J,Jeju_voteshare!H:H)</f>
        <v>2024</v>
      </c>
      <c r="N14">
        <f>_xlfn.XLOOKUP(D14,Jeju_voteshare!J:J,Jeju_voteshare!I:I)</f>
        <v>154</v>
      </c>
      <c r="P14" s="5">
        <v>5011054000</v>
      </c>
      <c r="Q14" t="s">
        <v>107</v>
      </c>
      <c r="R14" s="6">
        <v>49237</v>
      </c>
      <c r="S14" s="2" t="s">
        <v>25</v>
      </c>
      <c r="T14" s="4">
        <v>5011054000</v>
      </c>
      <c r="U14" s="2" t="s">
        <v>92</v>
      </c>
      <c r="V14" s="2" t="s">
        <v>93</v>
      </c>
      <c r="W14" s="2" t="s">
        <v>25</v>
      </c>
    </row>
    <row r="15" spans="1:23" ht="45" x14ac:dyDescent="0.25">
      <c r="A15" s="1">
        <v>20210630</v>
      </c>
      <c r="B15" s="1">
        <v>3901057</v>
      </c>
      <c r="C15" s="1" t="s">
        <v>31</v>
      </c>
      <c r="D15" s="1">
        <f t="shared" si="0"/>
        <v>5011057000</v>
      </c>
      <c r="E15" s="1">
        <v>3472</v>
      </c>
      <c r="F15" s="1">
        <v>154916.23038031001</v>
      </c>
      <c r="G15" s="1">
        <v>1764.9959036037401</v>
      </c>
      <c r="H15" s="1" t="s">
        <v>32</v>
      </c>
      <c r="I15" s="1" t="s">
        <v>32</v>
      </c>
      <c r="J15">
        <f t="shared" si="1"/>
        <v>6868</v>
      </c>
      <c r="K15">
        <f>_xlfn.XLOOKUP(D15,Jeju_voteshare!J:J,Jeju_voteshare!F:F)</f>
        <v>3628</v>
      </c>
      <c r="L15">
        <f>_xlfn.XLOOKUP(D15,Jeju_voteshare!J:J,Jeju_voteshare!G:G)</f>
        <v>1861</v>
      </c>
      <c r="M15">
        <f>_xlfn.XLOOKUP(D15,Jeju_voteshare!J:J,Jeju_voteshare!H:H)</f>
        <v>1554</v>
      </c>
      <c r="N15">
        <f>_xlfn.XLOOKUP(D15,Jeju_voteshare!J:J,Jeju_voteshare!I:I)</f>
        <v>123</v>
      </c>
      <c r="P15" s="5">
        <v>5011055000</v>
      </c>
      <c r="Q15" t="s">
        <v>108</v>
      </c>
      <c r="R15" s="6">
        <v>13374</v>
      </c>
      <c r="S15" s="2" t="s">
        <v>27</v>
      </c>
      <c r="T15" s="4">
        <v>5011055000</v>
      </c>
      <c r="U15" s="2" t="s">
        <v>92</v>
      </c>
      <c r="V15" s="2" t="s">
        <v>93</v>
      </c>
      <c r="W15" s="2" t="s">
        <v>27</v>
      </c>
    </row>
    <row r="16" spans="1:23" ht="60" x14ac:dyDescent="0.25">
      <c r="A16" s="1">
        <v>20210630</v>
      </c>
      <c r="B16" s="1">
        <v>3901058</v>
      </c>
      <c r="C16" s="1" t="s">
        <v>33</v>
      </c>
      <c r="D16" s="1">
        <f t="shared" si="0"/>
        <v>5011058000</v>
      </c>
      <c r="E16" s="1">
        <v>3473</v>
      </c>
      <c r="F16" s="1">
        <v>153464.164991169</v>
      </c>
      <c r="G16" s="1">
        <v>1850.95386099089</v>
      </c>
      <c r="H16" s="1" t="s">
        <v>34</v>
      </c>
      <c r="I16" s="1" t="s">
        <v>34</v>
      </c>
      <c r="J16">
        <f t="shared" si="1"/>
        <v>14318</v>
      </c>
      <c r="K16">
        <f>_xlfn.XLOOKUP(D16,Jeju_voteshare!J:J,Jeju_voteshare!F:F)</f>
        <v>7671</v>
      </c>
      <c r="L16">
        <f>_xlfn.XLOOKUP(D16,Jeju_voteshare!J:J,Jeju_voteshare!G:G)</f>
        <v>3893</v>
      </c>
      <c r="M16">
        <f>_xlfn.XLOOKUP(D16,Jeju_voteshare!J:J,Jeju_voteshare!H:H)</f>
        <v>3335</v>
      </c>
      <c r="N16">
        <f>_xlfn.XLOOKUP(D16,Jeju_voteshare!J:J,Jeju_voteshare!I:I)</f>
        <v>233</v>
      </c>
      <c r="P16" s="5">
        <v>5011056000</v>
      </c>
      <c r="Q16" t="s">
        <v>109</v>
      </c>
      <c r="R16" s="6">
        <v>8051</v>
      </c>
      <c r="S16" s="2" t="s">
        <v>29</v>
      </c>
      <c r="T16" s="4">
        <v>5011056000</v>
      </c>
      <c r="U16" s="2" t="s">
        <v>92</v>
      </c>
      <c r="V16" s="2" t="s">
        <v>93</v>
      </c>
      <c r="W16" s="2" t="s">
        <v>29</v>
      </c>
    </row>
    <row r="17" spans="1:23" ht="30" x14ac:dyDescent="0.25">
      <c r="A17" s="1">
        <v>20210630</v>
      </c>
      <c r="B17" s="1">
        <v>3901059</v>
      </c>
      <c r="C17" s="1" t="s">
        <v>35</v>
      </c>
      <c r="D17" s="1">
        <f t="shared" si="0"/>
        <v>5011059000</v>
      </c>
      <c r="E17" s="1">
        <v>3474</v>
      </c>
      <c r="F17" s="1">
        <v>157538.80066047001</v>
      </c>
      <c r="G17" s="1">
        <v>2623.2014238238498</v>
      </c>
      <c r="H17" s="1" t="s">
        <v>36</v>
      </c>
      <c r="I17" s="1" t="s">
        <v>36</v>
      </c>
      <c r="J17">
        <f t="shared" si="1"/>
        <v>8813</v>
      </c>
      <c r="K17">
        <f>_xlfn.XLOOKUP(D17,Jeju_voteshare!J:J,Jeju_voteshare!F:F)</f>
        <v>5735</v>
      </c>
      <c r="L17">
        <f>_xlfn.XLOOKUP(D17,Jeju_voteshare!J:J,Jeju_voteshare!G:G)</f>
        <v>3075</v>
      </c>
      <c r="M17">
        <f>_xlfn.XLOOKUP(D17,Jeju_voteshare!J:J,Jeju_voteshare!H:H)</f>
        <v>2371</v>
      </c>
      <c r="N17">
        <f>_xlfn.XLOOKUP(D17,Jeju_voteshare!J:J,Jeju_voteshare!I:I)</f>
        <v>157</v>
      </c>
      <c r="P17" s="5">
        <v>5011057000</v>
      </c>
      <c r="Q17" t="s">
        <v>110</v>
      </c>
      <c r="R17" s="6">
        <v>6868</v>
      </c>
      <c r="S17" s="2" t="s">
        <v>31</v>
      </c>
      <c r="T17" s="4">
        <v>5011057000</v>
      </c>
      <c r="U17" s="2" t="s">
        <v>92</v>
      </c>
      <c r="V17" s="2" t="s">
        <v>93</v>
      </c>
      <c r="W17" s="2" t="s">
        <v>31</v>
      </c>
    </row>
    <row r="18" spans="1:23" ht="45" x14ac:dyDescent="0.25">
      <c r="A18" s="1">
        <v>20210630</v>
      </c>
      <c r="B18" s="1">
        <v>3901060</v>
      </c>
      <c r="C18" s="1" t="s">
        <v>37</v>
      </c>
      <c r="D18" s="1">
        <f t="shared" si="0"/>
        <v>5011060000</v>
      </c>
      <c r="E18" s="1">
        <v>3475</v>
      </c>
      <c r="F18" s="1">
        <v>159504.158410829</v>
      </c>
      <c r="G18" s="1">
        <v>1735.6614157193901</v>
      </c>
      <c r="H18" s="1" t="s">
        <v>38</v>
      </c>
      <c r="I18" s="1" t="s">
        <v>38</v>
      </c>
      <c r="J18">
        <f t="shared" si="1"/>
        <v>23865</v>
      </c>
      <c r="K18">
        <f>_xlfn.XLOOKUP(D18,Jeju_voteshare!J:J,Jeju_voteshare!F:F)</f>
        <v>12688</v>
      </c>
      <c r="L18">
        <f>_xlfn.XLOOKUP(D18,Jeju_voteshare!J:J,Jeju_voteshare!G:G)</f>
        <v>7077</v>
      </c>
      <c r="M18">
        <f>_xlfn.XLOOKUP(D18,Jeju_voteshare!J:J,Jeju_voteshare!H:H)</f>
        <v>4838</v>
      </c>
      <c r="N18">
        <f>_xlfn.XLOOKUP(D18,Jeju_voteshare!J:J,Jeju_voteshare!I:I)</f>
        <v>463</v>
      </c>
      <c r="P18" s="5">
        <v>5011058000</v>
      </c>
      <c r="Q18" t="s">
        <v>111</v>
      </c>
      <c r="R18" s="6">
        <v>14318</v>
      </c>
      <c r="S18" s="2" t="s">
        <v>33</v>
      </c>
      <c r="T18" s="4">
        <v>5011058000</v>
      </c>
      <c r="U18" s="2" t="s">
        <v>92</v>
      </c>
      <c r="V18" s="2" t="s">
        <v>93</v>
      </c>
      <c r="W18" s="2" t="s">
        <v>33</v>
      </c>
    </row>
    <row r="19" spans="1:23" ht="45" x14ac:dyDescent="0.25">
      <c r="A19" s="1">
        <v>20210630</v>
      </c>
      <c r="B19" s="1">
        <v>3901061</v>
      </c>
      <c r="C19" s="1" t="s">
        <v>39</v>
      </c>
      <c r="D19" s="1">
        <f t="shared" si="0"/>
        <v>5011061000</v>
      </c>
      <c r="E19" s="1">
        <v>3476</v>
      </c>
      <c r="F19" s="1">
        <v>162061.83315897299</v>
      </c>
      <c r="G19" s="1">
        <v>2353.8723119678898</v>
      </c>
      <c r="H19" s="1" t="s">
        <v>40</v>
      </c>
      <c r="I19" s="1" t="s">
        <v>40</v>
      </c>
      <c r="J19">
        <f t="shared" si="1"/>
        <v>26033</v>
      </c>
      <c r="K19">
        <f>_xlfn.XLOOKUP(D19,Jeju_voteshare!J:J,Jeju_voteshare!F:F)</f>
        <v>13544</v>
      </c>
      <c r="L19">
        <f>_xlfn.XLOOKUP(D19,Jeju_voteshare!J:J,Jeju_voteshare!G:G)</f>
        <v>8050</v>
      </c>
      <c r="M19">
        <f>_xlfn.XLOOKUP(D19,Jeju_voteshare!J:J,Jeju_voteshare!H:H)</f>
        <v>4785</v>
      </c>
      <c r="N19">
        <f>_xlfn.XLOOKUP(D19,Jeju_voteshare!J:J,Jeju_voteshare!I:I)</f>
        <v>450</v>
      </c>
      <c r="P19" s="5">
        <v>5011059000</v>
      </c>
      <c r="Q19" t="s">
        <v>112</v>
      </c>
      <c r="R19" s="6">
        <v>8813</v>
      </c>
      <c r="S19" s="2" t="s">
        <v>35</v>
      </c>
      <c r="T19" s="4">
        <v>5011059000</v>
      </c>
      <c r="U19" s="2" t="s">
        <v>92</v>
      </c>
      <c r="V19" s="2" t="s">
        <v>93</v>
      </c>
      <c r="W19" s="2" t="s">
        <v>35</v>
      </c>
    </row>
    <row r="20" spans="1:23" ht="30" x14ac:dyDescent="0.25">
      <c r="A20" s="1">
        <v>20210630</v>
      </c>
      <c r="B20" s="1">
        <v>3901062</v>
      </c>
      <c r="C20" s="1" t="s">
        <v>41</v>
      </c>
      <c r="D20" s="1">
        <f t="shared" si="0"/>
        <v>5011062000</v>
      </c>
      <c r="E20" s="1">
        <v>3477</v>
      </c>
      <c r="F20" s="1">
        <v>163813.12252658099</v>
      </c>
      <c r="G20" s="1">
        <v>-4135.7431315856102</v>
      </c>
      <c r="H20" s="1" t="s">
        <v>42</v>
      </c>
      <c r="I20" s="1" t="s">
        <v>42</v>
      </c>
      <c r="J20">
        <f t="shared" si="1"/>
        <v>5255</v>
      </c>
      <c r="K20">
        <f>_xlfn.XLOOKUP(D20,Jeju_voteshare!J:J,Jeju_voteshare!F:F)</f>
        <v>4609</v>
      </c>
      <c r="L20">
        <f>_xlfn.XLOOKUP(D20,Jeju_voteshare!J:J,Jeju_voteshare!G:G)</f>
        <v>2546</v>
      </c>
      <c r="M20">
        <f>_xlfn.XLOOKUP(D20,Jeju_voteshare!J:J,Jeju_voteshare!H:H)</f>
        <v>1803</v>
      </c>
      <c r="N20">
        <f>_xlfn.XLOOKUP(D20,Jeju_voteshare!J:J,Jeju_voteshare!I:I)</f>
        <v>152</v>
      </c>
      <c r="P20" s="5">
        <v>5011060000</v>
      </c>
      <c r="Q20" t="s">
        <v>113</v>
      </c>
      <c r="R20" s="6">
        <v>23865</v>
      </c>
      <c r="S20" s="2" t="s">
        <v>37</v>
      </c>
      <c r="T20" s="4">
        <v>5011060000</v>
      </c>
      <c r="U20" s="2" t="s">
        <v>92</v>
      </c>
      <c r="V20" s="2" t="s">
        <v>93</v>
      </c>
      <c r="W20" s="2" t="s">
        <v>37</v>
      </c>
    </row>
    <row r="21" spans="1:23" ht="60" x14ac:dyDescent="0.25">
      <c r="A21" s="1">
        <v>20210630</v>
      </c>
      <c r="B21" s="1">
        <v>3901063</v>
      </c>
      <c r="C21" s="1" t="s">
        <v>43</v>
      </c>
      <c r="D21" s="1">
        <f t="shared" si="0"/>
        <v>5011063000</v>
      </c>
      <c r="E21" s="1">
        <v>3478</v>
      </c>
      <c r="F21" s="1">
        <v>158928.918229715</v>
      </c>
      <c r="G21" s="1">
        <v>-6379.3605102514402</v>
      </c>
      <c r="H21" s="1" t="s">
        <v>44</v>
      </c>
      <c r="I21" s="1" t="s">
        <v>44</v>
      </c>
      <c r="J21">
        <f t="shared" si="1"/>
        <v>38835</v>
      </c>
      <c r="K21">
        <f>_xlfn.XLOOKUP(D21,Jeju_voteshare!J:J,Jeju_voteshare!F:F)</f>
        <v>19399</v>
      </c>
      <c r="L21">
        <f>_xlfn.XLOOKUP(D21,Jeju_voteshare!J:J,Jeju_voteshare!G:G)</f>
        <v>11027</v>
      </c>
      <c r="M21">
        <f>_xlfn.XLOOKUP(D21,Jeju_voteshare!J:J,Jeju_voteshare!H:H)</f>
        <v>7251</v>
      </c>
      <c r="N21">
        <f>_xlfn.XLOOKUP(D21,Jeju_voteshare!J:J,Jeju_voteshare!I:I)</f>
        <v>734</v>
      </c>
      <c r="P21" s="5">
        <v>5011061000</v>
      </c>
      <c r="Q21" t="s">
        <v>114</v>
      </c>
      <c r="R21" s="6">
        <v>26033</v>
      </c>
      <c r="S21" s="2" t="s">
        <v>39</v>
      </c>
      <c r="T21" s="4">
        <v>5011061000</v>
      </c>
      <c r="U21" s="2" t="s">
        <v>92</v>
      </c>
      <c r="V21" s="2" t="s">
        <v>93</v>
      </c>
      <c r="W21" s="2" t="s">
        <v>39</v>
      </c>
    </row>
    <row r="22" spans="1:23" ht="60" x14ac:dyDescent="0.25">
      <c r="A22" s="1">
        <v>20210630</v>
      </c>
      <c r="B22" s="1">
        <v>3901064</v>
      </c>
      <c r="C22" s="1" t="s">
        <v>45</v>
      </c>
      <c r="D22" s="1">
        <f t="shared" si="0"/>
        <v>5011064000</v>
      </c>
      <c r="E22" s="1">
        <v>3479</v>
      </c>
      <c r="F22" s="1">
        <v>155202.22421640099</v>
      </c>
      <c r="G22" s="1">
        <v>-6789.2138695884696</v>
      </c>
      <c r="H22" s="1" t="s">
        <v>46</v>
      </c>
      <c r="I22" s="1" t="s">
        <v>46</v>
      </c>
      <c r="J22">
        <f t="shared" si="1"/>
        <v>15889</v>
      </c>
      <c r="K22">
        <f>_xlfn.XLOOKUP(D22,Jeju_voteshare!J:J,Jeju_voteshare!F:F)</f>
        <v>11583</v>
      </c>
      <c r="L22">
        <f>_xlfn.XLOOKUP(D22,Jeju_voteshare!J:J,Jeju_voteshare!G:G)</f>
        <v>6443</v>
      </c>
      <c r="M22">
        <f>_xlfn.XLOOKUP(D22,Jeju_voteshare!J:J,Jeju_voteshare!H:H)</f>
        <v>4558</v>
      </c>
      <c r="N22">
        <f>_xlfn.XLOOKUP(D22,Jeju_voteshare!J:J,Jeju_voteshare!I:I)</f>
        <v>378</v>
      </c>
      <c r="P22" s="5">
        <v>5011062000</v>
      </c>
      <c r="Q22" t="s">
        <v>115</v>
      </c>
      <c r="R22" s="6">
        <v>5255</v>
      </c>
      <c r="S22" s="2" t="s">
        <v>41</v>
      </c>
      <c r="T22" s="4">
        <v>5011062000</v>
      </c>
      <c r="U22" s="2" t="s">
        <v>92</v>
      </c>
      <c r="V22" s="2" t="s">
        <v>93</v>
      </c>
      <c r="W22" s="2" t="s">
        <v>41</v>
      </c>
    </row>
    <row r="23" spans="1:23" ht="45" x14ac:dyDescent="0.25">
      <c r="A23" s="1">
        <v>20210630</v>
      </c>
      <c r="B23" s="1">
        <v>3901065</v>
      </c>
      <c r="C23" s="1" t="s">
        <v>47</v>
      </c>
      <c r="D23" s="1">
        <f t="shared" si="0"/>
        <v>5011065000</v>
      </c>
      <c r="E23" s="1">
        <v>3480</v>
      </c>
      <c r="F23" s="1">
        <v>153075.667150669</v>
      </c>
      <c r="G23" s="1">
        <v>-3865.0209035518001</v>
      </c>
      <c r="H23" s="1" t="s">
        <v>48</v>
      </c>
      <c r="I23" s="1" t="s">
        <v>48</v>
      </c>
      <c r="J23">
        <f t="shared" si="1"/>
        <v>42291</v>
      </c>
      <c r="K23">
        <f>_xlfn.XLOOKUP(D23,Jeju_voteshare!J:J,Jeju_voteshare!F:F)</f>
        <v>23867</v>
      </c>
      <c r="L23">
        <f>_xlfn.XLOOKUP(D23,Jeju_voteshare!J:J,Jeju_voteshare!G:G)</f>
        <v>12234</v>
      </c>
      <c r="M23">
        <f>_xlfn.XLOOKUP(D23,Jeju_voteshare!J:J,Jeju_voteshare!H:H)</f>
        <v>10356</v>
      </c>
      <c r="N23">
        <f>_xlfn.XLOOKUP(D23,Jeju_voteshare!J:J,Jeju_voteshare!I:I)</f>
        <v>770</v>
      </c>
      <c r="P23" s="5">
        <v>5011063000</v>
      </c>
      <c r="Q23" t="s">
        <v>116</v>
      </c>
      <c r="R23" s="6">
        <v>38835</v>
      </c>
      <c r="S23" s="2" t="s">
        <v>43</v>
      </c>
      <c r="T23" s="4">
        <v>5011063000</v>
      </c>
      <c r="U23" s="2" t="s">
        <v>92</v>
      </c>
      <c r="V23" s="2" t="s">
        <v>93</v>
      </c>
      <c r="W23" s="2" t="s">
        <v>43</v>
      </c>
    </row>
    <row r="24" spans="1:23" ht="60" x14ac:dyDescent="0.25">
      <c r="A24" s="1">
        <v>20210630</v>
      </c>
      <c r="B24" s="1">
        <v>3901066</v>
      </c>
      <c r="C24" s="1" t="s">
        <v>49</v>
      </c>
      <c r="D24" s="1">
        <f t="shared" si="0"/>
        <v>5011066000</v>
      </c>
      <c r="E24" s="1">
        <v>3481</v>
      </c>
      <c r="F24" s="1">
        <v>151264.95858278</v>
      </c>
      <c r="G24" s="1">
        <v>-6701.7685054413596</v>
      </c>
      <c r="H24" s="1" t="s">
        <v>50</v>
      </c>
      <c r="I24" s="1" t="s">
        <v>50</v>
      </c>
      <c r="J24">
        <f t="shared" si="1"/>
        <v>55362</v>
      </c>
      <c r="K24">
        <f>_xlfn.XLOOKUP(D24,Jeju_voteshare!J:J,Jeju_voteshare!F:F)</f>
        <v>28076</v>
      </c>
      <c r="L24">
        <f>_xlfn.XLOOKUP(D24,Jeju_voteshare!J:J,Jeju_voteshare!G:G)</f>
        <v>14986</v>
      </c>
      <c r="M24">
        <f>_xlfn.XLOOKUP(D24,Jeju_voteshare!J:J,Jeju_voteshare!H:H)</f>
        <v>11598</v>
      </c>
      <c r="N24">
        <f>_xlfn.XLOOKUP(D24,Jeju_voteshare!J:J,Jeju_voteshare!I:I)</f>
        <v>934</v>
      </c>
      <c r="P24" s="5">
        <v>5011064000</v>
      </c>
      <c r="Q24" t="s">
        <v>117</v>
      </c>
      <c r="R24" s="6">
        <v>15889</v>
      </c>
      <c r="S24" s="2" t="s">
        <v>45</v>
      </c>
      <c r="T24" s="4">
        <v>5011064000</v>
      </c>
      <c r="U24" s="2" t="s">
        <v>92</v>
      </c>
      <c r="V24" s="2" t="s">
        <v>93</v>
      </c>
      <c r="W24" s="2" t="s">
        <v>45</v>
      </c>
    </row>
    <row r="25" spans="1:23" ht="30" x14ac:dyDescent="0.25">
      <c r="A25" s="1">
        <v>20210630</v>
      </c>
      <c r="B25" s="1">
        <v>3901067</v>
      </c>
      <c r="C25" s="1" t="s">
        <v>51</v>
      </c>
      <c r="D25" s="1">
        <f t="shared" si="0"/>
        <v>5011067000</v>
      </c>
      <c r="E25" s="1">
        <v>3482</v>
      </c>
      <c r="F25" s="1">
        <v>147965.345914882</v>
      </c>
      <c r="G25" s="1">
        <v>-1056.1986433756001</v>
      </c>
      <c r="H25" s="1" t="s">
        <v>52</v>
      </c>
      <c r="I25" s="1" t="s">
        <v>52</v>
      </c>
      <c r="J25">
        <f t="shared" si="1"/>
        <v>22301</v>
      </c>
      <c r="K25">
        <f>_xlfn.XLOOKUP(D25,Jeju_voteshare!J:J,Jeju_voteshare!F:F)</f>
        <v>12929</v>
      </c>
      <c r="L25">
        <f>_xlfn.XLOOKUP(D25,Jeju_voteshare!J:J,Jeju_voteshare!G:G)</f>
        <v>7883</v>
      </c>
      <c r="M25">
        <f>_xlfn.XLOOKUP(D25,Jeju_voteshare!J:J,Jeju_voteshare!H:H)</f>
        <v>4318</v>
      </c>
      <c r="N25">
        <f>_xlfn.XLOOKUP(D25,Jeju_voteshare!J:J,Jeju_voteshare!I:I)</f>
        <v>456</v>
      </c>
      <c r="P25" s="5">
        <v>5011065000</v>
      </c>
      <c r="Q25" t="s">
        <v>118</v>
      </c>
      <c r="R25" s="6">
        <v>42291</v>
      </c>
      <c r="S25" s="2" t="s">
        <v>47</v>
      </c>
      <c r="T25" s="4">
        <v>5011065000</v>
      </c>
      <c r="U25" s="2" t="s">
        <v>92</v>
      </c>
      <c r="V25" s="2" t="s">
        <v>93</v>
      </c>
      <c r="W25" s="2" t="s">
        <v>47</v>
      </c>
    </row>
    <row r="26" spans="1:23" ht="30" x14ac:dyDescent="0.25">
      <c r="A26" s="1">
        <v>20210630</v>
      </c>
      <c r="B26" s="1">
        <v>3901068</v>
      </c>
      <c r="C26" s="1" t="s">
        <v>53</v>
      </c>
      <c r="D26" s="1">
        <f t="shared" si="0"/>
        <v>5011068000</v>
      </c>
      <c r="E26" s="1">
        <v>3483</v>
      </c>
      <c r="F26" s="1">
        <v>149678.73041430299</v>
      </c>
      <c r="G26" s="1">
        <v>252.75412460127399</v>
      </c>
      <c r="H26" s="1" t="s">
        <v>54</v>
      </c>
      <c r="I26" s="1" t="s">
        <v>54</v>
      </c>
      <c r="J26">
        <f t="shared" si="1"/>
        <v>4492</v>
      </c>
      <c r="K26">
        <f>_xlfn.XLOOKUP(D26,Jeju_voteshare!J:J,Jeju_voteshare!F:F)</f>
        <v>3322</v>
      </c>
      <c r="L26">
        <f>_xlfn.XLOOKUP(D26,Jeju_voteshare!J:J,Jeju_voteshare!G:G)</f>
        <v>1863</v>
      </c>
      <c r="M26">
        <f>_xlfn.XLOOKUP(D26,Jeju_voteshare!J:J,Jeju_voteshare!H:H)</f>
        <v>1297</v>
      </c>
      <c r="N26">
        <f>_xlfn.XLOOKUP(D26,Jeju_voteshare!J:J,Jeju_voteshare!I:I)</f>
        <v>91</v>
      </c>
      <c r="P26" s="5">
        <v>5011066000</v>
      </c>
      <c r="Q26" t="s">
        <v>119</v>
      </c>
      <c r="R26" s="6">
        <v>55362</v>
      </c>
      <c r="S26" s="2" t="s">
        <v>49</v>
      </c>
      <c r="T26" s="4">
        <v>5011066000</v>
      </c>
      <c r="U26" s="2" t="s">
        <v>92</v>
      </c>
      <c r="V26" s="2" t="s">
        <v>93</v>
      </c>
      <c r="W26" s="2" t="s">
        <v>49</v>
      </c>
    </row>
    <row r="27" spans="1:23" x14ac:dyDescent="0.25">
      <c r="A27" s="1">
        <v>20210630</v>
      </c>
      <c r="B27" s="1">
        <v>3901069</v>
      </c>
      <c r="C27" s="1" t="s">
        <v>55</v>
      </c>
      <c r="D27" s="1">
        <f t="shared" si="0"/>
        <v>5011069000</v>
      </c>
      <c r="E27" s="1">
        <v>3484</v>
      </c>
      <c r="F27" s="1">
        <v>151488.66660718099</v>
      </c>
      <c r="G27" s="1">
        <v>1063.16390402765</v>
      </c>
      <c r="H27" s="1">
        <v>3901069</v>
      </c>
      <c r="I27" s="1">
        <v>3901069</v>
      </c>
      <c r="J27">
        <f t="shared" si="1"/>
        <v>3327</v>
      </c>
      <c r="K27">
        <f>_xlfn.XLOOKUP(D27,Jeju_voteshare!J:J,Jeju_voteshare!F:F)</f>
        <v>2803</v>
      </c>
      <c r="L27">
        <f>_xlfn.XLOOKUP(D27,Jeju_voteshare!J:J,Jeju_voteshare!G:G)</f>
        <v>1602</v>
      </c>
      <c r="M27">
        <f>_xlfn.XLOOKUP(D27,Jeju_voteshare!J:J,Jeju_voteshare!H:H)</f>
        <v>1058</v>
      </c>
      <c r="N27">
        <f>_xlfn.XLOOKUP(D27,Jeju_voteshare!J:J,Jeju_voteshare!I:I)</f>
        <v>89</v>
      </c>
      <c r="P27" s="5">
        <v>5011067000</v>
      </c>
      <c r="Q27" t="s">
        <v>120</v>
      </c>
      <c r="R27" s="6">
        <v>22301</v>
      </c>
      <c r="S27" s="2" t="s">
        <v>51</v>
      </c>
      <c r="T27" s="4">
        <v>5011067000</v>
      </c>
      <c r="U27" s="2" t="s">
        <v>92</v>
      </c>
      <c r="V27" s="2" t="s">
        <v>93</v>
      </c>
      <c r="W27" s="2" t="s">
        <v>51</v>
      </c>
    </row>
    <row r="28" spans="1:23" ht="30" x14ac:dyDescent="0.25">
      <c r="A28" s="1">
        <v>20210630</v>
      </c>
      <c r="B28" s="1">
        <v>3902011</v>
      </c>
      <c r="C28" s="1" t="s">
        <v>56</v>
      </c>
      <c r="D28" s="1">
        <f t="shared" si="0"/>
        <v>5013025000</v>
      </c>
      <c r="E28" s="1">
        <v>3485</v>
      </c>
      <c r="F28" s="1">
        <v>129838.424592875</v>
      </c>
      <c r="G28" s="1">
        <v>-26235.0503790082</v>
      </c>
      <c r="H28" s="1" t="s">
        <v>57</v>
      </c>
      <c r="I28" s="1" t="s">
        <v>57</v>
      </c>
      <c r="J28">
        <f t="shared" si="1"/>
        <v>22233</v>
      </c>
      <c r="K28">
        <f>_xlfn.XLOOKUP(D28,Jeju_voteshare!J:J,Jeju_voteshare!F:F)</f>
        <v>10911</v>
      </c>
      <c r="L28">
        <f>_xlfn.XLOOKUP(D28,Jeju_voteshare!J:J,Jeju_voteshare!G:G)</f>
        <v>4903</v>
      </c>
      <c r="M28">
        <f>_xlfn.XLOOKUP(D28,Jeju_voteshare!J:J,Jeju_voteshare!H:H)</f>
        <v>5399</v>
      </c>
      <c r="N28">
        <f>_xlfn.XLOOKUP(D28,Jeju_voteshare!J:J,Jeju_voteshare!I:I)</f>
        <v>346</v>
      </c>
      <c r="P28" s="5">
        <v>5011068000</v>
      </c>
      <c r="Q28" t="s">
        <v>121</v>
      </c>
      <c r="R28" s="6">
        <v>4492</v>
      </c>
      <c r="S28" s="2" t="s">
        <v>53</v>
      </c>
      <c r="T28" s="4">
        <v>5011068000</v>
      </c>
      <c r="U28" s="2" t="s">
        <v>92</v>
      </c>
      <c r="V28" s="2" t="s">
        <v>93</v>
      </c>
      <c r="W28" s="2" t="s">
        <v>53</v>
      </c>
    </row>
    <row r="29" spans="1:23" ht="60" x14ac:dyDescent="0.25">
      <c r="A29" s="1">
        <v>20210630</v>
      </c>
      <c r="B29" s="1">
        <v>3902012</v>
      </c>
      <c r="C29" s="1" t="s">
        <v>58</v>
      </c>
      <c r="D29" s="1">
        <f t="shared" si="0"/>
        <v>5013025300</v>
      </c>
      <c r="E29" s="1">
        <v>3486</v>
      </c>
      <c r="F29" s="1">
        <v>168938.59853761</v>
      </c>
      <c r="G29" s="1">
        <v>-18336.757879888399</v>
      </c>
      <c r="H29" s="1" t="s">
        <v>59</v>
      </c>
      <c r="I29" s="1" t="s">
        <v>59</v>
      </c>
      <c r="J29">
        <f t="shared" si="1"/>
        <v>18658</v>
      </c>
      <c r="K29">
        <f>_xlfn.XLOOKUP(D29,Jeju_voteshare!J:J,Jeju_voteshare!F:F)</f>
        <v>9868</v>
      </c>
      <c r="L29">
        <f>_xlfn.XLOOKUP(D29,Jeju_voteshare!J:J,Jeju_voteshare!G:G)</f>
        <v>4877</v>
      </c>
      <c r="M29">
        <f>_xlfn.XLOOKUP(D29,Jeju_voteshare!J:J,Jeju_voteshare!H:H)</f>
        <v>4435</v>
      </c>
      <c r="N29">
        <f>_xlfn.XLOOKUP(D29,Jeju_voteshare!J:J,Jeju_voteshare!I:I)</f>
        <v>284</v>
      </c>
      <c r="P29" s="5">
        <v>5011069000</v>
      </c>
      <c r="Q29" t="s">
        <v>122</v>
      </c>
      <c r="R29" s="6">
        <v>3327</v>
      </c>
      <c r="S29" s="2" t="s">
        <v>55</v>
      </c>
      <c r="T29" s="4">
        <v>5011069000</v>
      </c>
      <c r="U29" s="2" t="s">
        <v>92</v>
      </c>
      <c r="V29" s="2" t="s">
        <v>93</v>
      </c>
      <c r="W29" s="2" t="s">
        <v>55</v>
      </c>
    </row>
    <row r="30" spans="1:23" ht="30" x14ac:dyDescent="0.25">
      <c r="A30" s="1">
        <v>20210630</v>
      </c>
      <c r="B30" s="1">
        <v>3902013</v>
      </c>
      <c r="C30" s="1" t="s">
        <v>60</v>
      </c>
      <c r="D30" s="1">
        <f t="shared" si="0"/>
        <v>5013025900</v>
      </c>
      <c r="E30" s="1">
        <v>3487</v>
      </c>
      <c r="F30" s="1">
        <v>187520.253053958</v>
      </c>
      <c r="G30" s="1">
        <v>-8372.4197520688103</v>
      </c>
      <c r="H30" s="1" t="s">
        <v>61</v>
      </c>
      <c r="I30" s="1" t="s">
        <v>61</v>
      </c>
      <c r="J30">
        <f t="shared" si="1"/>
        <v>15498</v>
      </c>
      <c r="K30">
        <f>_xlfn.XLOOKUP(D30,Jeju_voteshare!J:J,Jeju_voteshare!F:F)</f>
        <v>8152</v>
      </c>
      <c r="L30">
        <f>_xlfn.XLOOKUP(D30,Jeju_voteshare!J:J,Jeju_voteshare!G:G)</f>
        <v>3407</v>
      </c>
      <c r="M30">
        <f>_xlfn.XLOOKUP(D30,Jeju_voteshare!J:J,Jeju_voteshare!H:H)</f>
        <v>4363</v>
      </c>
      <c r="N30">
        <f>_xlfn.XLOOKUP(D30,Jeju_voteshare!J:J,Jeju_voteshare!I:I)</f>
        <v>208</v>
      </c>
      <c r="P30" s="5">
        <v>5013000000</v>
      </c>
      <c r="Q30" t="s">
        <v>123</v>
      </c>
      <c r="R30" s="6">
        <v>184195</v>
      </c>
      <c r="S30" s="3"/>
      <c r="T30" s="4">
        <v>5013000000</v>
      </c>
      <c r="U30" s="2" t="s">
        <v>92</v>
      </c>
      <c r="V30" s="2" t="s">
        <v>94</v>
      </c>
      <c r="W30" s="3"/>
    </row>
    <row r="31" spans="1:23" ht="30" x14ac:dyDescent="0.25">
      <c r="A31" s="1">
        <v>20210630</v>
      </c>
      <c r="B31" s="1">
        <v>3902031</v>
      </c>
      <c r="C31" s="1" t="s">
        <v>62</v>
      </c>
      <c r="D31" s="1">
        <f t="shared" si="0"/>
        <v>5013031000</v>
      </c>
      <c r="E31" s="1">
        <v>3488</v>
      </c>
      <c r="F31" s="1">
        <v>139220.74261900201</v>
      </c>
      <c r="G31" s="1">
        <v>-22170.119955361901</v>
      </c>
      <c r="H31" s="1" t="s">
        <v>63</v>
      </c>
      <c r="I31" s="1" t="s">
        <v>63</v>
      </c>
      <c r="J31">
        <f t="shared" si="1"/>
        <v>12209</v>
      </c>
      <c r="K31">
        <f>_xlfn.XLOOKUP(D31,Jeju_voteshare!J:J,Jeju_voteshare!F:F)</f>
        <v>6662</v>
      </c>
      <c r="L31">
        <f>_xlfn.XLOOKUP(D31,Jeju_voteshare!J:J,Jeju_voteshare!G:G)</f>
        <v>3320</v>
      </c>
      <c r="M31">
        <f>_xlfn.XLOOKUP(D31,Jeju_voteshare!J:J,Jeju_voteshare!H:H)</f>
        <v>2949</v>
      </c>
      <c r="N31">
        <f>_xlfn.XLOOKUP(D31,Jeju_voteshare!J:J,Jeju_voteshare!I:I)</f>
        <v>220</v>
      </c>
      <c r="P31" s="5">
        <v>5013025000</v>
      </c>
      <c r="Q31" t="s">
        <v>124</v>
      </c>
      <c r="R31" s="6">
        <v>22233</v>
      </c>
      <c r="S31" s="2" t="s">
        <v>56</v>
      </c>
      <c r="T31" s="4">
        <v>5013025000</v>
      </c>
      <c r="U31" s="2" t="s">
        <v>92</v>
      </c>
      <c r="V31" s="2" t="s">
        <v>94</v>
      </c>
      <c r="W31" s="2" t="s">
        <v>56</v>
      </c>
    </row>
    <row r="32" spans="1:23" x14ac:dyDescent="0.25">
      <c r="A32" s="1">
        <v>20210630</v>
      </c>
      <c r="B32" s="1">
        <v>3902032</v>
      </c>
      <c r="C32" s="1" t="s">
        <v>64</v>
      </c>
      <c r="D32" s="1">
        <f t="shared" si="0"/>
        <v>5013032000</v>
      </c>
      <c r="E32" s="1">
        <v>3489</v>
      </c>
      <c r="F32" s="1">
        <v>178502.95454907301</v>
      </c>
      <c r="G32" s="1">
        <v>-13217.0443561629</v>
      </c>
      <c r="H32" s="1">
        <v>3902032</v>
      </c>
      <c r="I32" s="1">
        <v>3902032</v>
      </c>
      <c r="J32">
        <f t="shared" si="1"/>
        <v>12560</v>
      </c>
      <c r="K32">
        <f>_xlfn.XLOOKUP(D32,Jeju_voteshare!J:J,Jeju_voteshare!F:F)</f>
        <v>6966</v>
      </c>
      <c r="L32">
        <f>_xlfn.XLOOKUP(D32,Jeju_voteshare!J:J,Jeju_voteshare!G:G)</f>
        <v>3225</v>
      </c>
      <c r="M32">
        <f>_xlfn.XLOOKUP(D32,Jeju_voteshare!J:J,Jeju_voteshare!H:H)</f>
        <v>3358</v>
      </c>
      <c r="N32">
        <f>_xlfn.XLOOKUP(D32,Jeju_voteshare!J:J,Jeju_voteshare!I:I)</f>
        <v>209</v>
      </c>
      <c r="P32" s="5">
        <v>5013025300</v>
      </c>
      <c r="Q32" t="s">
        <v>125</v>
      </c>
      <c r="R32" s="6">
        <v>18658</v>
      </c>
      <c r="S32" s="2" t="s">
        <v>58</v>
      </c>
      <c r="T32" s="4">
        <v>5013025300</v>
      </c>
      <c r="U32" s="2" t="s">
        <v>92</v>
      </c>
      <c r="V32" s="2" t="s">
        <v>94</v>
      </c>
      <c r="W32" s="2" t="s">
        <v>58</v>
      </c>
    </row>
    <row r="33" spans="1:23" ht="90" x14ac:dyDescent="0.25">
      <c r="A33" s="1">
        <v>20210630</v>
      </c>
      <c r="B33" s="1">
        <v>3902051</v>
      </c>
      <c r="C33" s="1" t="s">
        <v>65</v>
      </c>
      <c r="D33" s="1">
        <f t="shared" si="0"/>
        <v>5013051000</v>
      </c>
      <c r="E33" s="1">
        <v>3490</v>
      </c>
      <c r="F33" s="1">
        <v>162033.918901386</v>
      </c>
      <c r="G33" s="1">
        <v>-27623.148107721801</v>
      </c>
      <c r="H33" s="1" t="s">
        <v>66</v>
      </c>
      <c r="I33" s="1" t="s">
        <v>66</v>
      </c>
      <c r="J33">
        <f t="shared" si="1"/>
        <v>3984</v>
      </c>
      <c r="K33">
        <f>_xlfn.XLOOKUP(D33,Jeju_voteshare!J:J,Jeju_voteshare!F:F)</f>
        <v>2431</v>
      </c>
      <c r="L33">
        <f>_xlfn.XLOOKUP(D33,Jeju_voteshare!J:J,Jeju_voteshare!G:G)</f>
        <v>1169</v>
      </c>
      <c r="M33">
        <f>_xlfn.XLOOKUP(D33,Jeju_voteshare!J:J,Jeju_voteshare!H:H)</f>
        <v>1129</v>
      </c>
      <c r="N33">
        <f>_xlfn.XLOOKUP(D33,Jeju_voteshare!J:J,Jeju_voteshare!I:I)</f>
        <v>80</v>
      </c>
      <c r="P33" s="5">
        <v>5013025900</v>
      </c>
      <c r="Q33" t="s">
        <v>126</v>
      </c>
      <c r="R33" s="6">
        <v>15498</v>
      </c>
      <c r="S33" s="2" t="s">
        <v>60</v>
      </c>
      <c r="T33" s="4">
        <v>5013025900</v>
      </c>
      <c r="U33" s="2" t="s">
        <v>92</v>
      </c>
      <c r="V33" s="2" t="s">
        <v>94</v>
      </c>
      <c r="W33" s="2" t="s">
        <v>60</v>
      </c>
    </row>
    <row r="34" spans="1:23" ht="60" x14ac:dyDescent="0.25">
      <c r="A34" s="1">
        <v>20210630</v>
      </c>
      <c r="B34" s="1">
        <v>3902052</v>
      </c>
      <c r="C34" s="1" t="s">
        <v>67</v>
      </c>
      <c r="D34" s="1">
        <f t="shared" si="0"/>
        <v>5013052000</v>
      </c>
      <c r="E34" s="1">
        <v>3491</v>
      </c>
      <c r="F34" s="1">
        <v>159522.69513424</v>
      </c>
      <c r="G34" s="1">
        <v>-27330.588567070001</v>
      </c>
      <c r="H34" s="1" t="s">
        <v>68</v>
      </c>
      <c r="I34" s="1" t="s">
        <v>68</v>
      </c>
      <c r="J34">
        <f t="shared" si="1"/>
        <v>2134</v>
      </c>
      <c r="K34">
        <f>_xlfn.XLOOKUP(D34,Jeju_voteshare!J:J,Jeju_voteshare!F:F)</f>
        <v>1126</v>
      </c>
      <c r="L34">
        <f>_xlfn.XLOOKUP(D34,Jeju_voteshare!J:J,Jeju_voteshare!G:G)</f>
        <v>562</v>
      </c>
      <c r="M34">
        <f>_xlfn.XLOOKUP(D34,Jeju_voteshare!J:J,Jeju_voteshare!H:H)</f>
        <v>506</v>
      </c>
      <c r="N34">
        <f>_xlfn.XLOOKUP(D34,Jeju_voteshare!J:J,Jeju_voteshare!I:I)</f>
        <v>34</v>
      </c>
      <c r="P34" s="5">
        <v>5013031000</v>
      </c>
      <c r="Q34" t="s">
        <v>127</v>
      </c>
      <c r="R34" s="6">
        <v>12209</v>
      </c>
      <c r="S34" s="2" t="s">
        <v>62</v>
      </c>
      <c r="T34" s="4">
        <v>5013031000</v>
      </c>
      <c r="U34" s="2" t="s">
        <v>92</v>
      </c>
      <c r="V34" s="2" t="s">
        <v>94</v>
      </c>
      <c r="W34" s="2" t="s">
        <v>62</v>
      </c>
    </row>
    <row r="35" spans="1:23" ht="60" x14ac:dyDescent="0.25">
      <c r="A35" s="1">
        <v>20210630</v>
      </c>
      <c r="B35" s="1">
        <v>3902053</v>
      </c>
      <c r="C35" s="1" t="s">
        <v>69</v>
      </c>
      <c r="D35" s="1">
        <f t="shared" si="0"/>
        <v>5013053000</v>
      </c>
      <c r="E35" s="1">
        <v>3492</v>
      </c>
      <c r="F35" s="1">
        <v>159427.356795064</v>
      </c>
      <c r="G35" s="1">
        <v>-26859.056325923</v>
      </c>
      <c r="H35" s="1" t="s">
        <v>70</v>
      </c>
      <c r="I35" s="1" t="s">
        <v>70</v>
      </c>
      <c r="J35">
        <f t="shared" si="1"/>
        <v>3234</v>
      </c>
      <c r="K35">
        <f>_xlfn.XLOOKUP(D35,Jeju_voteshare!J:J,Jeju_voteshare!F:F)</f>
        <v>2292</v>
      </c>
      <c r="L35">
        <f>_xlfn.XLOOKUP(D35,Jeju_voteshare!J:J,Jeju_voteshare!G:G)</f>
        <v>1130</v>
      </c>
      <c r="M35">
        <f>_xlfn.XLOOKUP(D35,Jeju_voteshare!J:J,Jeju_voteshare!H:H)</f>
        <v>1032</v>
      </c>
      <c r="N35">
        <f>_xlfn.XLOOKUP(D35,Jeju_voteshare!J:J,Jeju_voteshare!I:I)</f>
        <v>64</v>
      </c>
      <c r="P35" s="5">
        <v>5013032000</v>
      </c>
      <c r="Q35" t="s">
        <v>128</v>
      </c>
      <c r="R35" s="6">
        <v>12560</v>
      </c>
      <c r="S35" s="2" t="s">
        <v>64</v>
      </c>
      <c r="T35" s="4">
        <v>5013032000</v>
      </c>
      <c r="U35" s="2" t="s">
        <v>92</v>
      </c>
      <c r="V35" s="2" t="s">
        <v>94</v>
      </c>
      <c r="W35" s="2" t="s">
        <v>64</v>
      </c>
    </row>
    <row r="36" spans="1:23" ht="45" x14ac:dyDescent="0.25">
      <c r="A36" s="1">
        <v>20210630</v>
      </c>
      <c r="B36" s="1">
        <v>3902054</v>
      </c>
      <c r="C36" s="1" t="s">
        <v>71</v>
      </c>
      <c r="D36" s="1">
        <f t="shared" si="0"/>
        <v>5013054000</v>
      </c>
      <c r="E36" s="1">
        <v>3493</v>
      </c>
      <c r="F36" s="1">
        <v>158407.21321858399</v>
      </c>
      <c r="G36" s="1">
        <v>-27446.137072838501</v>
      </c>
      <c r="H36" s="1" t="s">
        <v>72</v>
      </c>
      <c r="I36" s="1" t="s">
        <v>72</v>
      </c>
      <c r="J36">
        <f t="shared" si="1"/>
        <v>3437</v>
      </c>
      <c r="K36">
        <f>_xlfn.XLOOKUP(D36,Jeju_voteshare!J:J,Jeju_voteshare!F:F)</f>
        <v>2554</v>
      </c>
      <c r="L36">
        <f>_xlfn.XLOOKUP(D36,Jeju_voteshare!J:J,Jeju_voteshare!G:G)</f>
        <v>1273</v>
      </c>
      <c r="M36">
        <f>_xlfn.XLOOKUP(D36,Jeju_voteshare!J:J,Jeju_voteshare!H:H)</f>
        <v>1148</v>
      </c>
      <c r="N36">
        <f>_xlfn.XLOOKUP(D36,Jeju_voteshare!J:J,Jeju_voteshare!I:I)</f>
        <v>77</v>
      </c>
      <c r="P36" s="5">
        <v>5013051000</v>
      </c>
      <c r="Q36" t="s">
        <v>129</v>
      </c>
      <c r="R36" s="6">
        <v>3984</v>
      </c>
      <c r="S36" s="2" t="s">
        <v>65</v>
      </c>
      <c r="T36" s="4">
        <v>5013051000</v>
      </c>
      <c r="U36" s="2" t="s">
        <v>92</v>
      </c>
      <c r="V36" s="2" t="s">
        <v>94</v>
      </c>
      <c r="W36" s="2" t="s">
        <v>65</v>
      </c>
    </row>
    <row r="37" spans="1:23" ht="30" x14ac:dyDescent="0.25">
      <c r="A37" s="1">
        <v>20210630</v>
      </c>
      <c r="B37" s="1">
        <v>3902055</v>
      </c>
      <c r="C37" s="1" t="s">
        <v>73</v>
      </c>
      <c r="D37" s="1">
        <f t="shared" si="0"/>
        <v>5013055000</v>
      </c>
      <c r="E37" s="1">
        <v>3494</v>
      </c>
      <c r="F37" s="1">
        <v>163836.392229733</v>
      </c>
      <c r="G37" s="1">
        <v>-25754.978131103901</v>
      </c>
      <c r="H37" s="1" t="s">
        <v>74</v>
      </c>
      <c r="I37" s="1" t="s">
        <v>74</v>
      </c>
      <c r="J37">
        <f t="shared" si="1"/>
        <v>5307</v>
      </c>
      <c r="K37">
        <f>_xlfn.XLOOKUP(D37,Jeju_voteshare!J:J,Jeju_voteshare!F:F)</f>
        <v>3551</v>
      </c>
      <c r="L37">
        <f>_xlfn.XLOOKUP(D37,Jeju_voteshare!J:J,Jeju_voteshare!G:G)</f>
        <v>1729</v>
      </c>
      <c r="M37">
        <f>_xlfn.XLOOKUP(D37,Jeju_voteshare!J:J,Jeju_voteshare!H:H)</f>
        <v>1626</v>
      </c>
      <c r="N37">
        <f>_xlfn.XLOOKUP(D37,Jeju_voteshare!J:J,Jeju_voteshare!I:I)</f>
        <v>111</v>
      </c>
      <c r="P37" s="5">
        <v>5013052000</v>
      </c>
      <c r="Q37" t="s">
        <v>130</v>
      </c>
      <c r="R37" s="6">
        <v>2134</v>
      </c>
      <c r="S37" s="2" t="s">
        <v>67</v>
      </c>
      <c r="T37" s="4">
        <v>5013052000</v>
      </c>
      <c r="U37" s="2" t="s">
        <v>92</v>
      </c>
      <c r="V37" s="2" t="s">
        <v>94</v>
      </c>
      <c r="W37" s="2" t="s">
        <v>67</v>
      </c>
    </row>
    <row r="38" spans="1:23" ht="45" x14ac:dyDescent="0.25">
      <c r="A38" s="1">
        <v>20210630</v>
      </c>
      <c r="B38" s="1">
        <v>3902056</v>
      </c>
      <c r="C38" s="1" t="s">
        <v>75</v>
      </c>
      <c r="D38" s="1">
        <f t="shared" si="0"/>
        <v>5013056000</v>
      </c>
      <c r="E38" s="1">
        <v>3495</v>
      </c>
      <c r="F38" s="1">
        <v>160149.961471938</v>
      </c>
      <c r="G38" s="1">
        <v>-20260.8196591778</v>
      </c>
      <c r="H38" s="1" t="s">
        <v>76</v>
      </c>
      <c r="I38" s="1" t="s">
        <v>76</v>
      </c>
      <c r="J38">
        <f t="shared" si="1"/>
        <v>5209</v>
      </c>
      <c r="K38">
        <f>_xlfn.XLOOKUP(D38,Jeju_voteshare!J:J,Jeju_voteshare!F:F)</f>
        <v>3265</v>
      </c>
      <c r="L38">
        <f>_xlfn.XLOOKUP(D38,Jeju_voteshare!J:J,Jeju_voteshare!G:G)</f>
        <v>1658</v>
      </c>
      <c r="M38">
        <f>_xlfn.XLOOKUP(D38,Jeju_voteshare!J:J,Jeju_voteshare!H:H)</f>
        <v>1431</v>
      </c>
      <c r="N38">
        <f>_xlfn.XLOOKUP(D38,Jeju_voteshare!J:J,Jeju_voteshare!I:I)</f>
        <v>100</v>
      </c>
      <c r="P38" s="5">
        <v>5013053000</v>
      </c>
      <c r="Q38" t="s">
        <v>131</v>
      </c>
      <c r="R38" s="6">
        <v>3234</v>
      </c>
      <c r="S38" s="2" t="s">
        <v>69</v>
      </c>
      <c r="T38" s="4">
        <v>5013053000</v>
      </c>
      <c r="U38" s="2" t="s">
        <v>92</v>
      </c>
      <c r="V38" s="2" t="s">
        <v>94</v>
      </c>
      <c r="W38" s="2" t="s">
        <v>69</v>
      </c>
    </row>
    <row r="39" spans="1:23" ht="30" x14ac:dyDescent="0.25">
      <c r="A39" s="1">
        <v>20210630</v>
      </c>
      <c r="B39" s="1">
        <v>3902057</v>
      </c>
      <c r="C39" s="1" t="s">
        <v>77</v>
      </c>
      <c r="D39" s="1">
        <f t="shared" si="0"/>
        <v>5013057000</v>
      </c>
      <c r="E39" s="1">
        <v>3496</v>
      </c>
      <c r="F39" s="1">
        <v>158252.237961804</v>
      </c>
      <c r="G39" s="1">
        <v>-21861.530715071902</v>
      </c>
      <c r="H39" s="1" t="s">
        <v>78</v>
      </c>
      <c r="I39" s="1" t="s">
        <v>78</v>
      </c>
      <c r="J39">
        <f t="shared" si="1"/>
        <v>23310</v>
      </c>
      <c r="K39">
        <f>_xlfn.XLOOKUP(D39,Jeju_voteshare!J:J,Jeju_voteshare!F:F)</f>
        <v>10861</v>
      </c>
      <c r="L39">
        <f>_xlfn.XLOOKUP(D39,Jeju_voteshare!J:J,Jeju_voteshare!G:G)</f>
        <v>5879</v>
      </c>
      <c r="M39">
        <f>_xlfn.XLOOKUP(D39,Jeju_voteshare!J:J,Jeju_voteshare!H:H)</f>
        <v>4401</v>
      </c>
      <c r="N39">
        <f>_xlfn.XLOOKUP(D39,Jeju_voteshare!J:J,Jeju_voteshare!I:I)</f>
        <v>338</v>
      </c>
      <c r="P39" s="5">
        <v>5013054000</v>
      </c>
      <c r="Q39" t="s">
        <v>132</v>
      </c>
      <c r="R39" s="6">
        <v>3437</v>
      </c>
      <c r="S39" s="2" t="s">
        <v>71</v>
      </c>
      <c r="T39" s="4">
        <v>5013054000</v>
      </c>
      <c r="U39" s="2" t="s">
        <v>92</v>
      </c>
      <c r="V39" s="2" t="s">
        <v>94</v>
      </c>
      <c r="W39" s="2" t="s">
        <v>71</v>
      </c>
    </row>
    <row r="40" spans="1:23" ht="30" x14ac:dyDescent="0.25">
      <c r="A40" s="1">
        <v>20210630</v>
      </c>
      <c r="B40" s="1">
        <v>3902058</v>
      </c>
      <c r="C40" s="1" t="s">
        <v>79</v>
      </c>
      <c r="D40" s="1">
        <f t="shared" si="0"/>
        <v>5013058000</v>
      </c>
      <c r="E40" s="1">
        <v>3497</v>
      </c>
      <c r="F40" s="1">
        <v>157139.22954023301</v>
      </c>
      <c r="G40" s="1">
        <v>-22372.6932116965</v>
      </c>
      <c r="H40" s="1" t="s">
        <v>80</v>
      </c>
      <c r="I40" s="1" t="s">
        <v>80</v>
      </c>
      <c r="J40">
        <f t="shared" si="1"/>
        <v>11222</v>
      </c>
      <c r="K40">
        <f>_xlfn.XLOOKUP(D40,Jeju_voteshare!J:J,Jeju_voteshare!F:F)</f>
        <v>5926</v>
      </c>
      <c r="L40">
        <f>_xlfn.XLOOKUP(D40,Jeju_voteshare!J:J,Jeju_voteshare!G:G)</f>
        <v>3181</v>
      </c>
      <c r="M40">
        <f>_xlfn.XLOOKUP(D40,Jeju_voteshare!J:J,Jeju_voteshare!H:H)</f>
        <v>2371</v>
      </c>
      <c r="N40">
        <f>_xlfn.XLOOKUP(D40,Jeju_voteshare!J:J,Jeju_voteshare!I:I)</f>
        <v>226</v>
      </c>
      <c r="P40" s="5">
        <v>5013055000</v>
      </c>
      <c r="Q40" t="s">
        <v>133</v>
      </c>
      <c r="R40" s="6">
        <v>5307</v>
      </c>
      <c r="S40" s="2" t="s">
        <v>73</v>
      </c>
      <c r="T40" s="4">
        <v>5013055000</v>
      </c>
      <c r="U40" s="2" t="s">
        <v>92</v>
      </c>
      <c r="V40" s="2" t="s">
        <v>94</v>
      </c>
      <c r="W40" s="2" t="s">
        <v>73</v>
      </c>
    </row>
    <row r="41" spans="1:23" ht="30" x14ac:dyDescent="0.25">
      <c r="A41" s="1">
        <v>20210630</v>
      </c>
      <c r="B41" s="1">
        <v>3902059</v>
      </c>
      <c r="C41" s="1" t="s">
        <v>81</v>
      </c>
      <c r="D41" s="1">
        <f t="shared" si="0"/>
        <v>5013059000</v>
      </c>
      <c r="E41" s="1">
        <v>3498</v>
      </c>
      <c r="F41" s="1">
        <v>155559.61454805001</v>
      </c>
      <c r="G41" s="1">
        <v>-24409.712189850801</v>
      </c>
      <c r="H41" s="1" t="s">
        <v>82</v>
      </c>
      <c r="I41" s="1" t="s">
        <v>82</v>
      </c>
      <c r="J41">
        <f t="shared" si="1"/>
        <v>15405</v>
      </c>
      <c r="K41">
        <f>_xlfn.XLOOKUP(D41,Jeju_voteshare!J:J,Jeju_voteshare!F:F)</f>
        <v>9807</v>
      </c>
      <c r="L41">
        <f>_xlfn.XLOOKUP(D41,Jeju_voteshare!J:J,Jeju_voteshare!G:G)</f>
        <v>5162</v>
      </c>
      <c r="M41">
        <f>_xlfn.XLOOKUP(D41,Jeju_voteshare!J:J,Jeju_voteshare!H:H)</f>
        <v>4152</v>
      </c>
      <c r="N41">
        <f>_xlfn.XLOOKUP(D41,Jeju_voteshare!J:J,Jeju_voteshare!I:I)</f>
        <v>313</v>
      </c>
      <c r="P41" s="5">
        <v>5013056000</v>
      </c>
      <c r="Q41" t="s">
        <v>134</v>
      </c>
      <c r="R41" s="6">
        <v>5209</v>
      </c>
      <c r="S41" s="2" t="s">
        <v>75</v>
      </c>
      <c r="T41" s="4">
        <v>5013056000</v>
      </c>
      <c r="U41" s="2" t="s">
        <v>92</v>
      </c>
      <c r="V41" s="2" t="s">
        <v>94</v>
      </c>
      <c r="W41" s="2" t="s">
        <v>75</v>
      </c>
    </row>
    <row r="42" spans="1:23" ht="30" x14ac:dyDescent="0.25">
      <c r="A42" s="1">
        <v>20210630</v>
      </c>
      <c r="B42" s="1">
        <v>3902060</v>
      </c>
      <c r="C42" s="1" t="s">
        <v>83</v>
      </c>
      <c r="D42" s="1">
        <f t="shared" si="0"/>
        <v>5013060000</v>
      </c>
      <c r="E42" s="1">
        <v>3499</v>
      </c>
      <c r="F42" s="1">
        <v>152692.64535167499</v>
      </c>
      <c r="G42" s="1">
        <v>-22720.958557639002</v>
      </c>
      <c r="H42" s="1" t="s">
        <v>84</v>
      </c>
      <c r="I42" s="1" t="s">
        <v>84</v>
      </c>
      <c r="J42">
        <f t="shared" si="1"/>
        <v>13788</v>
      </c>
      <c r="K42">
        <f>_xlfn.XLOOKUP(D42,Jeju_voteshare!J:J,Jeju_voteshare!F:F)</f>
        <v>5680</v>
      </c>
      <c r="L42">
        <f>_xlfn.XLOOKUP(D42,Jeju_voteshare!J:J,Jeju_voteshare!G:G)</f>
        <v>2882</v>
      </c>
      <c r="M42">
        <f>_xlfn.XLOOKUP(D42,Jeju_voteshare!J:J,Jeju_voteshare!H:H)</f>
        <v>2468</v>
      </c>
      <c r="N42">
        <f>_xlfn.XLOOKUP(D42,Jeju_voteshare!J:J,Jeju_voteshare!I:I)</f>
        <v>196</v>
      </c>
      <c r="P42" s="5">
        <v>5013057000</v>
      </c>
      <c r="Q42" t="s">
        <v>135</v>
      </c>
      <c r="R42" s="6">
        <v>23310</v>
      </c>
      <c r="S42" s="2" t="s">
        <v>77</v>
      </c>
      <c r="T42" s="4">
        <v>5013057000</v>
      </c>
      <c r="U42" s="2" t="s">
        <v>92</v>
      </c>
      <c r="V42" s="2" t="s">
        <v>94</v>
      </c>
      <c r="W42" s="2" t="s">
        <v>77</v>
      </c>
    </row>
    <row r="43" spans="1:23" ht="30" x14ac:dyDescent="0.25">
      <c r="A43" s="1">
        <v>20210630</v>
      </c>
      <c r="B43" s="1">
        <v>3902061</v>
      </c>
      <c r="C43" s="1" t="s">
        <v>85</v>
      </c>
      <c r="D43" s="1">
        <f t="shared" si="0"/>
        <v>5013061000</v>
      </c>
      <c r="E43" s="1">
        <v>3500</v>
      </c>
      <c r="F43" s="1">
        <v>149028.739244533</v>
      </c>
      <c r="G43" s="1">
        <v>-21459.301589043102</v>
      </c>
      <c r="H43" s="1" t="s">
        <v>86</v>
      </c>
      <c r="I43" s="1" t="s">
        <v>86</v>
      </c>
      <c r="J43">
        <f t="shared" si="1"/>
        <v>12080</v>
      </c>
      <c r="K43">
        <f>_xlfn.XLOOKUP(D43,Jeju_voteshare!J:J,Jeju_voteshare!F:F)</f>
        <v>6677</v>
      </c>
      <c r="L43">
        <f>_xlfn.XLOOKUP(D43,Jeju_voteshare!J:J,Jeju_voteshare!G:G)</f>
        <v>3512</v>
      </c>
      <c r="M43">
        <f>_xlfn.XLOOKUP(D43,Jeju_voteshare!J:J,Jeju_voteshare!H:H)</f>
        <v>2766</v>
      </c>
      <c r="N43">
        <f>_xlfn.XLOOKUP(D43,Jeju_voteshare!J:J,Jeju_voteshare!I:I)</f>
        <v>228</v>
      </c>
      <c r="P43" s="5">
        <v>5013058000</v>
      </c>
      <c r="Q43" t="s">
        <v>136</v>
      </c>
      <c r="R43" s="6">
        <v>11222</v>
      </c>
      <c r="S43" s="2" t="s">
        <v>79</v>
      </c>
      <c r="T43" s="4">
        <v>5013058000</v>
      </c>
      <c r="U43" s="2" t="s">
        <v>92</v>
      </c>
      <c r="V43" s="2" t="s">
        <v>94</v>
      </c>
      <c r="W43" s="2" t="s">
        <v>79</v>
      </c>
    </row>
    <row r="44" spans="1:23" x14ac:dyDescent="0.25">
      <c r="A44" s="1">
        <v>20210630</v>
      </c>
      <c r="B44" s="1">
        <v>3902062</v>
      </c>
      <c r="C44" s="1" t="s">
        <v>87</v>
      </c>
      <c r="D44" s="1">
        <f t="shared" si="0"/>
        <v>5013062000</v>
      </c>
      <c r="E44" s="1">
        <v>3501</v>
      </c>
      <c r="F44" s="1">
        <v>144398.76467184199</v>
      </c>
      <c r="G44" s="1">
        <v>-23516.543701960301</v>
      </c>
      <c r="H44" s="1">
        <v>3902062</v>
      </c>
      <c r="I44" s="1">
        <v>3902062</v>
      </c>
      <c r="J44">
        <f t="shared" si="1"/>
        <v>3927</v>
      </c>
      <c r="K44">
        <f>_xlfn.XLOOKUP(D44,Jeju_voteshare!J:J,Jeju_voteshare!F:F)</f>
        <v>2096</v>
      </c>
      <c r="L44">
        <f>_xlfn.XLOOKUP(D44,Jeju_voteshare!J:J,Jeju_voteshare!G:G)</f>
        <v>1010</v>
      </c>
      <c r="M44">
        <f>_xlfn.XLOOKUP(D44,Jeju_voteshare!J:J,Jeju_voteshare!H:H)</f>
        <v>968</v>
      </c>
      <c r="N44">
        <f>_xlfn.XLOOKUP(D44,Jeju_voteshare!J:J,Jeju_voteshare!I:I)</f>
        <v>56</v>
      </c>
      <c r="P44" s="5">
        <v>5013059000</v>
      </c>
      <c r="Q44" t="s">
        <v>137</v>
      </c>
      <c r="R44" s="6">
        <v>15405</v>
      </c>
      <c r="S44" s="2" t="s">
        <v>81</v>
      </c>
      <c r="T44" s="4">
        <v>5013059000</v>
      </c>
      <c r="U44" s="2" t="s">
        <v>92</v>
      </c>
      <c r="V44" s="2" t="s">
        <v>94</v>
      </c>
      <c r="W44" s="2" t="s">
        <v>81</v>
      </c>
    </row>
    <row r="45" spans="1:23" x14ac:dyDescent="0.25">
      <c r="P45" s="5">
        <v>5013060000</v>
      </c>
      <c r="Q45" t="s">
        <v>138</v>
      </c>
      <c r="R45" s="6">
        <v>13788</v>
      </c>
      <c r="S45" s="2" t="s">
        <v>83</v>
      </c>
      <c r="T45" s="4">
        <v>5013060000</v>
      </c>
      <c r="U45" s="2" t="s">
        <v>92</v>
      </c>
      <c r="V45" s="2" t="s">
        <v>94</v>
      </c>
      <c r="W45" s="2" t="s">
        <v>83</v>
      </c>
    </row>
    <row r="46" spans="1:23" x14ac:dyDescent="0.25">
      <c r="P46" s="5">
        <v>5013061000</v>
      </c>
      <c r="Q46" t="s">
        <v>139</v>
      </c>
      <c r="R46" s="6">
        <v>12080</v>
      </c>
      <c r="S46" s="2" t="s">
        <v>85</v>
      </c>
      <c r="T46" s="4">
        <v>5013061000</v>
      </c>
      <c r="U46" s="2" t="s">
        <v>92</v>
      </c>
      <c r="V46" s="2" t="s">
        <v>94</v>
      </c>
      <c r="W46" s="2" t="s">
        <v>85</v>
      </c>
    </row>
    <row r="47" spans="1:23" x14ac:dyDescent="0.25">
      <c r="P47" s="5">
        <v>5013062000</v>
      </c>
      <c r="Q47" t="s">
        <v>140</v>
      </c>
      <c r="R47" s="6">
        <v>3927</v>
      </c>
      <c r="S47" s="2" t="s">
        <v>87</v>
      </c>
      <c r="T47" s="4">
        <v>5013062000</v>
      </c>
      <c r="U47" s="2" t="s">
        <v>92</v>
      </c>
      <c r="V47" s="2" t="s">
        <v>94</v>
      </c>
      <c r="W47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5BB-0CFE-4976-BFF1-D309E6F227CC}">
  <dimension ref="A1:J328"/>
  <sheetViews>
    <sheetView workbookViewId="0">
      <selection activeCell="E2" sqref="E2:I1048576"/>
    </sheetView>
  </sheetViews>
  <sheetFormatPr defaultRowHeight="15" x14ac:dyDescent="0.25"/>
  <cols>
    <col min="10" max="10" width="15.42578125" customWidth="1"/>
  </cols>
  <sheetData>
    <row r="1" spans="1:10" ht="36" x14ac:dyDescent="0.25">
      <c r="A1" s="8" t="s">
        <v>153</v>
      </c>
      <c r="B1" s="8" t="s">
        <v>154</v>
      </c>
      <c r="C1" s="8" t="s">
        <v>155</v>
      </c>
      <c r="D1" s="8" t="s">
        <v>156</v>
      </c>
      <c r="E1" s="8" t="s">
        <v>157</v>
      </c>
      <c r="F1" s="8" t="s">
        <v>158</v>
      </c>
      <c r="G1" s="9" t="s">
        <v>159</v>
      </c>
      <c r="H1" s="9" t="s">
        <v>160</v>
      </c>
      <c r="I1" s="9" t="s">
        <v>161</v>
      </c>
    </row>
    <row r="2" spans="1:10" x14ac:dyDescent="0.25">
      <c r="A2" s="10" t="s">
        <v>92</v>
      </c>
      <c r="B2" s="10" t="s">
        <v>162</v>
      </c>
      <c r="C2" s="10" t="s">
        <v>163</v>
      </c>
      <c r="D2" s="10" t="s">
        <v>163</v>
      </c>
      <c r="E2" s="12">
        <v>564354</v>
      </c>
      <c r="F2" s="12">
        <v>409649</v>
      </c>
      <c r="G2" s="12">
        <v>213130</v>
      </c>
      <c r="H2" s="12">
        <v>173014</v>
      </c>
      <c r="I2" s="12">
        <v>13598</v>
      </c>
    </row>
    <row r="3" spans="1:10" x14ac:dyDescent="0.25">
      <c r="A3" s="10" t="s">
        <v>92</v>
      </c>
      <c r="B3" s="10" t="s">
        <v>93</v>
      </c>
      <c r="C3" s="10" t="s">
        <v>164</v>
      </c>
      <c r="D3" s="10" t="s">
        <v>163</v>
      </c>
      <c r="E3" s="12">
        <v>408552</v>
      </c>
      <c r="F3" s="12">
        <v>296826</v>
      </c>
      <c r="G3" s="12">
        <v>157695</v>
      </c>
      <c r="H3" s="12">
        <v>122084</v>
      </c>
      <c r="I3" s="12">
        <v>10007</v>
      </c>
    </row>
    <row r="4" spans="1:10" x14ac:dyDescent="0.25">
      <c r="A4" s="10" t="s">
        <v>92</v>
      </c>
      <c r="B4" s="10" t="s">
        <v>93</v>
      </c>
      <c r="C4" s="10" t="s">
        <v>165</v>
      </c>
      <c r="D4" s="10" t="s">
        <v>163</v>
      </c>
      <c r="E4" s="12">
        <v>1201</v>
      </c>
      <c r="F4" s="12">
        <v>1107</v>
      </c>
      <c r="G4" s="11">
        <v>474</v>
      </c>
      <c r="H4" s="11">
        <v>401</v>
      </c>
      <c r="I4" s="11">
        <v>37</v>
      </c>
    </row>
    <row r="5" spans="1:10" x14ac:dyDescent="0.25">
      <c r="A5" s="10" t="s">
        <v>92</v>
      </c>
      <c r="B5" s="10" t="s">
        <v>93</v>
      </c>
      <c r="C5" s="10" t="s">
        <v>166</v>
      </c>
      <c r="D5" s="10" t="s">
        <v>163</v>
      </c>
      <c r="E5" s="12">
        <v>23035</v>
      </c>
      <c r="F5" s="12">
        <v>23028</v>
      </c>
      <c r="G5" s="12">
        <v>11333</v>
      </c>
      <c r="H5" s="12">
        <v>10016</v>
      </c>
      <c r="I5" s="11">
        <v>883</v>
      </c>
    </row>
    <row r="6" spans="1:10" x14ac:dyDescent="0.25">
      <c r="A6" s="10" t="s">
        <v>92</v>
      </c>
      <c r="B6" s="10" t="s">
        <v>93</v>
      </c>
      <c r="C6" s="10" t="s">
        <v>167</v>
      </c>
      <c r="D6" s="10" t="s">
        <v>163</v>
      </c>
      <c r="E6" s="12">
        <v>2652</v>
      </c>
      <c r="F6" s="12">
        <v>1606</v>
      </c>
      <c r="G6" s="11">
        <v>803</v>
      </c>
      <c r="H6" s="11">
        <v>610</v>
      </c>
      <c r="I6" s="11">
        <v>52</v>
      </c>
    </row>
    <row r="7" spans="1:10" x14ac:dyDescent="0.25">
      <c r="A7" s="10" t="s">
        <v>92</v>
      </c>
      <c r="B7" s="10" t="s">
        <v>93</v>
      </c>
      <c r="C7" s="10" t="s">
        <v>7</v>
      </c>
      <c r="D7" s="10" t="s">
        <v>168</v>
      </c>
      <c r="E7" s="12">
        <v>17056</v>
      </c>
      <c r="F7" s="12">
        <v>11666</v>
      </c>
      <c r="G7" s="12">
        <v>5958</v>
      </c>
      <c r="H7" s="12">
        <v>5105</v>
      </c>
      <c r="I7" s="11">
        <v>331</v>
      </c>
      <c r="J7">
        <f>_xlfn.XLOOKUP(C7,Sheet1!S:S,Sheet1!T:T)</f>
        <v>5011025000</v>
      </c>
    </row>
    <row r="8" spans="1:10" x14ac:dyDescent="0.25">
      <c r="A8" s="10" t="s">
        <v>92</v>
      </c>
      <c r="B8" s="10" t="s">
        <v>93</v>
      </c>
      <c r="C8" s="10" t="s">
        <v>163</v>
      </c>
      <c r="D8" s="10" t="s">
        <v>169</v>
      </c>
      <c r="E8" s="12">
        <v>4650</v>
      </c>
      <c r="F8" s="12">
        <v>4651</v>
      </c>
      <c r="G8" s="12">
        <v>2528</v>
      </c>
      <c r="H8" s="12">
        <v>1924</v>
      </c>
      <c r="I8" s="11">
        <v>117</v>
      </c>
      <c r="J8" t="e">
        <f>_xlfn.XLOOKUP(C8,Sheet1!S:S,Sheet1!T:T)</f>
        <v>#N/A</v>
      </c>
    </row>
    <row r="9" spans="1:10" x14ac:dyDescent="0.25">
      <c r="A9" s="10" t="s">
        <v>92</v>
      </c>
      <c r="B9" s="10" t="s">
        <v>93</v>
      </c>
      <c r="C9" s="10" t="s">
        <v>163</v>
      </c>
      <c r="D9" s="10" t="s">
        <v>170</v>
      </c>
      <c r="E9" s="12">
        <v>1188</v>
      </c>
      <c r="F9" s="11">
        <v>730</v>
      </c>
      <c r="G9" s="11">
        <v>333</v>
      </c>
      <c r="H9" s="11">
        <v>352</v>
      </c>
      <c r="I9" s="11">
        <v>29</v>
      </c>
      <c r="J9" t="e">
        <f>_xlfn.XLOOKUP(C9,Sheet1!S:S,Sheet1!T:T)</f>
        <v>#N/A</v>
      </c>
    </row>
    <row r="10" spans="1:10" x14ac:dyDescent="0.25">
      <c r="A10" s="10" t="s">
        <v>92</v>
      </c>
      <c r="B10" s="10" t="s">
        <v>93</v>
      </c>
      <c r="C10" s="10" t="s">
        <v>163</v>
      </c>
      <c r="D10" s="10" t="s">
        <v>171</v>
      </c>
      <c r="E10" s="11">
        <v>959</v>
      </c>
      <c r="F10" s="11">
        <v>579</v>
      </c>
      <c r="G10" s="11">
        <v>280</v>
      </c>
      <c r="H10" s="11">
        <v>277</v>
      </c>
      <c r="I10" s="11">
        <v>9</v>
      </c>
      <c r="J10" t="e">
        <f>_xlfn.XLOOKUP(C10,Sheet1!S:S,Sheet1!T:T)</f>
        <v>#N/A</v>
      </c>
    </row>
    <row r="11" spans="1:10" x14ac:dyDescent="0.25">
      <c r="A11" s="10" t="s">
        <v>92</v>
      </c>
      <c r="B11" s="10" t="s">
        <v>93</v>
      </c>
      <c r="C11" s="10" t="s">
        <v>163</v>
      </c>
      <c r="D11" s="10" t="s">
        <v>172</v>
      </c>
      <c r="E11" s="12">
        <v>1720</v>
      </c>
      <c r="F11" s="11">
        <v>891</v>
      </c>
      <c r="G11" s="11">
        <v>444</v>
      </c>
      <c r="H11" s="11">
        <v>401</v>
      </c>
      <c r="I11" s="11">
        <v>25</v>
      </c>
      <c r="J11" t="e">
        <f>_xlfn.XLOOKUP(C11,Sheet1!S:S,Sheet1!T:T)</f>
        <v>#N/A</v>
      </c>
    </row>
    <row r="12" spans="1:10" x14ac:dyDescent="0.25">
      <c r="A12" s="10" t="s">
        <v>92</v>
      </c>
      <c r="B12" s="10" t="s">
        <v>93</v>
      </c>
      <c r="C12" s="10" t="s">
        <v>163</v>
      </c>
      <c r="D12" s="10" t="s">
        <v>173</v>
      </c>
      <c r="E12" s="11">
        <v>614</v>
      </c>
      <c r="F12" s="11">
        <v>402</v>
      </c>
      <c r="G12" s="11">
        <v>235</v>
      </c>
      <c r="H12" s="11">
        <v>144</v>
      </c>
      <c r="I12" s="11">
        <v>8</v>
      </c>
      <c r="J12" t="e">
        <f>_xlfn.XLOOKUP(C12,Sheet1!S:S,Sheet1!T:T)</f>
        <v>#N/A</v>
      </c>
    </row>
    <row r="13" spans="1:10" x14ac:dyDescent="0.25">
      <c r="A13" s="10" t="s">
        <v>92</v>
      </c>
      <c r="B13" s="10" t="s">
        <v>93</v>
      </c>
      <c r="C13" s="10" t="s">
        <v>163</v>
      </c>
      <c r="D13" s="10" t="s">
        <v>174</v>
      </c>
      <c r="E13" s="12">
        <v>1032</v>
      </c>
      <c r="F13" s="11">
        <v>593</v>
      </c>
      <c r="G13" s="11">
        <v>240</v>
      </c>
      <c r="H13" s="11">
        <v>311</v>
      </c>
      <c r="I13" s="11">
        <v>25</v>
      </c>
      <c r="J13" t="e">
        <f>_xlfn.XLOOKUP(C13,Sheet1!S:S,Sheet1!T:T)</f>
        <v>#N/A</v>
      </c>
    </row>
    <row r="14" spans="1:10" x14ac:dyDescent="0.25">
      <c r="A14" s="10" t="s">
        <v>92</v>
      </c>
      <c r="B14" s="10" t="s">
        <v>93</v>
      </c>
      <c r="C14" s="10" t="s">
        <v>163</v>
      </c>
      <c r="D14" s="10" t="s">
        <v>175</v>
      </c>
      <c r="E14" s="11">
        <v>979</v>
      </c>
      <c r="F14" s="11">
        <v>596</v>
      </c>
      <c r="G14" s="11">
        <v>288</v>
      </c>
      <c r="H14" s="11">
        <v>268</v>
      </c>
      <c r="I14" s="11">
        <v>25</v>
      </c>
      <c r="J14" t="e">
        <f>_xlfn.XLOOKUP(C14,Sheet1!S:S,Sheet1!T:T)</f>
        <v>#N/A</v>
      </c>
    </row>
    <row r="15" spans="1:10" x14ac:dyDescent="0.25">
      <c r="A15" s="10" t="s">
        <v>92</v>
      </c>
      <c r="B15" s="10" t="s">
        <v>93</v>
      </c>
      <c r="C15" s="10" t="s">
        <v>163</v>
      </c>
      <c r="D15" s="10" t="s">
        <v>176</v>
      </c>
      <c r="E15" s="12">
        <v>1266</v>
      </c>
      <c r="F15" s="11">
        <v>663</v>
      </c>
      <c r="G15" s="11">
        <v>338</v>
      </c>
      <c r="H15" s="11">
        <v>286</v>
      </c>
      <c r="I15" s="11">
        <v>19</v>
      </c>
      <c r="J15" t="e">
        <f>_xlfn.XLOOKUP(C15,Sheet1!S:S,Sheet1!T:T)</f>
        <v>#N/A</v>
      </c>
    </row>
    <row r="16" spans="1:10" x14ac:dyDescent="0.25">
      <c r="A16" s="10" t="s">
        <v>92</v>
      </c>
      <c r="B16" s="10" t="s">
        <v>93</v>
      </c>
      <c r="C16" s="10" t="s">
        <v>163</v>
      </c>
      <c r="D16" s="10" t="s">
        <v>177</v>
      </c>
      <c r="E16" s="11">
        <v>900</v>
      </c>
      <c r="F16" s="11">
        <v>580</v>
      </c>
      <c r="G16" s="11">
        <v>299</v>
      </c>
      <c r="H16" s="11">
        <v>254</v>
      </c>
      <c r="I16" s="11">
        <v>15</v>
      </c>
      <c r="J16" t="e">
        <f>_xlfn.XLOOKUP(C16,Sheet1!S:S,Sheet1!T:T)</f>
        <v>#N/A</v>
      </c>
    </row>
    <row r="17" spans="1:10" x14ac:dyDescent="0.25">
      <c r="A17" s="10" t="s">
        <v>92</v>
      </c>
      <c r="B17" s="10" t="s">
        <v>93</v>
      </c>
      <c r="C17" s="10" t="s">
        <v>163</v>
      </c>
      <c r="D17" s="10" t="s">
        <v>178</v>
      </c>
      <c r="E17" s="12">
        <v>1409</v>
      </c>
      <c r="F17" s="11">
        <v>691</v>
      </c>
      <c r="G17" s="11">
        <v>374</v>
      </c>
      <c r="H17" s="11">
        <v>279</v>
      </c>
      <c r="I17" s="11">
        <v>22</v>
      </c>
      <c r="J17" t="e">
        <f>_xlfn.XLOOKUP(C17,Sheet1!S:S,Sheet1!T:T)</f>
        <v>#N/A</v>
      </c>
    </row>
    <row r="18" spans="1:10" x14ac:dyDescent="0.25">
      <c r="A18" s="10" t="s">
        <v>92</v>
      </c>
      <c r="B18" s="10" t="s">
        <v>93</v>
      </c>
      <c r="C18" s="10" t="s">
        <v>163</v>
      </c>
      <c r="D18" s="10" t="s">
        <v>179</v>
      </c>
      <c r="E18" s="12">
        <v>1272</v>
      </c>
      <c r="F18" s="11">
        <v>637</v>
      </c>
      <c r="G18" s="11">
        <v>319</v>
      </c>
      <c r="H18" s="11">
        <v>271</v>
      </c>
      <c r="I18" s="11">
        <v>23</v>
      </c>
      <c r="J18" t="e">
        <f>_xlfn.XLOOKUP(C18,Sheet1!S:S,Sheet1!T:T)</f>
        <v>#N/A</v>
      </c>
    </row>
    <row r="19" spans="1:10" x14ac:dyDescent="0.25">
      <c r="A19" s="10" t="s">
        <v>92</v>
      </c>
      <c r="B19" s="10" t="s">
        <v>93</v>
      </c>
      <c r="C19" s="10" t="s">
        <v>163</v>
      </c>
      <c r="D19" s="10" t="s">
        <v>180</v>
      </c>
      <c r="E19" s="11">
        <v>102</v>
      </c>
      <c r="F19" s="11">
        <v>62</v>
      </c>
      <c r="G19" s="11">
        <v>9</v>
      </c>
      <c r="H19" s="11">
        <v>52</v>
      </c>
      <c r="I19" s="11">
        <v>1</v>
      </c>
      <c r="J19" t="e">
        <f>_xlfn.XLOOKUP(C19,Sheet1!S:S,Sheet1!T:T)</f>
        <v>#N/A</v>
      </c>
    </row>
    <row r="20" spans="1:10" x14ac:dyDescent="0.25">
      <c r="A20" s="10" t="s">
        <v>92</v>
      </c>
      <c r="B20" s="10" t="s">
        <v>93</v>
      </c>
      <c r="C20" s="10" t="s">
        <v>163</v>
      </c>
      <c r="D20" s="10" t="s">
        <v>181</v>
      </c>
      <c r="E20" s="11">
        <v>457</v>
      </c>
      <c r="F20" s="11">
        <v>260</v>
      </c>
      <c r="G20" s="11">
        <v>124</v>
      </c>
      <c r="H20" s="11">
        <v>123</v>
      </c>
      <c r="I20" s="11">
        <v>3</v>
      </c>
      <c r="J20" t="e">
        <f>_xlfn.XLOOKUP(C20,Sheet1!S:S,Sheet1!T:T)</f>
        <v>#N/A</v>
      </c>
    </row>
    <row r="21" spans="1:10" x14ac:dyDescent="0.25">
      <c r="A21" s="10" t="s">
        <v>92</v>
      </c>
      <c r="B21" s="10" t="s">
        <v>93</v>
      </c>
      <c r="C21" s="10" t="s">
        <v>163</v>
      </c>
      <c r="D21" s="10" t="s">
        <v>182</v>
      </c>
      <c r="E21" s="11">
        <v>508</v>
      </c>
      <c r="F21" s="11">
        <v>331</v>
      </c>
      <c r="G21" s="11">
        <v>147</v>
      </c>
      <c r="H21" s="11">
        <v>163</v>
      </c>
      <c r="I21" s="11">
        <v>10</v>
      </c>
      <c r="J21" t="e">
        <f>_xlfn.XLOOKUP(C21,Sheet1!S:S,Sheet1!T:T)</f>
        <v>#N/A</v>
      </c>
    </row>
    <row r="22" spans="1:10" x14ac:dyDescent="0.25">
      <c r="A22" s="10" t="s">
        <v>92</v>
      </c>
      <c r="B22" s="10" t="s">
        <v>93</v>
      </c>
      <c r="C22" s="10" t="s">
        <v>9</v>
      </c>
      <c r="D22" s="10" t="s">
        <v>168</v>
      </c>
      <c r="E22" s="12">
        <v>25993</v>
      </c>
      <c r="F22" s="12">
        <v>17885</v>
      </c>
      <c r="G22" s="12">
        <v>9530</v>
      </c>
      <c r="H22" s="12">
        <v>7301</v>
      </c>
      <c r="I22" s="11">
        <v>601</v>
      </c>
      <c r="J22">
        <f>_xlfn.XLOOKUP(C22,Sheet1!S:S,Sheet1!T:T)</f>
        <v>5011025300</v>
      </c>
    </row>
    <row r="23" spans="1:10" x14ac:dyDescent="0.25">
      <c r="A23" s="10" t="s">
        <v>92</v>
      </c>
      <c r="B23" s="10" t="s">
        <v>93</v>
      </c>
      <c r="C23" s="10" t="s">
        <v>163</v>
      </c>
      <c r="D23" s="10" t="s">
        <v>169</v>
      </c>
      <c r="E23" s="12">
        <v>4736</v>
      </c>
      <c r="F23" s="12">
        <v>4736</v>
      </c>
      <c r="G23" s="12">
        <v>2826</v>
      </c>
      <c r="H23" s="12">
        <v>1710</v>
      </c>
      <c r="I23" s="11">
        <v>131</v>
      </c>
      <c r="J23" t="e">
        <f>_xlfn.XLOOKUP(C23,Sheet1!S:S,Sheet1!T:T)</f>
        <v>#N/A</v>
      </c>
    </row>
    <row r="24" spans="1:10" x14ac:dyDescent="0.25">
      <c r="A24" s="10" t="s">
        <v>92</v>
      </c>
      <c r="B24" s="10" t="s">
        <v>93</v>
      </c>
      <c r="C24" s="10" t="s">
        <v>163</v>
      </c>
      <c r="D24" s="10" t="s">
        <v>183</v>
      </c>
      <c r="E24" s="12">
        <v>1991</v>
      </c>
      <c r="F24" s="12">
        <v>1042</v>
      </c>
      <c r="G24" s="11">
        <v>501</v>
      </c>
      <c r="H24" s="11">
        <v>473</v>
      </c>
      <c r="I24" s="11">
        <v>36</v>
      </c>
      <c r="J24" t="e">
        <f>_xlfn.XLOOKUP(C24,Sheet1!S:S,Sheet1!T:T)</f>
        <v>#N/A</v>
      </c>
    </row>
    <row r="25" spans="1:10" x14ac:dyDescent="0.25">
      <c r="A25" s="10" t="s">
        <v>92</v>
      </c>
      <c r="B25" s="10" t="s">
        <v>93</v>
      </c>
      <c r="C25" s="10" t="s">
        <v>163</v>
      </c>
      <c r="D25" s="10" t="s">
        <v>184</v>
      </c>
      <c r="E25" s="11">
        <v>994</v>
      </c>
      <c r="F25" s="11">
        <v>641</v>
      </c>
      <c r="G25" s="11">
        <v>334</v>
      </c>
      <c r="H25" s="11">
        <v>269</v>
      </c>
      <c r="I25" s="11">
        <v>19</v>
      </c>
      <c r="J25" t="e">
        <f>_xlfn.XLOOKUP(C25,Sheet1!S:S,Sheet1!T:T)</f>
        <v>#N/A</v>
      </c>
    </row>
    <row r="26" spans="1:10" x14ac:dyDescent="0.25">
      <c r="A26" s="10" t="s">
        <v>92</v>
      </c>
      <c r="B26" s="10" t="s">
        <v>93</v>
      </c>
      <c r="C26" s="10" t="s">
        <v>163</v>
      </c>
      <c r="D26" s="10" t="s">
        <v>185</v>
      </c>
      <c r="E26" s="12">
        <v>2206</v>
      </c>
      <c r="F26" s="12">
        <v>1310</v>
      </c>
      <c r="G26" s="11">
        <v>642</v>
      </c>
      <c r="H26" s="11">
        <v>572</v>
      </c>
      <c r="I26" s="11">
        <v>41</v>
      </c>
      <c r="J26" t="e">
        <f>_xlfn.XLOOKUP(C26,Sheet1!S:S,Sheet1!T:T)</f>
        <v>#N/A</v>
      </c>
    </row>
    <row r="27" spans="1:10" x14ac:dyDescent="0.25">
      <c r="A27" s="10" t="s">
        <v>92</v>
      </c>
      <c r="B27" s="10" t="s">
        <v>93</v>
      </c>
      <c r="C27" s="10" t="s">
        <v>163</v>
      </c>
      <c r="D27" s="10" t="s">
        <v>186</v>
      </c>
      <c r="E27" s="12">
        <v>2814</v>
      </c>
      <c r="F27" s="12">
        <v>1683</v>
      </c>
      <c r="G27" s="11">
        <v>880</v>
      </c>
      <c r="H27" s="11">
        <v>709</v>
      </c>
      <c r="I27" s="11">
        <v>46</v>
      </c>
      <c r="J27" t="e">
        <f>_xlfn.XLOOKUP(C27,Sheet1!S:S,Sheet1!T:T)</f>
        <v>#N/A</v>
      </c>
    </row>
    <row r="28" spans="1:10" x14ac:dyDescent="0.25">
      <c r="A28" s="10" t="s">
        <v>92</v>
      </c>
      <c r="B28" s="10" t="s">
        <v>93</v>
      </c>
      <c r="C28" s="10" t="s">
        <v>163</v>
      </c>
      <c r="D28" s="10" t="s">
        <v>187</v>
      </c>
      <c r="E28" s="12">
        <v>1015</v>
      </c>
      <c r="F28" s="11">
        <v>715</v>
      </c>
      <c r="G28" s="11">
        <v>363</v>
      </c>
      <c r="H28" s="11">
        <v>311</v>
      </c>
      <c r="I28" s="11">
        <v>23</v>
      </c>
      <c r="J28" t="e">
        <f>_xlfn.XLOOKUP(C28,Sheet1!S:S,Sheet1!T:T)</f>
        <v>#N/A</v>
      </c>
    </row>
    <row r="29" spans="1:10" x14ac:dyDescent="0.25">
      <c r="A29" s="10" t="s">
        <v>92</v>
      </c>
      <c r="B29" s="10" t="s">
        <v>93</v>
      </c>
      <c r="C29" s="10" t="s">
        <v>163</v>
      </c>
      <c r="D29" s="10" t="s">
        <v>188</v>
      </c>
      <c r="E29" s="12">
        <v>2923</v>
      </c>
      <c r="F29" s="12">
        <v>1864</v>
      </c>
      <c r="G29" s="11">
        <v>961</v>
      </c>
      <c r="H29" s="11">
        <v>768</v>
      </c>
      <c r="I29" s="11">
        <v>79</v>
      </c>
      <c r="J29" t="e">
        <f>_xlfn.XLOOKUP(C29,Sheet1!S:S,Sheet1!T:T)</f>
        <v>#N/A</v>
      </c>
    </row>
    <row r="30" spans="1:10" x14ac:dyDescent="0.25">
      <c r="A30" s="10" t="s">
        <v>92</v>
      </c>
      <c r="B30" s="10" t="s">
        <v>93</v>
      </c>
      <c r="C30" s="10" t="s">
        <v>163</v>
      </c>
      <c r="D30" s="10" t="s">
        <v>189</v>
      </c>
      <c r="E30" s="11">
        <v>883</v>
      </c>
      <c r="F30" s="11">
        <v>576</v>
      </c>
      <c r="G30" s="11">
        <v>268</v>
      </c>
      <c r="H30" s="11">
        <v>265</v>
      </c>
      <c r="I30" s="11">
        <v>19</v>
      </c>
      <c r="J30" t="e">
        <f>_xlfn.XLOOKUP(C30,Sheet1!S:S,Sheet1!T:T)</f>
        <v>#N/A</v>
      </c>
    </row>
    <row r="31" spans="1:10" x14ac:dyDescent="0.25">
      <c r="A31" s="10" t="s">
        <v>92</v>
      </c>
      <c r="B31" s="10" t="s">
        <v>93</v>
      </c>
      <c r="C31" s="10" t="s">
        <v>163</v>
      </c>
      <c r="D31" s="10" t="s">
        <v>190</v>
      </c>
      <c r="E31" s="12">
        <v>1038</v>
      </c>
      <c r="F31" s="11">
        <v>687</v>
      </c>
      <c r="G31" s="11">
        <v>363</v>
      </c>
      <c r="H31" s="11">
        <v>283</v>
      </c>
      <c r="I31" s="11">
        <v>22</v>
      </c>
      <c r="J31" t="e">
        <f>_xlfn.XLOOKUP(C31,Sheet1!S:S,Sheet1!T:T)</f>
        <v>#N/A</v>
      </c>
    </row>
    <row r="32" spans="1:10" x14ac:dyDescent="0.25">
      <c r="A32" s="10" t="s">
        <v>92</v>
      </c>
      <c r="B32" s="10" t="s">
        <v>93</v>
      </c>
      <c r="C32" s="10" t="s">
        <v>163</v>
      </c>
      <c r="D32" s="10" t="s">
        <v>191</v>
      </c>
      <c r="E32" s="11">
        <v>899</v>
      </c>
      <c r="F32" s="11">
        <v>567</v>
      </c>
      <c r="G32" s="11">
        <v>250</v>
      </c>
      <c r="H32" s="11">
        <v>274</v>
      </c>
      <c r="I32" s="11">
        <v>20</v>
      </c>
      <c r="J32" t="e">
        <f>_xlfn.XLOOKUP(C32,Sheet1!S:S,Sheet1!T:T)</f>
        <v>#N/A</v>
      </c>
    </row>
    <row r="33" spans="1:10" x14ac:dyDescent="0.25">
      <c r="A33" s="10" t="s">
        <v>92</v>
      </c>
      <c r="B33" s="10" t="s">
        <v>93</v>
      </c>
      <c r="C33" s="10" t="s">
        <v>163</v>
      </c>
      <c r="D33" s="10" t="s">
        <v>192</v>
      </c>
      <c r="E33" s="11">
        <v>812</v>
      </c>
      <c r="F33" s="11">
        <v>544</v>
      </c>
      <c r="G33" s="11">
        <v>274</v>
      </c>
      <c r="H33" s="11">
        <v>239</v>
      </c>
      <c r="I33" s="11">
        <v>19</v>
      </c>
      <c r="J33" t="e">
        <f>_xlfn.XLOOKUP(C33,Sheet1!S:S,Sheet1!T:T)</f>
        <v>#N/A</v>
      </c>
    </row>
    <row r="34" spans="1:10" x14ac:dyDescent="0.25">
      <c r="A34" s="10" t="s">
        <v>92</v>
      </c>
      <c r="B34" s="10" t="s">
        <v>93</v>
      </c>
      <c r="C34" s="10" t="s">
        <v>163</v>
      </c>
      <c r="D34" s="10" t="s">
        <v>193</v>
      </c>
      <c r="E34" s="12">
        <v>3393</v>
      </c>
      <c r="F34" s="12">
        <v>2075</v>
      </c>
      <c r="G34" s="12">
        <v>1102</v>
      </c>
      <c r="H34" s="11">
        <v>836</v>
      </c>
      <c r="I34" s="11">
        <v>90</v>
      </c>
      <c r="J34" t="e">
        <f>_xlfn.XLOOKUP(C34,Sheet1!S:S,Sheet1!T:T)</f>
        <v>#N/A</v>
      </c>
    </row>
    <row r="35" spans="1:10" x14ac:dyDescent="0.25">
      <c r="A35" s="10" t="s">
        <v>92</v>
      </c>
      <c r="B35" s="10" t="s">
        <v>93</v>
      </c>
      <c r="C35" s="10" t="s">
        <v>163</v>
      </c>
      <c r="D35" s="10" t="s">
        <v>194</v>
      </c>
      <c r="E35" s="12">
        <v>1159</v>
      </c>
      <c r="F35" s="11">
        <v>760</v>
      </c>
      <c r="G35" s="11">
        <v>377</v>
      </c>
      <c r="H35" s="11">
        <v>339</v>
      </c>
      <c r="I35" s="11">
        <v>24</v>
      </c>
      <c r="J35" t="e">
        <f>_xlfn.XLOOKUP(C35,Sheet1!S:S,Sheet1!T:T)</f>
        <v>#N/A</v>
      </c>
    </row>
    <row r="36" spans="1:10" x14ac:dyDescent="0.25">
      <c r="A36" s="10" t="s">
        <v>92</v>
      </c>
      <c r="B36" s="10" t="s">
        <v>93</v>
      </c>
      <c r="C36" s="10" t="s">
        <v>163</v>
      </c>
      <c r="D36" s="10" t="s">
        <v>195</v>
      </c>
      <c r="E36" s="12">
        <v>1130</v>
      </c>
      <c r="F36" s="11">
        <v>685</v>
      </c>
      <c r="G36" s="11">
        <v>389</v>
      </c>
      <c r="H36" s="11">
        <v>253</v>
      </c>
      <c r="I36" s="11">
        <v>32</v>
      </c>
      <c r="J36" t="e">
        <f>_xlfn.XLOOKUP(C36,Sheet1!S:S,Sheet1!T:T)</f>
        <v>#N/A</v>
      </c>
    </row>
    <row r="37" spans="1:10" x14ac:dyDescent="0.25">
      <c r="A37" s="10" t="s">
        <v>92</v>
      </c>
      <c r="B37" s="10" t="s">
        <v>93</v>
      </c>
      <c r="C37" s="10" t="s">
        <v>11</v>
      </c>
      <c r="D37" s="10" t="s">
        <v>168</v>
      </c>
      <c r="E37" s="12">
        <v>12024</v>
      </c>
      <c r="F37" s="12">
        <v>8379</v>
      </c>
      <c r="G37" s="12">
        <v>4026</v>
      </c>
      <c r="H37" s="12">
        <v>3904</v>
      </c>
      <c r="I37" s="11">
        <v>232</v>
      </c>
      <c r="J37">
        <f>_xlfn.XLOOKUP(C37,Sheet1!S:S,Sheet1!T:T)</f>
        <v>5011025600</v>
      </c>
    </row>
    <row r="38" spans="1:10" x14ac:dyDescent="0.25">
      <c r="A38" s="10" t="s">
        <v>92</v>
      </c>
      <c r="B38" s="10" t="s">
        <v>93</v>
      </c>
      <c r="C38" s="10" t="s">
        <v>163</v>
      </c>
      <c r="D38" s="10" t="s">
        <v>169</v>
      </c>
      <c r="E38" s="12">
        <v>2858</v>
      </c>
      <c r="F38" s="12">
        <v>2858</v>
      </c>
      <c r="G38" s="12">
        <v>1568</v>
      </c>
      <c r="H38" s="12">
        <v>1166</v>
      </c>
      <c r="I38" s="11">
        <v>76</v>
      </c>
      <c r="J38" t="e">
        <f>_xlfn.XLOOKUP(C38,Sheet1!S:S,Sheet1!T:T)</f>
        <v>#N/A</v>
      </c>
    </row>
    <row r="39" spans="1:10" x14ac:dyDescent="0.25">
      <c r="A39" s="10" t="s">
        <v>92</v>
      </c>
      <c r="B39" s="10" t="s">
        <v>93</v>
      </c>
      <c r="C39" s="10" t="s">
        <v>163</v>
      </c>
      <c r="D39" s="10" t="s">
        <v>196</v>
      </c>
      <c r="E39" s="12">
        <v>1848</v>
      </c>
      <c r="F39" s="12">
        <v>1208</v>
      </c>
      <c r="G39" s="11">
        <v>545</v>
      </c>
      <c r="H39" s="11">
        <v>583</v>
      </c>
      <c r="I39" s="11">
        <v>36</v>
      </c>
      <c r="J39" t="e">
        <f>_xlfn.XLOOKUP(C39,Sheet1!S:S,Sheet1!T:T)</f>
        <v>#N/A</v>
      </c>
    </row>
    <row r="40" spans="1:10" x14ac:dyDescent="0.25">
      <c r="A40" s="10" t="s">
        <v>92</v>
      </c>
      <c r="B40" s="10" t="s">
        <v>93</v>
      </c>
      <c r="C40" s="10" t="s">
        <v>163</v>
      </c>
      <c r="D40" s="10" t="s">
        <v>197</v>
      </c>
      <c r="E40" s="12">
        <v>1140</v>
      </c>
      <c r="F40" s="11">
        <v>688</v>
      </c>
      <c r="G40" s="11">
        <v>293</v>
      </c>
      <c r="H40" s="11">
        <v>352</v>
      </c>
      <c r="I40" s="11">
        <v>14</v>
      </c>
      <c r="J40" t="e">
        <f>_xlfn.XLOOKUP(C40,Sheet1!S:S,Sheet1!T:T)</f>
        <v>#N/A</v>
      </c>
    </row>
    <row r="41" spans="1:10" x14ac:dyDescent="0.25">
      <c r="A41" s="10" t="s">
        <v>92</v>
      </c>
      <c r="B41" s="10" t="s">
        <v>93</v>
      </c>
      <c r="C41" s="10" t="s">
        <v>163</v>
      </c>
      <c r="D41" s="10" t="s">
        <v>198</v>
      </c>
      <c r="E41" s="11">
        <v>772</v>
      </c>
      <c r="F41" s="11">
        <v>430</v>
      </c>
      <c r="G41" s="11">
        <v>190</v>
      </c>
      <c r="H41" s="11">
        <v>211</v>
      </c>
      <c r="I41" s="11">
        <v>19</v>
      </c>
      <c r="J41" t="e">
        <f>_xlfn.XLOOKUP(C41,Sheet1!S:S,Sheet1!T:T)</f>
        <v>#N/A</v>
      </c>
    </row>
    <row r="42" spans="1:10" x14ac:dyDescent="0.25">
      <c r="A42" s="10" t="s">
        <v>92</v>
      </c>
      <c r="B42" s="10" t="s">
        <v>93</v>
      </c>
      <c r="C42" s="10" t="s">
        <v>163</v>
      </c>
      <c r="D42" s="10" t="s">
        <v>199</v>
      </c>
      <c r="E42" s="11">
        <v>840</v>
      </c>
      <c r="F42" s="11">
        <v>523</v>
      </c>
      <c r="G42" s="11">
        <v>282</v>
      </c>
      <c r="H42" s="11">
        <v>210</v>
      </c>
      <c r="I42" s="11">
        <v>17</v>
      </c>
      <c r="J42" t="e">
        <f>_xlfn.XLOOKUP(C42,Sheet1!S:S,Sheet1!T:T)</f>
        <v>#N/A</v>
      </c>
    </row>
    <row r="43" spans="1:10" x14ac:dyDescent="0.25">
      <c r="A43" s="10" t="s">
        <v>92</v>
      </c>
      <c r="B43" s="10" t="s">
        <v>93</v>
      </c>
      <c r="C43" s="10" t="s">
        <v>163</v>
      </c>
      <c r="D43" s="10" t="s">
        <v>200</v>
      </c>
      <c r="E43" s="12">
        <v>1416</v>
      </c>
      <c r="F43" s="11">
        <v>706</v>
      </c>
      <c r="G43" s="11">
        <v>298</v>
      </c>
      <c r="H43" s="11">
        <v>365</v>
      </c>
      <c r="I43" s="11">
        <v>23</v>
      </c>
      <c r="J43" t="e">
        <f>_xlfn.XLOOKUP(C43,Sheet1!S:S,Sheet1!T:T)</f>
        <v>#N/A</v>
      </c>
    </row>
    <row r="44" spans="1:10" x14ac:dyDescent="0.25">
      <c r="A44" s="10" t="s">
        <v>92</v>
      </c>
      <c r="B44" s="10" t="s">
        <v>93</v>
      </c>
      <c r="C44" s="10" t="s">
        <v>163</v>
      </c>
      <c r="D44" s="10" t="s">
        <v>201</v>
      </c>
      <c r="E44" s="12">
        <v>1081</v>
      </c>
      <c r="F44" s="11">
        <v>640</v>
      </c>
      <c r="G44" s="11">
        <v>260</v>
      </c>
      <c r="H44" s="11">
        <v>350</v>
      </c>
      <c r="I44" s="11">
        <v>18</v>
      </c>
      <c r="J44" t="e">
        <f>_xlfn.XLOOKUP(C44,Sheet1!S:S,Sheet1!T:T)</f>
        <v>#N/A</v>
      </c>
    </row>
    <row r="45" spans="1:10" x14ac:dyDescent="0.25">
      <c r="A45" s="10" t="s">
        <v>92</v>
      </c>
      <c r="B45" s="10" t="s">
        <v>93</v>
      </c>
      <c r="C45" s="10" t="s">
        <v>163</v>
      </c>
      <c r="D45" s="10" t="s">
        <v>202</v>
      </c>
      <c r="E45" s="11">
        <v>826</v>
      </c>
      <c r="F45" s="11">
        <v>539</v>
      </c>
      <c r="G45" s="11">
        <v>257</v>
      </c>
      <c r="H45" s="11">
        <v>254</v>
      </c>
      <c r="I45" s="11">
        <v>9</v>
      </c>
      <c r="J45" t="e">
        <f>_xlfn.XLOOKUP(C45,Sheet1!S:S,Sheet1!T:T)</f>
        <v>#N/A</v>
      </c>
    </row>
    <row r="46" spans="1:10" x14ac:dyDescent="0.25">
      <c r="A46" s="10" t="s">
        <v>92</v>
      </c>
      <c r="B46" s="10" t="s">
        <v>93</v>
      </c>
      <c r="C46" s="10" t="s">
        <v>163</v>
      </c>
      <c r="D46" s="10" t="s">
        <v>203</v>
      </c>
      <c r="E46" s="11">
        <v>505</v>
      </c>
      <c r="F46" s="11">
        <v>341</v>
      </c>
      <c r="G46" s="11">
        <v>157</v>
      </c>
      <c r="H46" s="11">
        <v>166</v>
      </c>
      <c r="I46" s="11">
        <v>10</v>
      </c>
      <c r="J46" t="e">
        <f>_xlfn.XLOOKUP(C46,Sheet1!S:S,Sheet1!T:T)</f>
        <v>#N/A</v>
      </c>
    </row>
    <row r="47" spans="1:10" x14ac:dyDescent="0.25">
      <c r="A47" s="10" t="s">
        <v>92</v>
      </c>
      <c r="B47" s="10" t="s">
        <v>93</v>
      </c>
      <c r="C47" s="10" t="s">
        <v>163</v>
      </c>
      <c r="D47" s="10" t="s">
        <v>204</v>
      </c>
      <c r="E47" s="11">
        <v>738</v>
      </c>
      <c r="F47" s="11">
        <v>446</v>
      </c>
      <c r="G47" s="11">
        <v>176</v>
      </c>
      <c r="H47" s="11">
        <v>247</v>
      </c>
      <c r="I47" s="11">
        <v>10</v>
      </c>
      <c r="J47" t="e">
        <f>_xlfn.XLOOKUP(C47,Sheet1!S:S,Sheet1!T:T)</f>
        <v>#N/A</v>
      </c>
    </row>
    <row r="48" spans="1:10" x14ac:dyDescent="0.25">
      <c r="A48" s="10" t="s">
        <v>92</v>
      </c>
      <c r="B48" s="10" t="s">
        <v>93</v>
      </c>
      <c r="C48" s="10" t="s">
        <v>13</v>
      </c>
      <c r="D48" s="10" t="s">
        <v>168</v>
      </c>
      <c r="E48" s="12">
        <v>19414</v>
      </c>
      <c r="F48" s="12">
        <v>13832</v>
      </c>
      <c r="G48" s="12">
        <v>7116</v>
      </c>
      <c r="H48" s="12">
        <v>5891</v>
      </c>
      <c r="I48" s="11">
        <v>478</v>
      </c>
      <c r="J48">
        <f>_xlfn.XLOOKUP(C48,Sheet1!S:S,Sheet1!T:T)</f>
        <v>5011025900</v>
      </c>
    </row>
    <row r="49" spans="1:10" x14ac:dyDescent="0.25">
      <c r="A49" s="10" t="s">
        <v>92</v>
      </c>
      <c r="B49" s="10" t="s">
        <v>93</v>
      </c>
      <c r="C49" s="10" t="s">
        <v>163</v>
      </c>
      <c r="D49" s="10" t="s">
        <v>169</v>
      </c>
      <c r="E49" s="12">
        <v>5194</v>
      </c>
      <c r="F49" s="12">
        <v>5194</v>
      </c>
      <c r="G49" s="12">
        <v>3036</v>
      </c>
      <c r="H49" s="12">
        <v>1915</v>
      </c>
      <c r="I49" s="11">
        <v>163</v>
      </c>
      <c r="J49" t="e">
        <f>_xlfn.XLOOKUP(C49,Sheet1!S:S,Sheet1!T:T)</f>
        <v>#N/A</v>
      </c>
    </row>
    <row r="50" spans="1:10" x14ac:dyDescent="0.25">
      <c r="A50" s="10" t="s">
        <v>92</v>
      </c>
      <c r="B50" s="10" t="s">
        <v>93</v>
      </c>
      <c r="C50" s="10" t="s">
        <v>163</v>
      </c>
      <c r="D50" s="10" t="s">
        <v>205</v>
      </c>
      <c r="E50" s="12">
        <v>2858</v>
      </c>
      <c r="F50" s="12">
        <v>1740</v>
      </c>
      <c r="G50" s="11">
        <v>855</v>
      </c>
      <c r="H50" s="11">
        <v>767</v>
      </c>
      <c r="I50" s="11">
        <v>74</v>
      </c>
      <c r="J50" t="e">
        <f>_xlfn.XLOOKUP(C50,Sheet1!S:S,Sheet1!T:T)</f>
        <v>#N/A</v>
      </c>
    </row>
    <row r="51" spans="1:10" x14ac:dyDescent="0.25">
      <c r="A51" s="10" t="s">
        <v>92</v>
      </c>
      <c r="B51" s="10" t="s">
        <v>93</v>
      </c>
      <c r="C51" s="10" t="s">
        <v>163</v>
      </c>
      <c r="D51" s="10" t="s">
        <v>206</v>
      </c>
      <c r="E51" s="12">
        <v>1419</v>
      </c>
      <c r="F51" s="11">
        <v>746</v>
      </c>
      <c r="G51" s="11">
        <v>333</v>
      </c>
      <c r="H51" s="11">
        <v>364</v>
      </c>
      <c r="I51" s="11">
        <v>28</v>
      </c>
      <c r="J51" t="e">
        <f>_xlfn.XLOOKUP(C51,Sheet1!S:S,Sheet1!T:T)</f>
        <v>#N/A</v>
      </c>
    </row>
    <row r="52" spans="1:10" x14ac:dyDescent="0.25">
      <c r="A52" s="10" t="s">
        <v>92</v>
      </c>
      <c r="B52" s="10" t="s">
        <v>93</v>
      </c>
      <c r="C52" s="10" t="s">
        <v>163</v>
      </c>
      <c r="D52" s="10" t="s">
        <v>207</v>
      </c>
      <c r="E52" s="12">
        <v>1596</v>
      </c>
      <c r="F52" s="11">
        <v>991</v>
      </c>
      <c r="G52" s="11">
        <v>477</v>
      </c>
      <c r="H52" s="11">
        <v>443</v>
      </c>
      <c r="I52" s="11">
        <v>29</v>
      </c>
      <c r="J52" t="e">
        <f>_xlfn.XLOOKUP(C52,Sheet1!S:S,Sheet1!T:T)</f>
        <v>#N/A</v>
      </c>
    </row>
    <row r="53" spans="1:10" x14ac:dyDescent="0.25">
      <c r="A53" s="10" t="s">
        <v>92</v>
      </c>
      <c r="B53" s="10" t="s">
        <v>93</v>
      </c>
      <c r="C53" s="10" t="s">
        <v>163</v>
      </c>
      <c r="D53" s="10" t="s">
        <v>208</v>
      </c>
      <c r="E53" s="11">
        <v>984</v>
      </c>
      <c r="F53" s="11">
        <v>690</v>
      </c>
      <c r="G53" s="11">
        <v>326</v>
      </c>
      <c r="H53" s="11">
        <v>325</v>
      </c>
      <c r="I53" s="11">
        <v>18</v>
      </c>
      <c r="J53" t="e">
        <f>_xlfn.XLOOKUP(C53,Sheet1!S:S,Sheet1!T:T)</f>
        <v>#N/A</v>
      </c>
    </row>
    <row r="54" spans="1:10" x14ac:dyDescent="0.25">
      <c r="A54" s="10" t="s">
        <v>92</v>
      </c>
      <c r="B54" s="10" t="s">
        <v>93</v>
      </c>
      <c r="C54" s="10" t="s">
        <v>163</v>
      </c>
      <c r="D54" s="10" t="s">
        <v>209</v>
      </c>
      <c r="E54" s="11">
        <v>932</v>
      </c>
      <c r="F54" s="11">
        <v>611</v>
      </c>
      <c r="G54" s="11">
        <v>290</v>
      </c>
      <c r="H54" s="11">
        <v>278</v>
      </c>
      <c r="I54" s="11">
        <v>16</v>
      </c>
      <c r="J54" t="e">
        <f>_xlfn.XLOOKUP(C54,Sheet1!S:S,Sheet1!T:T)</f>
        <v>#N/A</v>
      </c>
    </row>
    <row r="55" spans="1:10" x14ac:dyDescent="0.25">
      <c r="A55" s="10" t="s">
        <v>92</v>
      </c>
      <c r="B55" s="10" t="s">
        <v>93</v>
      </c>
      <c r="C55" s="10" t="s">
        <v>163</v>
      </c>
      <c r="D55" s="10" t="s">
        <v>210</v>
      </c>
      <c r="E55" s="12">
        <v>2122</v>
      </c>
      <c r="F55" s="12">
        <v>1322</v>
      </c>
      <c r="G55" s="11">
        <v>583</v>
      </c>
      <c r="H55" s="11">
        <v>646</v>
      </c>
      <c r="I55" s="11">
        <v>48</v>
      </c>
      <c r="J55" t="e">
        <f>_xlfn.XLOOKUP(C55,Sheet1!S:S,Sheet1!T:T)</f>
        <v>#N/A</v>
      </c>
    </row>
    <row r="56" spans="1:10" x14ac:dyDescent="0.25">
      <c r="A56" s="10" t="s">
        <v>92</v>
      </c>
      <c r="B56" s="10" t="s">
        <v>93</v>
      </c>
      <c r="C56" s="10" t="s">
        <v>163</v>
      </c>
      <c r="D56" s="10" t="s">
        <v>211</v>
      </c>
      <c r="E56" s="12">
        <v>1725</v>
      </c>
      <c r="F56" s="12">
        <v>1008</v>
      </c>
      <c r="G56" s="11">
        <v>488</v>
      </c>
      <c r="H56" s="11">
        <v>451</v>
      </c>
      <c r="I56" s="11">
        <v>36</v>
      </c>
      <c r="J56" t="e">
        <f>_xlfn.XLOOKUP(C56,Sheet1!S:S,Sheet1!T:T)</f>
        <v>#N/A</v>
      </c>
    </row>
    <row r="57" spans="1:10" x14ac:dyDescent="0.25">
      <c r="A57" s="10" t="s">
        <v>92</v>
      </c>
      <c r="B57" s="10" t="s">
        <v>93</v>
      </c>
      <c r="C57" s="10" t="s">
        <v>163</v>
      </c>
      <c r="D57" s="10" t="s">
        <v>212</v>
      </c>
      <c r="E57" s="12">
        <v>2584</v>
      </c>
      <c r="F57" s="12">
        <v>1530</v>
      </c>
      <c r="G57" s="11">
        <v>728</v>
      </c>
      <c r="H57" s="11">
        <v>702</v>
      </c>
      <c r="I57" s="11">
        <v>66</v>
      </c>
      <c r="J57" t="e">
        <f>_xlfn.XLOOKUP(C57,Sheet1!S:S,Sheet1!T:T)</f>
        <v>#N/A</v>
      </c>
    </row>
    <row r="58" spans="1:10" x14ac:dyDescent="0.25">
      <c r="A58" s="10" t="s">
        <v>92</v>
      </c>
      <c r="B58" s="10" t="s">
        <v>93</v>
      </c>
      <c r="C58" s="10" t="s">
        <v>15</v>
      </c>
      <c r="D58" s="10" t="s">
        <v>168</v>
      </c>
      <c r="E58" s="12">
        <v>7409</v>
      </c>
      <c r="F58" s="12">
        <v>5282</v>
      </c>
      <c r="G58" s="12">
        <v>2749</v>
      </c>
      <c r="H58" s="12">
        <v>2276</v>
      </c>
      <c r="I58" s="11">
        <v>136</v>
      </c>
      <c r="J58">
        <f>_xlfn.XLOOKUP(C58,Sheet1!S:S,Sheet1!T:T)</f>
        <v>5011031000</v>
      </c>
    </row>
    <row r="59" spans="1:10" x14ac:dyDescent="0.25">
      <c r="A59" s="10" t="s">
        <v>92</v>
      </c>
      <c r="B59" s="10" t="s">
        <v>93</v>
      </c>
      <c r="C59" s="10" t="s">
        <v>163</v>
      </c>
      <c r="D59" s="10" t="s">
        <v>169</v>
      </c>
      <c r="E59" s="12">
        <v>2122</v>
      </c>
      <c r="F59" s="12">
        <v>2122</v>
      </c>
      <c r="G59" s="12">
        <v>1191</v>
      </c>
      <c r="H59" s="11">
        <v>841</v>
      </c>
      <c r="I59" s="11">
        <v>46</v>
      </c>
      <c r="J59" t="e">
        <f>_xlfn.XLOOKUP(C59,Sheet1!S:S,Sheet1!T:T)</f>
        <v>#N/A</v>
      </c>
    </row>
    <row r="60" spans="1:10" x14ac:dyDescent="0.25">
      <c r="A60" s="10" t="s">
        <v>92</v>
      </c>
      <c r="B60" s="10" t="s">
        <v>93</v>
      </c>
      <c r="C60" s="10" t="s">
        <v>163</v>
      </c>
      <c r="D60" s="10" t="s">
        <v>213</v>
      </c>
      <c r="E60" s="11">
        <v>580</v>
      </c>
      <c r="F60" s="11">
        <v>391</v>
      </c>
      <c r="G60" s="11">
        <v>206</v>
      </c>
      <c r="H60" s="11">
        <v>165</v>
      </c>
      <c r="I60" s="11">
        <v>14</v>
      </c>
      <c r="J60" t="e">
        <f>_xlfn.XLOOKUP(C60,Sheet1!S:S,Sheet1!T:T)</f>
        <v>#N/A</v>
      </c>
    </row>
    <row r="61" spans="1:10" x14ac:dyDescent="0.25">
      <c r="A61" s="10" t="s">
        <v>92</v>
      </c>
      <c r="B61" s="10" t="s">
        <v>93</v>
      </c>
      <c r="C61" s="10" t="s">
        <v>163</v>
      </c>
      <c r="D61" s="10" t="s">
        <v>214</v>
      </c>
      <c r="E61" s="11">
        <v>782</v>
      </c>
      <c r="F61" s="11">
        <v>515</v>
      </c>
      <c r="G61" s="11">
        <v>253</v>
      </c>
      <c r="H61" s="11">
        <v>240</v>
      </c>
      <c r="I61" s="11">
        <v>10</v>
      </c>
      <c r="J61" t="e">
        <f>_xlfn.XLOOKUP(C61,Sheet1!S:S,Sheet1!T:T)</f>
        <v>#N/A</v>
      </c>
    </row>
    <row r="62" spans="1:10" x14ac:dyDescent="0.25">
      <c r="A62" s="10" t="s">
        <v>92</v>
      </c>
      <c r="B62" s="10" t="s">
        <v>93</v>
      </c>
      <c r="C62" s="10" t="s">
        <v>163</v>
      </c>
      <c r="D62" s="10" t="s">
        <v>215</v>
      </c>
      <c r="E62" s="12">
        <v>1334</v>
      </c>
      <c r="F62" s="11">
        <v>686</v>
      </c>
      <c r="G62" s="11">
        <v>351</v>
      </c>
      <c r="H62" s="11">
        <v>289</v>
      </c>
      <c r="I62" s="11">
        <v>22</v>
      </c>
      <c r="J62" t="e">
        <f>_xlfn.XLOOKUP(C62,Sheet1!S:S,Sheet1!T:T)</f>
        <v>#N/A</v>
      </c>
    </row>
    <row r="63" spans="1:10" x14ac:dyDescent="0.25">
      <c r="A63" s="10" t="s">
        <v>92</v>
      </c>
      <c r="B63" s="10" t="s">
        <v>93</v>
      </c>
      <c r="C63" s="10" t="s">
        <v>163</v>
      </c>
      <c r="D63" s="10" t="s">
        <v>216</v>
      </c>
      <c r="E63" s="12">
        <v>1145</v>
      </c>
      <c r="F63" s="11">
        <v>662</v>
      </c>
      <c r="G63" s="11">
        <v>324</v>
      </c>
      <c r="H63" s="11">
        <v>304</v>
      </c>
      <c r="I63" s="11">
        <v>16</v>
      </c>
      <c r="J63" t="e">
        <f>_xlfn.XLOOKUP(C63,Sheet1!S:S,Sheet1!T:T)</f>
        <v>#N/A</v>
      </c>
    </row>
    <row r="64" spans="1:10" x14ac:dyDescent="0.25">
      <c r="A64" s="10" t="s">
        <v>92</v>
      </c>
      <c r="B64" s="10" t="s">
        <v>93</v>
      </c>
      <c r="C64" s="10" t="s">
        <v>163</v>
      </c>
      <c r="D64" s="10" t="s">
        <v>217</v>
      </c>
      <c r="E64" s="12">
        <v>1446</v>
      </c>
      <c r="F64" s="11">
        <v>906</v>
      </c>
      <c r="G64" s="11">
        <v>424</v>
      </c>
      <c r="H64" s="11">
        <v>437</v>
      </c>
      <c r="I64" s="11">
        <v>28</v>
      </c>
      <c r="J64" t="e">
        <f>_xlfn.XLOOKUP(C64,Sheet1!S:S,Sheet1!T:T)</f>
        <v>#N/A</v>
      </c>
    </row>
    <row r="65" spans="1:10" x14ac:dyDescent="0.25">
      <c r="A65" s="10" t="s">
        <v>92</v>
      </c>
      <c r="B65" s="10" t="s">
        <v>93</v>
      </c>
      <c r="C65" s="10" t="s">
        <v>17</v>
      </c>
      <c r="D65" s="10" t="s">
        <v>168</v>
      </c>
      <c r="E65" s="12">
        <v>1257</v>
      </c>
      <c r="F65" s="11">
        <v>877</v>
      </c>
      <c r="G65" s="11">
        <v>452</v>
      </c>
      <c r="H65" s="11">
        <v>373</v>
      </c>
      <c r="I65" s="11">
        <v>18</v>
      </c>
      <c r="J65">
        <f>_xlfn.XLOOKUP(C65,Sheet1!S:S,Sheet1!T:T)</f>
        <v>5011032000</v>
      </c>
    </row>
    <row r="66" spans="1:10" x14ac:dyDescent="0.25">
      <c r="A66" s="10" t="s">
        <v>92</v>
      </c>
      <c r="B66" s="10" t="s">
        <v>93</v>
      </c>
      <c r="C66" s="10" t="s">
        <v>163</v>
      </c>
      <c r="D66" s="10" t="s">
        <v>169</v>
      </c>
      <c r="E66" s="11">
        <v>389</v>
      </c>
      <c r="F66" s="11">
        <v>389</v>
      </c>
      <c r="G66" s="11">
        <v>207</v>
      </c>
      <c r="H66" s="11">
        <v>157</v>
      </c>
      <c r="I66" s="11">
        <v>8</v>
      </c>
      <c r="J66" t="e">
        <f>_xlfn.XLOOKUP(C66,Sheet1!S:S,Sheet1!T:T)</f>
        <v>#N/A</v>
      </c>
    </row>
    <row r="67" spans="1:10" x14ac:dyDescent="0.25">
      <c r="A67" s="10" t="s">
        <v>92</v>
      </c>
      <c r="B67" s="10" t="s">
        <v>93</v>
      </c>
      <c r="C67" s="10" t="s">
        <v>163</v>
      </c>
      <c r="D67" s="10" t="s">
        <v>218</v>
      </c>
      <c r="E67" s="11">
        <v>467</v>
      </c>
      <c r="F67" s="11">
        <v>249</v>
      </c>
      <c r="G67" s="11">
        <v>114</v>
      </c>
      <c r="H67" s="11">
        <v>121</v>
      </c>
      <c r="I67" s="11">
        <v>5</v>
      </c>
      <c r="J67" t="e">
        <f>_xlfn.XLOOKUP(C67,Sheet1!S:S,Sheet1!T:T)</f>
        <v>#N/A</v>
      </c>
    </row>
    <row r="68" spans="1:10" x14ac:dyDescent="0.25">
      <c r="A68" s="10" t="s">
        <v>92</v>
      </c>
      <c r="B68" s="10" t="s">
        <v>93</v>
      </c>
      <c r="C68" s="10" t="s">
        <v>163</v>
      </c>
      <c r="D68" s="10" t="s">
        <v>219</v>
      </c>
      <c r="E68" s="11">
        <v>401</v>
      </c>
      <c r="F68" s="11">
        <v>239</v>
      </c>
      <c r="G68" s="11">
        <v>131</v>
      </c>
      <c r="H68" s="11">
        <v>95</v>
      </c>
      <c r="I68" s="11">
        <v>5</v>
      </c>
      <c r="J68" t="e">
        <f>_xlfn.XLOOKUP(C68,Sheet1!S:S,Sheet1!T:T)</f>
        <v>#N/A</v>
      </c>
    </row>
    <row r="69" spans="1:10" x14ac:dyDescent="0.25">
      <c r="A69" s="10" t="s">
        <v>92</v>
      </c>
      <c r="B69" s="10" t="s">
        <v>93</v>
      </c>
      <c r="C69" s="10" t="s">
        <v>18</v>
      </c>
      <c r="D69" s="10" t="s">
        <v>168</v>
      </c>
      <c r="E69" s="12">
        <v>1347</v>
      </c>
      <c r="F69" s="11">
        <v>940</v>
      </c>
      <c r="G69" s="11">
        <v>453</v>
      </c>
      <c r="H69" s="11">
        <v>447</v>
      </c>
      <c r="I69" s="11">
        <v>19</v>
      </c>
      <c r="J69">
        <f>_xlfn.XLOOKUP(C69,Sheet1!S:S,Sheet1!T:T)</f>
        <v>5011033000</v>
      </c>
    </row>
    <row r="70" spans="1:10" x14ac:dyDescent="0.25">
      <c r="A70" s="10" t="s">
        <v>92</v>
      </c>
      <c r="B70" s="10" t="s">
        <v>93</v>
      </c>
      <c r="C70" s="10" t="s">
        <v>163</v>
      </c>
      <c r="D70" s="10" t="s">
        <v>169</v>
      </c>
      <c r="E70" s="11">
        <v>624</v>
      </c>
      <c r="F70" s="11">
        <v>624</v>
      </c>
      <c r="G70" s="11">
        <v>306</v>
      </c>
      <c r="H70" s="11">
        <v>301</v>
      </c>
      <c r="I70" s="11">
        <v>9</v>
      </c>
      <c r="J70" t="e">
        <f>_xlfn.XLOOKUP(C70,Sheet1!S:S,Sheet1!T:T)</f>
        <v>#N/A</v>
      </c>
    </row>
    <row r="71" spans="1:10" x14ac:dyDescent="0.25">
      <c r="A71" s="10" t="s">
        <v>92</v>
      </c>
      <c r="B71" s="10" t="s">
        <v>93</v>
      </c>
      <c r="C71" s="10" t="s">
        <v>163</v>
      </c>
      <c r="D71" s="10" t="s">
        <v>220</v>
      </c>
      <c r="E71" s="11">
        <v>723</v>
      </c>
      <c r="F71" s="11">
        <v>316</v>
      </c>
      <c r="G71" s="11">
        <v>147</v>
      </c>
      <c r="H71" s="11">
        <v>146</v>
      </c>
      <c r="I71" s="11">
        <v>10</v>
      </c>
      <c r="J71" t="e">
        <f>_xlfn.XLOOKUP(C71,Sheet1!S:S,Sheet1!T:T)</f>
        <v>#N/A</v>
      </c>
    </row>
    <row r="72" spans="1:10" x14ac:dyDescent="0.25">
      <c r="A72" s="10" t="s">
        <v>92</v>
      </c>
      <c r="B72" s="10" t="s">
        <v>93</v>
      </c>
      <c r="C72" s="10" t="s">
        <v>19</v>
      </c>
      <c r="D72" s="10" t="s">
        <v>168</v>
      </c>
      <c r="E72" s="12">
        <v>2822</v>
      </c>
      <c r="F72" s="12">
        <v>2066</v>
      </c>
      <c r="G72" s="12">
        <v>1060</v>
      </c>
      <c r="H72" s="11">
        <v>898</v>
      </c>
      <c r="I72" s="11">
        <v>55</v>
      </c>
      <c r="J72">
        <f>_xlfn.XLOOKUP(C72,Sheet1!S:S,Sheet1!T:T)</f>
        <v>5011051000</v>
      </c>
    </row>
    <row r="73" spans="1:10" x14ac:dyDescent="0.25">
      <c r="A73" s="10" t="s">
        <v>92</v>
      </c>
      <c r="B73" s="10" t="s">
        <v>93</v>
      </c>
      <c r="C73" s="10" t="s">
        <v>163</v>
      </c>
      <c r="D73" s="10" t="s">
        <v>169</v>
      </c>
      <c r="E73" s="12">
        <v>1431</v>
      </c>
      <c r="F73" s="12">
        <v>1431</v>
      </c>
      <c r="G73" s="11">
        <v>784</v>
      </c>
      <c r="H73" s="11">
        <v>579</v>
      </c>
      <c r="I73" s="11">
        <v>34</v>
      </c>
      <c r="J73" t="e">
        <f>_xlfn.XLOOKUP(C73,Sheet1!S:S,Sheet1!T:T)</f>
        <v>#N/A</v>
      </c>
    </row>
    <row r="74" spans="1:10" x14ac:dyDescent="0.25">
      <c r="A74" s="10" t="s">
        <v>92</v>
      </c>
      <c r="B74" s="10" t="s">
        <v>93</v>
      </c>
      <c r="C74" s="10" t="s">
        <v>163</v>
      </c>
      <c r="D74" s="10" t="s">
        <v>221</v>
      </c>
      <c r="E74" s="12">
        <v>1391</v>
      </c>
      <c r="F74" s="11">
        <v>635</v>
      </c>
      <c r="G74" s="11">
        <v>276</v>
      </c>
      <c r="H74" s="11">
        <v>319</v>
      </c>
      <c r="I74" s="11">
        <v>21</v>
      </c>
      <c r="J74" t="e">
        <f>_xlfn.XLOOKUP(C74,Sheet1!S:S,Sheet1!T:T)</f>
        <v>#N/A</v>
      </c>
    </row>
    <row r="75" spans="1:10" x14ac:dyDescent="0.25">
      <c r="A75" s="10" t="s">
        <v>92</v>
      </c>
      <c r="B75" s="10" t="s">
        <v>93</v>
      </c>
      <c r="C75" s="10" t="s">
        <v>21</v>
      </c>
      <c r="D75" s="10" t="s">
        <v>168</v>
      </c>
      <c r="E75" s="12">
        <v>24471</v>
      </c>
      <c r="F75" s="12">
        <v>17564</v>
      </c>
      <c r="G75" s="12">
        <v>9088</v>
      </c>
      <c r="H75" s="12">
        <v>7538</v>
      </c>
      <c r="I75" s="11">
        <v>602</v>
      </c>
      <c r="J75">
        <f>_xlfn.XLOOKUP(C75,Sheet1!S:S,Sheet1!T:T)</f>
        <v>5011052000</v>
      </c>
    </row>
    <row r="76" spans="1:10" x14ac:dyDescent="0.25">
      <c r="A76" s="10" t="s">
        <v>92</v>
      </c>
      <c r="B76" s="10" t="s">
        <v>93</v>
      </c>
      <c r="C76" s="10" t="s">
        <v>163</v>
      </c>
      <c r="D76" s="10" t="s">
        <v>169</v>
      </c>
      <c r="E76" s="12">
        <v>6236</v>
      </c>
      <c r="F76" s="12">
        <v>6236</v>
      </c>
      <c r="G76" s="12">
        <v>3379</v>
      </c>
      <c r="H76" s="12">
        <v>2589</v>
      </c>
      <c r="I76" s="11">
        <v>193</v>
      </c>
      <c r="J76" t="e">
        <f>_xlfn.XLOOKUP(C76,Sheet1!S:S,Sheet1!T:T)</f>
        <v>#N/A</v>
      </c>
    </row>
    <row r="77" spans="1:10" x14ac:dyDescent="0.25">
      <c r="A77" s="10" t="s">
        <v>92</v>
      </c>
      <c r="B77" s="10" t="s">
        <v>93</v>
      </c>
      <c r="C77" s="10" t="s">
        <v>163</v>
      </c>
      <c r="D77" s="10" t="s">
        <v>222</v>
      </c>
      <c r="E77" s="12">
        <v>1739</v>
      </c>
      <c r="F77" s="12">
        <v>1070</v>
      </c>
      <c r="G77" s="11">
        <v>542</v>
      </c>
      <c r="H77" s="11">
        <v>458</v>
      </c>
      <c r="I77" s="11">
        <v>36</v>
      </c>
      <c r="J77" t="e">
        <f>_xlfn.XLOOKUP(C77,Sheet1!S:S,Sheet1!T:T)</f>
        <v>#N/A</v>
      </c>
    </row>
    <row r="78" spans="1:10" x14ac:dyDescent="0.25">
      <c r="A78" s="10" t="s">
        <v>92</v>
      </c>
      <c r="B78" s="10" t="s">
        <v>93</v>
      </c>
      <c r="C78" s="10" t="s">
        <v>163</v>
      </c>
      <c r="D78" s="10" t="s">
        <v>223</v>
      </c>
      <c r="E78" s="12">
        <v>2046</v>
      </c>
      <c r="F78" s="12">
        <v>1017</v>
      </c>
      <c r="G78" s="11">
        <v>509</v>
      </c>
      <c r="H78" s="11">
        <v>456</v>
      </c>
      <c r="I78" s="11">
        <v>28</v>
      </c>
      <c r="J78" t="e">
        <f>_xlfn.XLOOKUP(C78,Sheet1!S:S,Sheet1!T:T)</f>
        <v>#N/A</v>
      </c>
    </row>
    <row r="79" spans="1:10" x14ac:dyDescent="0.25">
      <c r="A79" s="10" t="s">
        <v>92</v>
      </c>
      <c r="B79" s="10" t="s">
        <v>93</v>
      </c>
      <c r="C79" s="10" t="s">
        <v>163</v>
      </c>
      <c r="D79" s="10" t="s">
        <v>224</v>
      </c>
      <c r="E79" s="12">
        <v>1751</v>
      </c>
      <c r="F79" s="12">
        <v>1083</v>
      </c>
      <c r="G79" s="11">
        <v>505</v>
      </c>
      <c r="H79" s="11">
        <v>509</v>
      </c>
      <c r="I79" s="11">
        <v>34</v>
      </c>
      <c r="J79" t="e">
        <f>_xlfn.XLOOKUP(C79,Sheet1!S:S,Sheet1!T:T)</f>
        <v>#N/A</v>
      </c>
    </row>
    <row r="80" spans="1:10" x14ac:dyDescent="0.25">
      <c r="A80" s="10" t="s">
        <v>92</v>
      </c>
      <c r="B80" s="10" t="s">
        <v>93</v>
      </c>
      <c r="C80" s="10" t="s">
        <v>163</v>
      </c>
      <c r="D80" s="10" t="s">
        <v>225</v>
      </c>
      <c r="E80" s="12">
        <v>2036</v>
      </c>
      <c r="F80" s="12">
        <v>1094</v>
      </c>
      <c r="G80" s="11">
        <v>533</v>
      </c>
      <c r="H80" s="11">
        <v>483</v>
      </c>
      <c r="I80" s="11">
        <v>49</v>
      </c>
      <c r="J80" t="e">
        <f>_xlfn.XLOOKUP(C80,Sheet1!S:S,Sheet1!T:T)</f>
        <v>#N/A</v>
      </c>
    </row>
    <row r="81" spans="1:10" x14ac:dyDescent="0.25">
      <c r="A81" s="10" t="s">
        <v>92</v>
      </c>
      <c r="B81" s="10" t="s">
        <v>93</v>
      </c>
      <c r="C81" s="10" t="s">
        <v>163</v>
      </c>
      <c r="D81" s="10" t="s">
        <v>226</v>
      </c>
      <c r="E81" s="12">
        <v>1521</v>
      </c>
      <c r="F81" s="11">
        <v>947</v>
      </c>
      <c r="G81" s="11">
        <v>459</v>
      </c>
      <c r="H81" s="11">
        <v>428</v>
      </c>
      <c r="I81" s="11">
        <v>31</v>
      </c>
      <c r="J81" t="e">
        <f>_xlfn.XLOOKUP(C81,Sheet1!S:S,Sheet1!T:T)</f>
        <v>#N/A</v>
      </c>
    </row>
    <row r="82" spans="1:10" x14ac:dyDescent="0.25">
      <c r="A82" s="10" t="s">
        <v>92</v>
      </c>
      <c r="B82" s="10" t="s">
        <v>93</v>
      </c>
      <c r="C82" s="10" t="s">
        <v>163</v>
      </c>
      <c r="D82" s="10" t="s">
        <v>227</v>
      </c>
      <c r="E82" s="12">
        <v>2107</v>
      </c>
      <c r="F82" s="12">
        <v>1272</v>
      </c>
      <c r="G82" s="11">
        <v>601</v>
      </c>
      <c r="H82" s="11">
        <v>594</v>
      </c>
      <c r="I82" s="11">
        <v>51</v>
      </c>
      <c r="J82" t="e">
        <f>_xlfn.XLOOKUP(C82,Sheet1!S:S,Sheet1!T:T)</f>
        <v>#N/A</v>
      </c>
    </row>
    <row r="83" spans="1:10" x14ac:dyDescent="0.25">
      <c r="A83" s="10" t="s">
        <v>92</v>
      </c>
      <c r="B83" s="10" t="s">
        <v>93</v>
      </c>
      <c r="C83" s="10" t="s">
        <v>163</v>
      </c>
      <c r="D83" s="10" t="s">
        <v>228</v>
      </c>
      <c r="E83" s="12">
        <v>2501</v>
      </c>
      <c r="F83" s="12">
        <v>1713</v>
      </c>
      <c r="G83" s="11">
        <v>934</v>
      </c>
      <c r="H83" s="11">
        <v>692</v>
      </c>
      <c r="I83" s="11">
        <v>60</v>
      </c>
      <c r="J83" t="e">
        <f>_xlfn.XLOOKUP(C83,Sheet1!S:S,Sheet1!T:T)</f>
        <v>#N/A</v>
      </c>
    </row>
    <row r="84" spans="1:10" x14ac:dyDescent="0.25">
      <c r="A84" s="10" t="s">
        <v>92</v>
      </c>
      <c r="B84" s="10" t="s">
        <v>93</v>
      </c>
      <c r="C84" s="10" t="s">
        <v>163</v>
      </c>
      <c r="D84" s="10" t="s">
        <v>229</v>
      </c>
      <c r="E84" s="12">
        <v>2567</v>
      </c>
      <c r="F84" s="12">
        <v>1735</v>
      </c>
      <c r="G84" s="11">
        <v>911</v>
      </c>
      <c r="H84" s="11">
        <v>713</v>
      </c>
      <c r="I84" s="11">
        <v>83</v>
      </c>
      <c r="J84" t="e">
        <f>_xlfn.XLOOKUP(C84,Sheet1!S:S,Sheet1!T:T)</f>
        <v>#N/A</v>
      </c>
    </row>
    <row r="85" spans="1:10" x14ac:dyDescent="0.25">
      <c r="A85" s="10" t="s">
        <v>92</v>
      </c>
      <c r="B85" s="10" t="s">
        <v>93</v>
      </c>
      <c r="C85" s="10" t="s">
        <v>163</v>
      </c>
      <c r="D85" s="10" t="s">
        <v>230</v>
      </c>
      <c r="E85" s="12">
        <v>1967</v>
      </c>
      <c r="F85" s="12">
        <v>1397</v>
      </c>
      <c r="G85" s="11">
        <v>715</v>
      </c>
      <c r="H85" s="11">
        <v>616</v>
      </c>
      <c r="I85" s="11">
        <v>37</v>
      </c>
      <c r="J85" t="e">
        <f>_xlfn.XLOOKUP(C85,Sheet1!S:S,Sheet1!T:T)</f>
        <v>#N/A</v>
      </c>
    </row>
    <row r="86" spans="1:10" x14ac:dyDescent="0.25">
      <c r="A86" s="10" t="s">
        <v>92</v>
      </c>
      <c r="B86" s="10" t="s">
        <v>93</v>
      </c>
      <c r="C86" s="10" t="s">
        <v>23</v>
      </c>
      <c r="D86" s="10" t="s">
        <v>168</v>
      </c>
      <c r="E86" s="12">
        <v>6405</v>
      </c>
      <c r="F86" s="12">
        <v>4539</v>
      </c>
      <c r="G86" s="12">
        <v>2290</v>
      </c>
      <c r="H86" s="12">
        <v>2023</v>
      </c>
      <c r="I86" s="11">
        <v>146</v>
      </c>
      <c r="J86">
        <f>_xlfn.XLOOKUP(C86,Sheet1!S:S,Sheet1!T:T)</f>
        <v>5011053000</v>
      </c>
    </row>
    <row r="87" spans="1:10" x14ac:dyDescent="0.25">
      <c r="A87" s="10" t="s">
        <v>92</v>
      </c>
      <c r="B87" s="10" t="s">
        <v>93</v>
      </c>
      <c r="C87" s="10" t="s">
        <v>163</v>
      </c>
      <c r="D87" s="10" t="s">
        <v>169</v>
      </c>
      <c r="E87" s="12">
        <v>2164</v>
      </c>
      <c r="F87" s="12">
        <v>2164</v>
      </c>
      <c r="G87" s="12">
        <v>1180</v>
      </c>
      <c r="H87" s="11">
        <v>897</v>
      </c>
      <c r="I87" s="11">
        <v>60</v>
      </c>
      <c r="J87" t="e">
        <f>_xlfn.XLOOKUP(C87,Sheet1!S:S,Sheet1!T:T)</f>
        <v>#N/A</v>
      </c>
    </row>
    <row r="88" spans="1:10" x14ac:dyDescent="0.25">
      <c r="A88" s="10" t="s">
        <v>92</v>
      </c>
      <c r="B88" s="10" t="s">
        <v>93</v>
      </c>
      <c r="C88" s="10" t="s">
        <v>163</v>
      </c>
      <c r="D88" s="10" t="s">
        <v>231</v>
      </c>
      <c r="E88" s="12">
        <v>1282</v>
      </c>
      <c r="F88" s="11">
        <v>638</v>
      </c>
      <c r="G88" s="11">
        <v>303</v>
      </c>
      <c r="H88" s="11">
        <v>297</v>
      </c>
      <c r="I88" s="11">
        <v>24</v>
      </c>
      <c r="J88" t="e">
        <f>_xlfn.XLOOKUP(C88,Sheet1!S:S,Sheet1!T:T)</f>
        <v>#N/A</v>
      </c>
    </row>
    <row r="89" spans="1:10" x14ac:dyDescent="0.25">
      <c r="A89" s="10" t="s">
        <v>92</v>
      </c>
      <c r="B89" s="10" t="s">
        <v>93</v>
      </c>
      <c r="C89" s="10" t="s">
        <v>163</v>
      </c>
      <c r="D89" s="10" t="s">
        <v>232</v>
      </c>
      <c r="E89" s="12">
        <v>1558</v>
      </c>
      <c r="F89" s="11">
        <v>888</v>
      </c>
      <c r="G89" s="11">
        <v>431</v>
      </c>
      <c r="H89" s="11">
        <v>413</v>
      </c>
      <c r="I89" s="11">
        <v>25</v>
      </c>
      <c r="J89" t="e">
        <f>_xlfn.XLOOKUP(C89,Sheet1!S:S,Sheet1!T:T)</f>
        <v>#N/A</v>
      </c>
    </row>
    <row r="90" spans="1:10" x14ac:dyDescent="0.25">
      <c r="A90" s="10" t="s">
        <v>92</v>
      </c>
      <c r="B90" s="10" t="s">
        <v>93</v>
      </c>
      <c r="C90" s="10" t="s">
        <v>163</v>
      </c>
      <c r="D90" s="10" t="s">
        <v>233</v>
      </c>
      <c r="E90" s="12">
        <v>1401</v>
      </c>
      <c r="F90" s="11">
        <v>849</v>
      </c>
      <c r="G90" s="11">
        <v>376</v>
      </c>
      <c r="H90" s="11">
        <v>416</v>
      </c>
      <c r="I90" s="11">
        <v>37</v>
      </c>
      <c r="J90" t="e">
        <f>_xlfn.XLOOKUP(C90,Sheet1!S:S,Sheet1!T:T)</f>
        <v>#N/A</v>
      </c>
    </row>
    <row r="91" spans="1:10" x14ac:dyDescent="0.25">
      <c r="A91" s="10" t="s">
        <v>92</v>
      </c>
      <c r="B91" s="10" t="s">
        <v>93</v>
      </c>
      <c r="C91" s="10" t="s">
        <v>25</v>
      </c>
      <c r="D91" s="10" t="s">
        <v>168</v>
      </c>
      <c r="E91" s="12">
        <v>36374</v>
      </c>
      <c r="F91" s="12">
        <v>25730</v>
      </c>
      <c r="G91" s="12">
        <v>13508</v>
      </c>
      <c r="H91" s="12">
        <v>10679</v>
      </c>
      <c r="I91" s="12">
        <v>1007</v>
      </c>
      <c r="J91">
        <f>_xlfn.XLOOKUP(C91,Sheet1!S:S,Sheet1!T:T)</f>
        <v>5011054000</v>
      </c>
    </row>
    <row r="92" spans="1:10" x14ac:dyDescent="0.25">
      <c r="A92" s="10" t="s">
        <v>92</v>
      </c>
      <c r="B92" s="10" t="s">
        <v>93</v>
      </c>
      <c r="C92" s="10" t="s">
        <v>163</v>
      </c>
      <c r="D92" s="10" t="s">
        <v>169</v>
      </c>
      <c r="E92" s="12">
        <v>8704</v>
      </c>
      <c r="F92" s="12">
        <v>8704</v>
      </c>
      <c r="G92" s="12">
        <v>4743</v>
      </c>
      <c r="H92" s="12">
        <v>3435</v>
      </c>
      <c r="I92" s="11">
        <v>366</v>
      </c>
      <c r="J92" t="e">
        <f>_xlfn.XLOOKUP(C92,Sheet1!S:S,Sheet1!T:T)</f>
        <v>#N/A</v>
      </c>
    </row>
    <row r="93" spans="1:10" x14ac:dyDescent="0.25">
      <c r="A93" s="10" t="s">
        <v>92</v>
      </c>
      <c r="B93" s="10" t="s">
        <v>93</v>
      </c>
      <c r="C93" s="10" t="s">
        <v>163</v>
      </c>
      <c r="D93" s="10" t="s">
        <v>234</v>
      </c>
      <c r="E93" s="12">
        <v>2407</v>
      </c>
      <c r="F93" s="12">
        <v>1418</v>
      </c>
      <c r="G93" s="11">
        <v>682</v>
      </c>
      <c r="H93" s="11">
        <v>641</v>
      </c>
      <c r="I93" s="11">
        <v>54</v>
      </c>
      <c r="J93" t="e">
        <f>_xlfn.XLOOKUP(C93,Sheet1!S:S,Sheet1!T:T)</f>
        <v>#N/A</v>
      </c>
    </row>
    <row r="94" spans="1:10" x14ac:dyDescent="0.25">
      <c r="A94" s="10" t="s">
        <v>92</v>
      </c>
      <c r="B94" s="10" t="s">
        <v>93</v>
      </c>
      <c r="C94" s="10" t="s">
        <v>163</v>
      </c>
      <c r="D94" s="10" t="s">
        <v>235</v>
      </c>
      <c r="E94" s="12">
        <v>4306</v>
      </c>
      <c r="F94" s="12">
        <v>2835</v>
      </c>
      <c r="G94" s="12">
        <v>1554</v>
      </c>
      <c r="H94" s="12">
        <v>1124</v>
      </c>
      <c r="I94" s="11">
        <v>102</v>
      </c>
      <c r="J94" t="e">
        <f>_xlfn.XLOOKUP(C94,Sheet1!S:S,Sheet1!T:T)</f>
        <v>#N/A</v>
      </c>
    </row>
    <row r="95" spans="1:10" x14ac:dyDescent="0.25">
      <c r="A95" s="10" t="s">
        <v>92</v>
      </c>
      <c r="B95" s="10" t="s">
        <v>93</v>
      </c>
      <c r="C95" s="10" t="s">
        <v>163</v>
      </c>
      <c r="D95" s="10" t="s">
        <v>236</v>
      </c>
      <c r="E95" s="12">
        <v>2797</v>
      </c>
      <c r="F95" s="12">
        <v>1539</v>
      </c>
      <c r="G95" s="11">
        <v>796</v>
      </c>
      <c r="H95" s="11">
        <v>656</v>
      </c>
      <c r="I95" s="11">
        <v>61</v>
      </c>
      <c r="J95" t="e">
        <f>_xlfn.XLOOKUP(C95,Sheet1!S:S,Sheet1!T:T)</f>
        <v>#N/A</v>
      </c>
    </row>
    <row r="96" spans="1:10" x14ac:dyDescent="0.25">
      <c r="A96" s="10" t="s">
        <v>92</v>
      </c>
      <c r="B96" s="10" t="s">
        <v>93</v>
      </c>
      <c r="C96" s="10" t="s">
        <v>163</v>
      </c>
      <c r="D96" s="10" t="s">
        <v>237</v>
      </c>
      <c r="E96" s="12">
        <v>3432</v>
      </c>
      <c r="F96" s="12">
        <v>2129</v>
      </c>
      <c r="G96" s="12">
        <v>1082</v>
      </c>
      <c r="H96" s="11">
        <v>919</v>
      </c>
      <c r="I96" s="11">
        <v>84</v>
      </c>
      <c r="J96" t="e">
        <f>_xlfn.XLOOKUP(C96,Sheet1!S:S,Sheet1!T:T)</f>
        <v>#N/A</v>
      </c>
    </row>
    <row r="97" spans="1:10" x14ac:dyDescent="0.25">
      <c r="A97" s="10" t="s">
        <v>92</v>
      </c>
      <c r="B97" s="10" t="s">
        <v>93</v>
      </c>
      <c r="C97" s="10" t="s">
        <v>163</v>
      </c>
      <c r="D97" s="10" t="s">
        <v>238</v>
      </c>
      <c r="E97" s="12">
        <v>2277</v>
      </c>
      <c r="F97" s="12">
        <v>1438</v>
      </c>
      <c r="G97" s="11">
        <v>826</v>
      </c>
      <c r="H97" s="11">
        <v>519</v>
      </c>
      <c r="I97" s="11">
        <v>62</v>
      </c>
      <c r="J97" t="e">
        <f>_xlfn.XLOOKUP(C97,Sheet1!S:S,Sheet1!T:T)</f>
        <v>#N/A</v>
      </c>
    </row>
    <row r="98" spans="1:10" x14ac:dyDescent="0.25">
      <c r="A98" s="10" t="s">
        <v>92</v>
      </c>
      <c r="B98" s="10" t="s">
        <v>93</v>
      </c>
      <c r="C98" s="10" t="s">
        <v>163</v>
      </c>
      <c r="D98" s="10" t="s">
        <v>239</v>
      </c>
      <c r="E98" s="12">
        <v>2102</v>
      </c>
      <c r="F98" s="12">
        <v>1212</v>
      </c>
      <c r="G98" s="11">
        <v>558</v>
      </c>
      <c r="H98" s="11">
        <v>578</v>
      </c>
      <c r="I98" s="11">
        <v>42</v>
      </c>
      <c r="J98" t="e">
        <f>_xlfn.XLOOKUP(C98,Sheet1!S:S,Sheet1!T:T)</f>
        <v>#N/A</v>
      </c>
    </row>
    <row r="99" spans="1:10" x14ac:dyDescent="0.25">
      <c r="A99" s="10" t="s">
        <v>92</v>
      </c>
      <c r="B99" s="10" t="s">
        <v>93</v>
      </c>
      <c r="C99" s="10" t="s">
        <v>163</v>
      </c>
      <c r="D99" s="10" t="s">
        <v>240</v>
      </c>
      <c r="E99" s="12">
        <v>3155</v>
      </c>
      <c r="F99" s="12">
        <v>1878</v>
      </c>
      <c r="G99" s="11">
        <v>944</v>
      </c>
      <c r="H99" s="11">
        <v>806</v>
      </c>
      <c r="I99" s="11">
        <v>79</v>
      </c>
      <c r="J99" t="e">
        <f>_xlfn.XLOOKUP(C99,Sheet1!S:S,Sheet1!T:T)</f>
        <v>#N/A</v>
      </c>
    </row>
    <row r="100" spans="1:10" x14ac:dyDescent="0.25">
      <c r="A100" s="10" t="s">
        <v>92</v>
      </c>
      <c r="B100" s="10" t="s">
        <v>93</v>
      </c>
      <c r="C100" s="10" t="s">
        <v>163</v>
      </c>
      <c r="D100" s="10" t="s">
        <v>241</v>
      </c>
      <c r="E100" s="12">
        <v>2312</v>
      </c>
      <c r="F100" s="12">
        <v>1588</v>
      </c>
      <c r="G100" s="11">
        <v>728</v>
      </c>
      <c r="H100" s="11">
        <v>786</v>
      </c>
      <c r="I100" s="11">
        <v>48</v>
      </c>
      <c r="J100" t="e">
        <f>_xlfn.XLOOKUP(C100,Sheet1!S:S,Sheet1!T:T)</f>
        <v>#N/A</v>
      </c>
    </row>
    <row r="101" spans="1:10" x14ac:dyDescent="0.25">
      <c r="A101" s="10" t="s">
        <v>92</v>
      </c>
      <c r="B101" s="10" t="s">
        <v>93</v>
      </c>
      <c r="C101" s="10" t="s">
        <v>163</v>
      </c>
      <c r="D101" s="10" t="s">
        <v>242</v>
      </c>
      <c r="E101" s="12">
        <v>1719</v>
      </c>
      <c r="F101" s="12">
        <v>1026</v>
      </c>
      <c r="G101" s="11">
        <v>548</v>
      </c>
      <c r="H101" s="11">
        <v>417</v>
      </c>
      <c r="I101" s="11">
        <v>33</v>
      </c>
      <c r="J101" t="e">
        <f>_xlfn.XLOOKUP(C101,Sheet1!S:S,Sheet1!T:T)</f>
        <v>#N/A</v>
      </c>
    </row>
    <row r="102" spans="1:10" x14ac:dyDescent="0.25">
      <c r="A102" s="10" t="s">
        <v>92</v>
      </c>
      <c r="B102" s="10" t="s">
        <v>93</v>
      </c>
      <c r="C102" s="10" t="s">
        <v>163</v>
      </c>
      <c r="D102" s="10" t="s">
        <v>243</v>
      </c>
      <c r="E102" s="12">
        <v>3163</v>
      </c>
      <c r="F102" s="12">
        <v>1963</v>
      </c>
      <c r="G102" s="12">
        <v>1047</v>
      </c>
      <c r="H102" s="11">
        <v>798</v>
      </c>
      <c r="I102" s="11">
        <v>76</v>
      </c>
      <c r="J102" t="e">
        <f>_xlfn.XLOOKUP(C102,Sheet1!S:S,Sheet1!T:T)</f>
        <v>#N/A</v>
      </c>
    </row>
    <row r="103" spans="1:10" x14ac:dyDescent="0.25">
      <c r="A103" s="10" t="s">
        <v>92</v>
      </c>
      <c r="B103" s="10" t="s">
        <v>93</v>
      </c>
      <c r="C103" s="10" t="s">
        <v>27</v>
      </c>
      <c r="D103" s="10" t="s">
        <v>168</v>
      </c>
      <c r="E103" s="12">
        <v>11001</v>
      </c>
      <c r="F103" s="12">
        <v>7840</v>
      </c>
      <c r="G103" s="12">
        <v>3971</v>
      </c>
      <c r="H103" s="12">
        <v>3475</v>
      </c>
      <c r="I103" s="11">
        <v>226</v>
      </c>
      <c r="J103">
        <f>_xlfn.XLOOKUP(C103,Sheet1!S:S,Sheet1!T:T)</f>
        <v>5011055000</v>
      </c>
    </row>
    <row r="104" spans="1:10" x14ac:dyDescent="0.25">
      <c r="A104" s="10" t="s">
        <v>92</v>
      </c>
      <c r="B104" s="10" t="s">
        <v>93</v>
      </c>
      <c r="C104" s="10" t="s">
        <v>163</v>
      </c>
      <c r="D104" s="10" t="s">
        <v>169</v>
      </c>
      <c r="E104" s="12">
        <v>3627</v>
      </c>
      <c r="F104" s="12">
        <v>3627</v>
      </c>
      <c r="G104" s="12">
        <v>1911</v>
      </c>
      <c r="H104" s="12">
        <v>1576</v>
      </c>
      <c r="I104" s="11">
        <v>93</v>
      </c>
      <c r="J104" t="e">
        <f>_xlfn.XLOOKUP(C104,Sheet1!S:S,Sheet1!T:T)</f>
        <v>#N/A</v>
      </c>
    </row>
    <row r="105" spans="1:10" x14ac:dyDescent="0.25">
      <c r="A105" s="10" t="s">
        <v>92</v>
      </c>
      <c r="B105" s="10" t="s">
        <v>93</v>
      </c>
      <c r="C105" s="10" t="s">
        <v>163</v>
      </c>
      <c r="D105" s="10" t="s">
        <v>244</v>
      </c>
      <c r="E105" s="12">
        <v>1963</v>
      </c>
      <c r="F105" s="12">
        <v>1133</v>
      </c>
      <c r="G105" s="11">
        <v>576</v>
      </c>
      <c r="H105" s="11">
        <v>492</v>
      </c>
      <c r="I105" s="11">
        <v>36</v>
      </c>
      <c r="J105" t="e">
        <f>_xlfn.XLOOKUP(C105,Sheet1!S:S,Sheet1!T:T)</f>
        <v>#N/A</v>
      </c>
    </row>
    <row r="106" spans="1:10" x14ac:dyDescent="0.25">
      <c r="A106" s="10" t="s">
        <v>92</v>
      </c>
      <c r="B106" s="10" t="s">
        <v>93</v>
      </c>
      <c r="C106" s="10" t="s">
        <v>163</v>
      </c>
      <c r="D106" s="10" t="s">
        <v>245</v>
      </c>
      <c r="E106" s="12">
        <v>1615</v>
      </c>
      <c r="F106" s="11">
        <v>953</v>
      </c>
      <c r="G106" s="11">
        <v>443</v>
      </c>
      <c r="H106" s="11">
        <v>461</v>
      </c>
      <c r="I106" s="11">
        <v>23</v>
      </c>
      <c r="J106" t="e">
        <f>_xlfn.XLOOKUP(C106,Sheet1!S:S,Sheet1!T:T)</f>
        <v>#N/A</v>
      </c>
    </row>
    <row r="107" spans="1:10" x14ac:dyDescent="0.25">
      <c r="A107" s="10" t="s">
        <v>92</v>
      </c>
      <c r="B107" s="10" t="s">
        <v>93</v>
      </c>
      <c r="C107" s="10" t="s">
        <v>163</v>
      </c>
      <c r="D107" s="10" t="s">
        <v>246</v>
      </c>
      <c r="E107" s="12">
        <v>1979</v>
      </c>
      <c r="F107" s="12">
        <v>1057</v>
      </c>
      <c r="G107" s="11">
        <v>543</v>
      </c>
      <c r="H107" s="11">
        <v>445</v>
      </c>
      <c r="I107" s="11">
        <v>31</v>
      </c>
      <c r="J107" t="e">
        <f>_xlfn.XLOOKUP(C107,Sheet1!S:S,Sheet1!T:T)</f>
        <v>#N/A</v>
      </c>
    </row>
    <row r="108" spans="1:10" x14ac:dyDescent="0.25">
      <c r="A108" s="10" t="s">
        <v>92</v>
      </c>
      <c r="B108" s="10" t="s">
        <v>93</v>
      </c>
      <c r="C108" s="10" t="s">
        <v>163</v>
      </c>
      <c r="D108" s="10" t="s">
        <v>247</v>
      </c>
      <c r="E108" s="12">
        <v>1817</v>
      </c>
      <c r="F108" s="12">
        <v>1070</v>
      </c>
      <c r="G108" s="11">
        <v>498</v>
      </c>
      <c r="H108" s="11">
        <v>501</v>
      </c>
      <c r="I108" s="11">
        <v>43</v>
      </c>
      <c r="J108" t="e">
        <f>_xlfn.XLOOKUP(C108,Sheet1!S:S,Sheet1!T:T)</f>
        <v>#N/A</v>
      </c>
    </row>
    <row r="109" spans="1:10" x14ac:dyDescent="0.25">
      <c r="A109" s="10" t="s">
        <v>92</v>
      </c>
      <c r="B109" s="10" t="s">
        <v>93</v>
      </c>
      <c r="C109" s="10" t="s">
        <v>29</v>
      </c>
      <c r="D109" s="10" t="s">
        <v>168</v>
      </c>
      <c r="E109" s="12">
        <v>6665</v>
      </c>
      <c r="F109" s="12">
        <v>4630</v>
      </c>
      <c r="G109" s="12">
        <v>2344</v>
      </c>
      <c r="H109" s="12">
        <v>2024</v>
      </c>
      <c r="I109" s="11">
        <v>154</v>
      </c>
      <c r="J109">
        <f>_xlfn.XLOOKUP(C109,Sheet1!S:S,Sheet1!T:T)</f>
        <v>5011056000</v>
      </c>
    </row>
    <row r="110" spans="1:10" x14ac:dyDescent="0.25">
      <c r="A110" s="10" t="s">
        <v>92</v>
      </c>
      <c r="B110" s="10" t="s">
        <v>93</v>
      </c>
      <c r="C110" s="10" t="s">
        <v>163</v>
      </c>
      <c r="D110" s="10" t="s">
        <v>169</v>
      </c>
      <c r="E110" s="12">
        <v>1897</v>
      </c>
      <c r="F110" s="12">
        <v>1897</v>
      </c>
      <c r="G110" s="12">
        <v>1058</v>
      </c>
      <c r="H110" s="11">
        <v>739</v>
      </c>
      <c r="I110" s="11">
        <v>72</v>
      </c>
      <c r="J110" t="e">
        <f>_xlfn.XLOOKUP(C110,Sheet1!S:S,Sheet1!T:T)</f>
        <v>#N/A</v>
      </c>
    </row>
    <row r="111" spans="1:10" x14ac:dyDescent="0.25">
      <c r="A111" s="10" t="s">
        <v>92</v>
      </c>
      <c r="B111" s="10" t="s">
        <v>93</v>
      </c>
      <c r="C111" s="10" t="s">
        <v>163</v>
      </c>
      <c r="D111" s="10" t="s">
        <v>248</v>
      </c>
      <c r="E111" s="12">
        <v>1584</v>
      </c>
      <c r="F111" s="11">
        <v>850</v>
      </c>
      <c r="G111" s="11">
        <v>419</v>
      </c>
      <c r="H111" s="11">
        <v>377</v>
      </c>
      <c r="I111" s="11">
        <v>27</v>
      </c>
      <c r="J111" t="e">
        <f>_xlfn.XLOOKUP(C111,Sheet1!S:S,Sheet1!T:T)</f>
        <v>#N/A</v>
      </c>
    </row>
    <row r="112" spans="1:10" x14ac:dyDescent="0.25">
      <c r="A112" s="10" t="s">
        <v>92</v>
      </c>
      <c r="B112" s="10" t="s">
        <v>93</v>
      </c>
      <c r="C112" s="10" t="s">
        <v>163</v>
      </c>
      <c r="D112" s="10" t="s">
        <v>249</v>
      </c>
      <c r="E112" s="12">
        <v>1261</v>
      </c>
      <c r="F112" s="11">
        <v>702</v>
      </c>
      <c r="G112" s="11">
        <v>322</v>
      </c>
      <c r="H112" s="11">
        <v>344</v>
      </c>
      <c r="I112" s="11">
        <v>20</v>
      </c>
      <c r="J112" t="e">
        <f>_xlfn.XLOOKUP(C112,Sheet1!S:S,Sheet1!T:T)</f>
        <v>#N/A</v>
      </c>
    </row>
    <row r="113" spans="1:10" x14ac:dyDescent="0.25">
      <c r="A113" s="10" t="s">
        <v>92</v>
      </c>
      <c r="B113" s="10" t="s">
        <v>93</v>
      </c>
      <c r="C113" s="10" t="s">
        <v>163</v>
      </c>
      <c r="D113" s="10" t="s">
        <v>250</v>
      </c>
      <c r="E113" s="12">
        <v>1923</v>
      </c>
      <c r="F113" s="12">
        <v>1181</v>
      </c>
      <c r="G113" s="11">
        <v>545</v>
      </c>
      <c r="H113" s="11">
        <v>564</v>
      </c>
      <c r="I113" s="11">
        <v>35</v>
      </c>
      <c r="J113" t="e">
        <f>_xlfn.XLOOKUP(C113,Sheet1!S:S,Sheet1!T:T)</f>
        <v>#N/A</v>
      </c>
    </row>
    <row r="114" spans="1:10" x14ac:dyDescent="0.25">
      <c r="A114" s="10" t="s">
        <v>92</v>
      </c>
      <c r="B114" s="10" t="s">
        <v>93</v>
      </c>
      <c r="C114" s="10" t="s">
        <v>31</v>
      </c>
      <c r="D114" s="10" t="s">
        <v>168</v>
      </c>
      <c r="E114" s="12">
        <v>5482</v>
      </c>
      <c r="F114" s="12">
        <v>3628</v>
      </c>
      <c r="G114" s="12">
        <v>1861</v>
      </c>
      <c r="H114" s="12">
        <v>1554</v>
      </c>
      <c r="I114" s="11">
        <v>123</v>
      </c>
      <c r="J114">
        <f>_xlfn.XLOOKUP(C114,Sheet1!S:S,Sheet1!T:T)</f>
        <v>5011057000</v>
      </c>
    </row>
    <row r="115" spans="1:10" x14ac:dyDescent="0.25">
      <c r="A115" s="10" t="s">
        <v>92</v>
      </c>
      <c r="B115" s="10" t="s">
        <v>93</v>
      </c>
      <c r="C115" s="10" t="s">
        <v>163</v>
      </c>
      <c r="D115" s="10" t="s">
        <v>169</v>
      </c>
      <c r="E115" s="12">
        <v>1611</v>
      </c>
      <c r="F115" s="12">
        <v>1611</v>
      </c>
      <c r="G115" s="11">
        <v>860</v>
      </c>
      <c r="H115" s="11">
        <v>665</v>
      </c>
      <c r="I115" s="11">
        <v>48</v>
      </c>
      <c r="J115" t="e">
        <f>_xlfn.XLOOKUP(C115,Sheet1!S:S,Sheet1!T:T)</f>
        <v>#N/A</v>
      </c>
    </row>
    <row r="116" spans="1:10" x14ac:dyDescent="0.25">
      <c r="A116" s="10" t="s">
        <v>92</v>
      </c>
      <c r="B116" s="10" t="s">
        <v>93</v>
      </c>
      <c r="C116" s="10" t="s">
        <v>163</v>
      </c>
      <c r="D116" s="10" t="s">
        <v>251</v>
      </c>
      <c r="E116" s="12">
        <v>1440</v>
      </c>
      <c r="F116" s="11">
        <v>733</v>
      </c>
      <c r="G116" s="11">
        <v>350</v>
      </c>
      <c r="H116" s="11">
        <v>337</v>
      </c>
      <c r="I116" s="11">
        <v>27</v>
      </c>
      <c r="J116" t="e">
        <f>_xlfn.XLOOKUP(C116,Sheet1!S:S,Sheet1!T:T)</f>
        <v>#N/A</v>
      </c>
    </row>
    <row r="117" spans="1:10" x14ac:dyDescent="0.25">
      <c r="A117" s="10" t="s">
        <v>92</v>
      </c>
      <c r="B117" s="10" t="s">
        <v>93</v>
      </c>
      <c r="C117" s="10" t="s">
        <v>163</v>
      </c>
      <c r="D117" s="10" t="s">
        <v>252</v>
      </c>
      <c r="E117" s="12">
        <v>1166</v>
      </c>
      <c r="F117" s="11">
        <v>584</v>
      </c>
      <c r="G117" s="11">
        <v>301</v>
      </c>
      <c r="H117" s="11">
        <v>243</v>
      </c>
      <c r="I117" s="11">
        <v>25</v>
      </c>
      <c r="J117" t="e">
        <f>_xlfn.XLOOKUP(C117,Sheet1!S:S,Sheet1!T:T)</f>
        <v>#N/A</v>
      </c>
    </row>
    <row r="118" spans="1:10" x14ac:dyDescent="0.25">
      <c r="A118" s="10" t="s">
        <v>92</v>
      </c>
      <c r="B118" s="10" t="s">
        <v>93</v>
      </c>
      <c r="C118" s="10" t="s">
        <v>163</v>
      </c>
      <c r="D118" s="10" t="s">
        <v>253</v>
      </c>
      <c r="E118" s="12">
        <v>1265</v>
      </c>
      <c r="F118" s="11">
        <v>700</v>
      </c>
      <c r="G118" s="11">
        <v>350</v>
      </c>
      <c r="H118" s="11">
        <v>309</v>
      </c>
      <c r="I118" s="11">
        <v>23</v>
      </c>
      <c r="J118" t="e">
        <f>_xlfn.XLOOKUP(C118,Sheet1!S:S,Sheet1!T:T)</f>
        <v>#N/A</v>
      </c>
    </row>
    <row r="119" spans="1:10" x14ac:dyDescent="0.25">
      <c r="A119" s="10" t="s">
        <v>92</v>
      </c>
      <c r="B119" s="10" t="s">
        <v>93</v>
      </c>
      <c r="C119" s="10" t="s">
        <v>33</v>
      </c>
      <c r="D119" s="10" t="s">
        <v>168</v>
      </c>
      <c r="E119" s="12">
        <v>11187</v>
      </c>
      <c r="F119" s="12">
        <v>7671</v>
      </c>
      <c r="G119" s="12">
        <v>3893</v>
      </c>
      <c r="H119" s="12">
        <v>3335</v>
      </c>
      <c r="I119" s="11">
        <v>233</v>
      </c>
      <c r="J119">
        <f>_xlfn.XLOOKUP(C119,Sheet1!S:S,Sheet1!T:T)</f>
        <v>5011058000</v>
      </c>
    </row>
    <row r="120" spans="1:10" x14ac:dyDescent="0.25">
      <c r="A120" s="10" t="s">
        <v>92</v>
      </c>
      <c r="B120" s="10" t="s">
        <v>93</v>
      </c>
      <c r="C120" s="10" t="s">
        <v>163</v>
      </c>
      <c r="D120" s="10" t="s">
        <v>169</v>
      </c>
      <c r="E120" s="12">
        <v>3327</v>
      </c>
      <c r="F120" s="12">
        <v>3327</v>
      </c>
      <c r="G120" s="12">
        <v>1727</v>
      </c>
      <c r="H120" s="12">
        <v>1443</v>
      </c>
      <c r="I120" s="11">
        <v>86</v>
      </c>
      <c r="J120" t="e">
        <f>_xlfn.XLOOKUP(C120,Sheet1!S:S,Sheet1!T:T)</f>
        <v>#N/A</v>
      </c>
    </row>
    <row r="121" spans="1:10" x14ac:dyDescent="0.25">
      <c r="A121" s="10" t="s">
        <v>92</v>
      </c>
      <c r="B121" s="10" t="s">
        <v>93</v>
      </c>
      <c r="C121" s="10" t="s">
        <v>163</v>
      </c>
      <c r="D121" s="10" t="s">
        <v>254</v>
      </c>
      <c r="E121" s="12">
        <v>1476</v>
      </c>
      <c r="F121" s="11">
        <v>768</v>
      </c>
      <c r="G121" s="11">
        <v>341</v>
      </c>
      <c r="H121" s="11">
        <v>370</v>
      </c>
      <c r="I121" s="11">
        <v>31</v>
      </c>
      <c r="J121" t="e">
        <f>_xlfn.XLOOKUP(C121,Sheet1!S:S,Sheet1!T:T)</f>
        <v>#N/A</v>
      </c>
    </row>
    <row r="122" spans="1:10" x14ac:dyDescent="0.25">
      <c r="A122" s="10" t="s">
        <v>92</v>
      </c>
      <c r="B122" s="10" t="s">
        <v>93</v>
      </c>
      <c r="C122" s="10" t="s">
        <v>163</v>
      </c>
      <c r="D122" s="10" t="s">
        <v>255</v>
      </c>
      <c r="E122" s="12">
        <v>1756</v>
      </c>
      <c r="F122" s="11">
        <v>918</v>
      </c>
      <c r="G122" s="11">
        <v>456</v>
      </c>
      <c r="H122" s="11">
        <v>398</v>
      </c>
      <c r="I122" s="11">
        <v>32</v>
      </c>
      <c r="J122" t="e">
        <f>_xlfn.XLOOKUP(C122,Sheet1!S:S,Sheet1!T:T)</f>
        <v>#N/A</v>
      </c>
    </row>
    <row r="123" spans="1:10" x14ac:dyDescent="0.25">
      <c r="A123" s="10" t="s">
        <v>92</v>
      </c>
      <c r="B123" s="10" t="s">
        <v>93</v>
      </c>
      <c r="C123" s="10" t="s">
        <v>163</v>
      </c>
      <c r="D123" s="10" t="s">
        <v>256</v>
      </c>
      <c r="E123" s="12">
        <v>1474</v>
      </c>
      <c r="F123" s="11">
        <v>868</v>
      </c>
      <c r="G123" s="11">
        <v>464</v>
      </c>
      <c r="H123" s="11">
        <v>350</v>
      </c>
      <c r="I123" s="11">
        <v>26</v>
      </c>
      <c r="J123" t="e">
        <f>_xlfn.XLOOKUP(C123,Sheet1!S:S,Sheet1!T:T)</f>
        <v>#N/A</v>
      </c>
    </row>
    <row r="124" spans="1:10" x14ac:dyDescent="0.25">
      <c r="A124" s="10" t="s">
        <v>92</v>
      </c>
      <c r="B124" s="10" t="s">
        <v>93</v>
      </c>
      <c r="C124" s="10" t="s">
        <v>163</v>
      </c>
      <c r="D124" s="10" t="s">
        <v>257</v>
      </c>
      <c r="E124" s="12">
        <v>1534</v>
      </c>
      <c r="F124" s="11">
        <v>844</v>
      </c>
      <c r="G124" s="11">
        <v>416</v>
      </c>
      <c r="H124" s="11">
        <v>372</v>
      </c>
      <c r="I124" s="11">
        <v>31</v>
      </c>
      <c r="J124" t="e">
        <f>_xlfn.XLOOKUP(C124,Sheet1!S:S,Sheet1!T:T)</f>
        <v>#N/A</v>
      </c>
    </row>
    <row r="125" spans="1:10" x14ac:dyDescent="0.25">
      <c r="A125" s="10" t="s">
        <v>92</v>
      </c>
      <c r="B125" s="10" t="s">
        <v>93</v>
      </c>
      <c r="C125" s="10" t="s">
        <v>163</v>
      </c>
      <c r="D125" s="10" t="s">
        <v>258</v>
      </c>
      <c r="E125" s="12">
        <v>1620</v>
      </c>
      <c r="F125" s="11">
        <v>946</v>
      </c>
      <c r="G125" s="11">
        <v>489</v>
      </c>
      <c r="H125" s="11">
        <v>402</v>
      </c>
      <c r="I125" s="11">
        <v>27</v>
      </c>
      <c r="J125" t="e">
        <f>_xlfn.XLOOKUP(C125,Sheet1!S:S,Sheet1!T:T)</f>
        <v>#N/A</v>
      </c>
    </row>
    <row r="126" spans="1:10" x14ac:dyDescent="0.25">
      <c r="A126" s="10" t="s">
        <v>92</v>
      </c>
      <c r="B126" s="10" t="s">
        <v>93</v>
      </c>
      <c r="C126" s="10" t="s">
        <v>35</v>
      </c>
      <c r="D126" s="10" t="s">
        <v>168</v>
      </c>
      <c r="E126" s="12">
        <v>7832</v>
      </c>
      <c r="F126" s="12">
        <v>5735</v>
      </c>
      <c r="G126" s="12">
        <v>3075</v>
      </c>
      <c r="H126" s="12">
        <v>2371</v>
      </c>
      <c r="I126" s="11">
        <v>157</v>
      </c>
      <c r="J126">
        <f>_xlfn.XLOOKUP(C126,Sheet1!S:S,Sheet1!T:T)</f>
        <v>5011059000</v>
      </c>
    </row>
    <row r="127" spans="1:10" x14ac:dyDescent="0.25">
      <c r="A127" s="10" t="s">
        <v>92</v>
      </c>
      <c r="B127" s="10" t="s">
        <v>93</v>
      </c>
      <c r="C127" s="10" t="s">
        <v>163</v>
      </c>
      <c r="D127" s="10" t="s">
        <v>169</v>
      </c>
      <c r="E127" s="12">
        <v>2974</v>
      </c>
      <c r="F127" s="12">
        <v>2974</v>
      </c>
      <c r="G127" s="12">
        <v>1710</v>
      </c>
      <c r="H127" s="12">
        <v>1138</v>
      </c>
      <c r="I127" s="11">
        <v>67</v>
      </c>
      <c r="J127" t="e">
        <f>_xlfn.XLOOKUP(C127,Sheet1!S:S,Sheet1!T:T)</f>
        <v>#N/A</v>
      </c>
    </row>
    <row r="128" spans="1:10" x14ac:dyDescent="0.25">
      <c r="A128" s="10" t="s">
        <v>92</v>
      </c>
      <c r="B128" s="10" t="s">
        <v>93</v>
      </c>
      <c r="C128" s="10" t="s">
        <v>163</v>
      </c>
      <c r="D128" s="10" t="s">
        <v>259</v>
      </c>
      <c r="E128" s="11">
        <v>416</v>
      </c>
      <c r="F128" s="11">
        <v>190</v>
      </c>
      <c r="G128" s="11">
        <v>93</v>
      </c>
      <c r="H128" s="11">
        <v>87</v>
      </c>
      <c r="I128" s="11">
        <v>3</v>
      </c>
      <c r="J128" t="e">
        <f>_xlfn.XLOOKUP(C128,Sheet1!S:S,Sheet1!T:T)</f>
        <v>#N/A</v>
      </c>
    </row>
    <row r="129" spans="1:10" x14ac:dyDescent="0.25">
      <c r="A129" s="10" t="s">
        <v>92</v>
      </c>
      <c r="B129" s="10" t="s">
        <v>93</v>
      </c>
      <c r="C129" s="10" t="s">
        <v>163</v>
      </c>
      <c r="D129" s="10" t="s">
        <v>260</v>
      </c>
      <c r="E129" s="12">
        <v>1334</v>
      </c>
      <c r="F129" s="11">
        <v>698</v>
      </c>
      <c r="G129" s="11">
        <v>341</v>
      </c>
      <c r="H129" s="11">
        <v>310</v>
      </c>
      <c r="I129" s="11">
        <v>24</v>
      </c>
      <c r="J129" t="e">
        <f>_xlfn.XLOOKUP(C129,Sheet1!S:S,Sheet1!T:T)</f>
        <v>#N/A</v>
      </c>
    </row>
    <row r="130" spans="1:10" x14ac:dyDescent="0.25">
      <c r="A130" s="10" t="s">
        <v>92</v>
      </c>
      <c r="B130" s="10" t="s">
        <v>93</v>
      </c>
      <c r="C130" s="10" t="s">
        <v>163</v>
      </c>
      <c r="D130" s="10" t="s">
        <v>261</v>
      </c>
      <c r="E130" s="12">
        <v>1747</v>
      </c>
      <c r="F130" s="12">
        <v>1096</v>
      </c>
      <c r="G130" s="11">
        <v>526</v>
      </c>
      <c r="H130" s="11">
        <v>508</v>
      </c>
      <c r="I130" s="11">
        <v>38</v>
      </c>
      <c r="J130" t="e">
        <f>_xlfn.XLOOKUP(C130,Sheet1!S:S,Sheet1!T:T)</f>
        <v>#N/A</v>
      </c>
    </row>
    <row r="131" spans="1:10" x14ac:dyDescent="0.25">
      <c r="A131" s="10" t="s">
        <v>92</v>
      </c>
      <c r="B131" s="10" t="s">
        <v>93</v>
      </c>
      <c r="C131" s="10" t="s">
        <v>163</v>
      </c>
      <c r="D131" s="10" t="s">
        <v>262</v>
      </c>
      <c r="E131" s="12">
        <v>1361</v>
      </c>
      <c r="F131" s="11">
        <v>777</v>
      </c>
      <c r="G131" s="11">
        <v>405</v>
      </c>
      <c r="H131" s="11">
        <v>328</v>
      </c>
      <c r="I131" s="11">
        <v>25</v>
      </c>
      <c r="J131" t="e">
        <f>_xlfn.XLOOKUP(C131,Sheet1!S:S,Sheet1!T:T)</f>
        <v>#N/A</v>
      </c>
    </row>
    <row r="132" spans="1:10" x14ac:dyDescent="0.25">
      <c r="A132" s="10" t="s">
        <v>92</v>
      </c>
      <c r="B132" s="10" t="s">
        <v>93</v>
      </c>
      <c r="C132" s="10" t="s">
        <v>37</v>
      </c>
      <c r="D132" s="10" t="s">
        <v>168</v>
      </c>
      <c r="E132" s="12">
        <v>17638</v>
      </c>
      <c r="F132" s="12">
        <v>12688</v>
      </c>
      <c r="G132" s="12">
        <v>7077</v>
      </c>
      <c r="H132" s="12">
        <v>4838</v>
      </c>
      <c r="I132" s="11">
        <v>463</v>
      </c>
      <c r="J132">
        <f>_xlfn.XLOOKUP(C132,Sheet1!S:S,Sheet1!T:T)</f>
        <v>5011060000</v>
      </c>
    </row>
    <row r="133" spans="1:10" x14ac:dyDescent="0.25">
      <c r="A133" s="10" t="s">
        <v>92</v>
      </c>
      <c r="B133" s="10" t="s">
        <v>93</v>
      </c>
      <c r="C133" s="10" t="s">
        <v>163</v>
      </c>
      <c r="D133" s="10" t="s">
        <v>169</v>
      </c>
      <c r="E133" s="12">
        <v>5014</v>
      </c>
      <c r="F133" s="12">
        <v>5014</v>
      </c>
      <c r="G133" s="12">
        <v>2922</v>
      </c>
      <c r="H133" s="12">
        <v>1857</v>
      </c>
      <c r="I133" s="11">
        <v>158</v>
      </c>
      <c r="J133" t="e">
        <f>_xlfn.XLOOKUP(C133,Sheet1!S:S,Sheet1!T:T)</f>
        <v>#N/A</v>
      </c>
    </row>
    <row r="134" spans="1:10" x14ac:dyDescent="0.25">
      <c r="A134" s="10" t="s">
        <v>92</v>
      </c>
      <c r="B134" s="10" t="s">
        <v>93</v>
      </c>
      <c r="C134" s="10" t="s">
        <v>163</v>
      </c>
      <c r="D134" s="10" t="s">
        <v>263</v>
      </c>
      <c r="E134" s="12">
        <v>1509</v>
      </c>
      <c r="F134" s="11">
        <v>906</v>
      </c>
      <c r="G134" s="11">
        <v>489</v>
      </c>
      <c r="H134" s="11">
        <v>339</v>
      </c>
      <c r="I134" s="11">
        <v>31</v>
      </c>
      <c r="J134" t="e">
        <f>_xlfn.XLOOKUP(C134,Sheet1!S:S,Sheet1!T:T)</f>
        <v>#N/A</v>
      </c>
    </row>
    <row r="135" spans="1:10" x14ac:dyDescent="0.25">
      <c r="A135" s="10" t="s">
        <v>92</v>
      </c>
      <c r="B135" s="10" t="s">
        <v>93</v>
      </c>
      <c r="C135" s="10" t="s">
        <v>163</v>
      </c>
      <c r="D135" s="10" t="s">
        <v>264</v>
      </c>
      <c r="E135" s="12">
        <v>2241</v>
      </c>
      <c r="F135" s="12">
        <v>1249</v>
      </c>
      <c r="G135" s="11">
        <v>643</v>
      </c>
      <c r="H135" s="11">
        <v>520</v>
      </c>
      <c r="I135" s="11">
        <v>50</v>
      </c>
      <c r="J135" t="e">
        <f>_xlfn.XLOOKUP(C135,Sheet1!S:S,Sheet1!T:T)</f>
        <v>#N/A</v>
      </c>
    </row>
    <row r="136" spans="1:10" x14ac:dyDescent="0.25">
      <c r="A136" s="10" t="s">
        <v>92</v>
      </c>
      <c r="B136" s="10" t="s">
        <v>93</v>
      </c>
      <c r="C136" s="10" t="s">
        <v>163</v>
      </c>
      <c r="D136" s="10" t="s">
        <v>265</v>
      </c>
      <c r="E136" s="11">
        <v>974</v>
      </c>
      <c r="F136" s="11">
        <v>551</v>
      </c>
      <c r="G136" s="11">
        <v>273</v>
      </c>
      <c r="H136" s="11">
        <v>229</v>
      </c>
      <c r="I136" s="11">
        <v>18</v>
      </c>
      <c r="J136" t="e">
        <f>_xlfn.XLOOKUP(C136,Sheet1!S:S,Sheet1!T:T)</f>
        <v>#N/A</v>
      </c>
    </row>
    <row r="137" spans="1:10" x14ac:dyDescent="0.25">
      <c r="A137" s="10" t="s">
        <v>92</v>
      </c>
      <c r="B137" s="10" t="s">
        <v>93</v>
      </c>
      <c r="C137" s="10" t="s">
        <v>163</v>
      </c>
      <c r="D137" s="10" t="s">
        <v>266</v>
      </c>
      <c r="E137" s="12">
        <v>1618</v>
      </c>
      <c r="F137" s="11">
        <v>869</v>
      </c>
      <c r="G137" s="11">
        <v>454</v>
      </c>
      <c r="H137" s="11">
        <v>352</v>
      </c>
      <c r="I137" s="11">
        <v>40</v>
      </c>
      <c r="J137" t="e">
        <f>_xlfn.XLOOKUP(C137,Sheet1!S:S,Sheet1!T:T)</f>
        <v>#N/A</v>
      </c>
    </row>
    <row r="138" spans="1:10" x14ac:dyDescent="0.25">
      <c r="A138" s="10" t="s">
        <v>92</v>
      </c>
      <c r="B138" s="10" t="s">
        <v>93</v>
      </c>
      <c r="C138" s="10" t="s">
        <v>163</v>
      </c>
      <c r="D138" s="10" t="s">
        <v>267</v>
      </c>
      <c r="E138" s="12">
        <v>1669</v>
      </c>
      <c r="F138" s="12">
        <v>1160</v>
      </c>
      <c r="G138" s="11">
        <v>615</v>
      </c>
      <c r="H138" s="11">
        <v>473</v>
      </c>
      <c r="I138" s="11">
        <v>47</v>
      </c>
      <c r="J138" t="e">
        <f>_xlfn.XLOOKUP(C138,Sheet1!S:S,Sheet1!T:T)</f>
        <v>#N/A</v>
      </c>
    </row>
    <row r="139" spans="1:10" x14ac:dyDescent="0.25">
      <c r="A139" s="10" t="s">
        <v>92</v>
      </c>
      <c r="B139" s="10" t="s">
        <v>93</v>
      </c>
      <c r="C139" s="10" t="s">
        <v>163</v>
      </c>
      <c r="D139" s="10" t="s">
        <v>268</v>
      </c>
      <c r="E139" s="12">
        <v>1836</v>
      </c>
      <c r="F139" s="12">
        <v>1156</v>
      </c>
      <c r="G139" s="11">
        <v>662</v>
      </c>
      <c r="H139" s="11">
        <v>414</v>
      </c>
      <c r="I139" s="11">
        <v>47</v>
      </c>
      <c r="J139" t="e">
        <f>_xlfn.XLOOKUP(C139,Sheet1!S:S,Sheet1!T:T)</f>
        <v>#N/A</v>
      </c>
    </row>
    <row r="140" spans="1:10" x14ac:dyDescent="0.25">
      <c r="A140" s="10" t="s">
        <v>92</v>
      </c>
      <c r="B140" s="10" t="s">
        <v>93</v>
      </c>
      <c r="C140" s="10" t="s">
        <v>163</v>
      </c>
      <c r="D140" s="10" t="s">
        <v>269</v>
      </c>
      <c r="E140" s="12">
        <v>2777</v>
      </c>
      <c r="F140" s="12">
        <v>1783</v>
      </c>
      <c r="G140" s="12">
        <v>1019</v>
      </c>
      <c r="H140" s="11">
        <v>654</v>
      </c>
      <c r="I140" s="11">
        <v>72</v>
      </c>
      <c r="J140" t="e">
        <f>_xlfn.XLOOKUP(C140,Sheet1!S:S,Sheet1!T:T)</f>
        <v>#N/A</v>
      </c>
    </row>
    <row r="141" spans="1:10" x14ac:dyDescent="0.25">
      <c r="A141" s="10" t="s">
        <v>92</v>
      </c>
      <c r="B141" s="10" t="s">
        <v>93</v>
      </c>
      <c r="C141" s="10" t="s">
        <v>39</v>
      </c>
      <c r="D141" s="10" t="s">
        <v>168</v>
      </c>
      <c r="E141" s="12">
        <v>18585</v>
      </c>
      <c r="F141" s="12">
        <v>13544</v>
      </c>
      <c r="G141" s="12">
        <v>8050</v>
      </c>
      <c r="H141" s="12">
        <v>4785</v>
      </c>
      <c r="I141" s="11">
        <v>450</v>
      </c>
      <c r="J141">
        <f>_xlfn.XLOOKUP(C141,Sheet1!S:S,Sheet1!T:T)</f>
        <v>5011061000</v>
      </c>
    </row>
    <row r="142" spans="1:10" x14ac:dyDescent="0.25">
      <c r="A142" s="10" t="s">
        <v>92</v>
      </c>
      <c r="B142" s="10" t="s">
        <v>93</v>
      </c>
      <c r="C142" s="10" t="s">
        <v>163</v>
      </c>
      <c r="D142" s="10" t="s">
        <v>169</v>
      </c>
      <c r="E142" s="12">
        <v>5889</v>
      </c>
      <c r="F142" s="12">
        <v>5889</v>
      </c>
      <c r="G142" s="12">
        <v>3612</v>
      </c>
      <c r="H142" s="12">
        <v>2043</v>
      </c>
      <c r="I142" s="11">
        <v>163</v>
      </c>
      <c r="J142" t="e">
        <f>_xlfn.XLOOKUP(C142,Sheet1!S:S,Sheet1!T:T)</f>
        <v>#N/A</v>
      </c>
    </row>
    <row r="143" spans="1:10" x14ac:dyDescent="0.25">
      <c r="A143" s="10" t="s">
        <v>92</v>
      </c>
      <c r="B143" s="10" t="s">
        <v>93</v>
      </c>
      <c r="C143" s="10" t="s">
        <v>163</v>
      </c>
      <c r="D143" s="10" t="s">
        <v>270</v>
      </c>
      <c r="E143" s="12">
        <v>1808</v>
      </c>
      <c r="F143" s="12">
        <v>1037</v>
      </c>
      <c r="G143" s="11">
        <v>535</v>
      </c>
      <c r="H143" s="11">
        <v>430</v>
      </c>
      <c r="I143" s="11">
        <v>45</v>
      </c>
      <c r="J143" t="e">
        <f>_xlfn.XLOOKUP(C143,Sheet1!S:S,Sheet1!T:T)</f>
        <v>#N/A</v>
      </c>
    </row>
    <row r="144" spans="1:10" x14ac:dyDescent="0.25">
      <c r="A144" s="10" t="s">
        <v>92</v>
      </c>
      <c r="B144" s="10" t="s">
        <v>93</v>
      </c>
      <c r="C144" s="10" t="s">
        <v>163</v>
      </c>
      <c r="D144" s="10" t="s">
        <v>271</v>
      </c>
      <c r="E144" s="12">
        <v>3250</v>
      </c>
      <c r="F144" s="12">
        <v>1836</v>
      </c>
      <c r="G144" s="12">
        <v>1048</v>
      </c>
      <c r="H144" s="11">
        <v>680</v>
      </c>
      <c r="I144" s="11">
        <v>58</v>
      </c>
      <c r="J144" t="e">
        <f>_xlfn.XLOOKUP(C144,Sheet1!S:S,Sheet1!T:T)</f>
        <v>#N/A</v>
      </c>
    </row>
    <row r="145" spans="1:10" x14ac:dyDescent="0.25">
      <c r="A145" s="10" t="s">
        <v>92</v>
      </c>
      <c r="B145" s="10" t="s">
        <v>93</v>
      </c>
      <c r="C145" s="10" t="s">
        <v>163</v>
      </c>
      <c r="D145" s="10" t="s">
        <v>272</v>
      </c>
      <c r="E145" s="12">
        <v>2185</v>
      </c>
      <c r="F145" s="12">
        <v>1266</v>
      </c>
      <c r="G145" s="11">
        <v>723</v>
      </c>
      <c r="H145" s="11">
        <v>476</v>
      </c>
      <c r="I145" s="11">
        <v>34</v>
      </c>
      <c r="J145" t="e">
        <f>_xlfn.XLOOKUP(C145,Sheet1!S:S,Sheet1!T:T)</f>
        <v>#N/A</v>
      </c>
    </row>
    <row r="146" spans="1:10" x14ac:dyDescent="0.25">
      <c r="A146" s="10" t="s">
        <v>92</v>
      </c>
      <c r="B146" s="10" t="s">
        <v>93</v>
      </c>
      <c r="C146" s="10" t="s">
        <v>163</v>
      </c>
      <c r="D146" s="10" t="s">
        <v>273</v>
      </c>
      <c r="E146" s="11">
        <v>510</v>
      </c>
      <c r="F146" s="11">
        <v>323</v>
      </c>
      <c r="G146" s="11">
        <v>169</v>
      </c>
      <c r="H146" s="11">
        <v>127</v>
      </c>
      <c r="I146" s="11">
        <v>12</v>
      </c>
      <c r="J146" t="e">
        <f>_xlfn.XLOOKUP(C146,Sheet1!S:S,Sheet1!T:T)</f>
        <v>#N/A</v>
      </c>
    </row>
    <row r="147" spans="1:10" x14ac:dyDescent="0.25">
      <c r="A147" s="10" t="s">
        <v>92</v>
      </c>
      <c r="B147" s="10" t="s">
        <v>93</v>
      </c>
      <c r="C147" s="10" t="s">
        <v>163</v>
      </c>
      <c r="D147" s="10" t="s">
        <v>274</v>
      </c>
      <c r="E147" s="12">
        <v>1924</v>
      </c>
      <c r="F147" s="12">
        <v>1276</v>
      </c>
      <c r="G147" s="11">
        <v>794</v>
      </c>
      <c r="H147" s="11">
        <v>409</v>
      </c>
      <c r="I147" s="11">
        <v>52</v>
      </c>
      <c r="J147" t="e">
        <f>_xlfn.XLOOKUP(C147,Sheet1!S:S,Sheet1!T:T)</f>
        <v>#N/A</v>
      </c>
    </row>
    <row r="148" spans="1:10" x14ac:dyDescent="0.25">
      <c r="A148" s="10" t="s">
        <v>92</v>
      </c>
      <c r="B148" s="10" t="s">
        <v>93</v>
      </c>
      <c r="C148" s="10" t="s">
        <v>163</v>
      </c>
      <c r="D148" s="10" t="s">
        <v>275</v>
      </c>
      <c r="E148" s="12">
        <v>3019</v>
      </c>
      <c r="F148" s="12">
        <v>1917</v>
      </c>
      <c r="G148" s="12">
        <v>1169</v>
      </c>
      <c r="H148" s="11">
        <v>620</v>
      </c>
      <c r="I148" s="11">
        <v>86</v>
      </c>
      <c r="J148" t="e">
        <f>_xlfn.XLOOKUP(C148,Sheet1!S:S,Sheet1!T:T)</f>
        <v>#N/A</v>
      </c>
    </row>
    <row r="149" spans="1:10" x14ac:dyDescent="0.25">
      <c r="A149" s="10" t="s">
        <v>92</v>
      </c>
      <c r="B149" s="10" t="s">
        <v>93</v>
      </c>
      <c r="C149" s="10" t="s">
        <v>41</v>
      </c>
      <c r="D149" s="10" t="s">
        <v>168</v>
      </c>
      <c r="E149" s="12">
        <v>5786</v>
      </c>
      <c r="F149" s="12">
        <v>4609</v>
      </c>
      <c r="G149" s="12">
        <v>2546</v>
      </c>
      <c r="H149" s="12">
        <v>1803</v>
      </c>
      <c r="I149" s="11">
        <v>152</v>
      </c>
      <c r="J149">
        <f>_xlfn.XLOOKUP(C149,Sheet1!S:S,Sheet1!T:T)</f>
        <v>5011062000</v>
      </c>
    </row>
    <row r="150" spans="1:10" x14ac:dyDescent="0.25">
      <c r="A150" s="10" t="s">
        <v>92</v>
      </c>
      <c r="B150" s="10" t="s">
        <v>93</v>
      </c>
      <c r="C150" s="10" t="s">
        <v>163</v>
      </c>
      <c r="D150" s="10" t="s">
        <v>169</v>
      </c>
      <c r="E150" s="12">
        <v>3019</v>
      </c>
      <c r="F150" s="12">
        <v>3019</v>
      </c>
      <c r="G150" s="12">
        <v>1721</v>
      </c>
      <c r="H150" s="12">
        <v>1156</v>
      </c>
      <c r="I150" s="11">
        <v>84</v>
      </c>
      <c r="J150" t="e">
        <f>_xlfn.XLOOKUP(C150,Sheet1!S:S,Sheet1!T:T)</f>
        <v>#N/A</v>
      </c>
    </row>
    <row r="151" spans="1:10" x14ac:dyDescent="0.25">
      <c r="A151" s="10" t="s">
        <v>92</v>
      </c>
      <c r="B151" s="10" t="s">
        <v>93</v>
      </c>
      <c r="C151" s="10" t="s">
        <v>163</v>
      </c>
      <c r="D151" s="10" t="s">
        <v>276</v>
      </c>
      <c r="E151" s="12">
        <v>2089</v>
      </c>
      <c r="F151" s="12">
        <v>1166</v>
      </c>
      <c r="G151" s="11">
        <v>605</v>
      </c>
      <c r="H151" s="11">
        <v>463</v>
      </c>
      <c r="I151" s="11">
        <v>62</v>
      </c>
      <c r="J151" t="e">
        <f>_xlfn.XLOOKUP(C151,Sheet1!S:S,Sheet1!T:T)</f>
        <v>#N/A</v>
      </c>
    </row>
    <row r="152" spans="1:10" x14ac:dyDescent="0.25">
      <c r="A152" s="10" t="s">
        <v>92</v>
      </c>
      <c r="B152" s="10" t="s">
        <v>93</v>
      </c>
      <c r="C152" s="10" t="s">
        <v>163</v>
      </c>
      <c r="D152" s="10" t="s">
        <v>277</v>
      </c>
      <c r="E152" s="11">
        <v>443</v>
      </c>
      <c r="F152" s="11">
        <v>268</v>
      </c>
      <c r="G152" s="11">
        <v>142</v>
      </c>
      <c r="H152" s="11">
        <v>112</v>
      </c>
      <c r="I152" s="11">
        <v>3</v>
      </c>
      <c r="J152" t="e">
        <f>_xlfn.XLOOKUP(C152,Sheet1!S:S,Sheet1!T:T)</f>
        <v>#N/A</v>
      </c>
    </row>
    <row r="153" spans="1:10" x14ac:dyDescent="0.25">
      <c r="A153" s="10" t="s">
        <v>92</v>
      </c>
      <c r="B153" s="10" t="s">
        <v>93</v>
      </c>
      <c r="C153" s="10" t="s">
        <v>163</v>
      </c>
      <c r="D153" s="10" t="s">
        <v>278</v>
      </c>
      <c r="E153" s="11">
        <v>235</v>
      </c>
      <c r="F153" s="11">
        <v>156</v>
      </c>
      <c r="G153" s="11">
        <v>78</v>
      </c>
      <c r="H153" s="11">
        <v>72</v>
      </c>
      <c r="I153" s="11">
        <v>3</v>
      </c>
      <c r="J153" t="e">
        <f>_xlfn.XLOOKUP(C153,Sheet1!S:S,Sheet1!T:T)</f>
        <v>#N/A</v>
      </c>
    </row>
    <row r="154" spans="1:10" x14ac:dyDescent="0.25">
      <c r="A154" s="10" t="s">
        <v>92</v>
      </c>
      <c r="B154" s="10" t="s">
        <v>93</v>
      </c>
      <c r="C154" s="10" t="s">
        <v>43</v>
      </c>
      <c r="D154" s="10" t="s">
        <v>168</v>
      </c>
      <c r="E154" s="12">
        <v>27158</v>
      </c>
      <c r="F154" s="12">
        <v>19399</v>
      </c>
      <c r="G154" s="12">
        <v>11027</v>
      </c>
      <c r="H154" s="12">
        <v>7251</v>
      </c>
      <c r="I154" s="11">
        <v>734</v>
      </c>
      <c r="J154">
        <f>_xlfn.XLOOKUP(C154,Sheet1!S:S,Sheet1!T:T)</f>
        <v>5011063000</v>
      </c>
    </row>
    <row r="155" spans="1:10" x14ac:dyDescent="0.25">
      <c r="A155" s="10" t="s">
        <v>92</v>
      </c>
      <c r="B155" s="10" t="s">
        <v>93</v>
      </c>
      <c r="C155" s="10" t="s">
        <v>163</v>
      </c>
      <c r="D155" s="10" t="s">
        <v>169</v>
      </c>
      <c r="E155" s="12">
        <v>8097</v>
      </c>
      <c r="F155" s="12">
        <v>8096</v>
      </c>
      <c r="G155" s="12">
        <v>4823</v>
      </c>
      <c r="H155" s="12">
        <v>2912</v>
      </c>
      <c r="I155" s="11">
        <v>269</v>
      </c>
      <c r="J155" t="e">
        <f>_xlfn.XLOOKUP(C155,Sheet1!S:S,Sheet1!T:T)</f>
        <v>#N/A</v>
      </c>
    </row>
    <row r="156" spans="1:10" x14ac:dyDescent="0.25">
      <c r="A156" s="10" t="s">
        <v>92</v>
      </c>
      <c r="B156" s="10" t="s">
        <v>93</v>
      </c>
      <c r="C156" s="10" t="s">
        <v>163</v>
      </c>
      <c r="D156" s="10" t="s">
        <v>279</v>
      </c>
      <c r="E156" s="12">
        <v>4304</v>
      </c>
      <c r="F156" s="12">
        <v>2390</v>
      </c>
      <c r="G156" s="12">
        <v>1270</v>
      </c>
      <c r="H156" s="11">
        <v>928</v>
      </c>
      <c r="I156" s="11">
        <v>115</v>
      </c>
      <c r="J156" t="e">
        <f>_xlfn.XLOOKUP(C156,Sheet1!S:S,Sheet1!T:T)</f>
        <v>#N/A</v>
      </c>
    </row>
    <row r="157" spans="1:10" x14ac:dyDescent="0.25">
      <c r="A157" s="10" t="s">
        <v>92</v>
      </c>
      <c r="B157" s="10" t="s">
        <v>93</v>
      </c>
      <c r="C157" s="10" t="s">
        <v>163</v>
      </c>
      <c r="D157" s="10" t="s">
        <v>280</v>
      </c>
      <c r="E157" s="12">
        <v>3400</v>
      </c>
      <c r="F157" s="12">
        <v>2113</v>
      </c>
      <c r="G157" s="12">
        <v>1214</v>
      </c>
      <c r="H157" s="11">
        <v>785</v>
      </c>
      <c r="I157" s="11">
        <v>75</v>
      </c>
      <c r="J157" t="e">
        <f>_xlfn.XLOOKUP(C157,Sheet1!S:S,Sheet1!T:T)</f>
        <v>#N/A</v>
      </c>
    </row>
    <row r="158" spans="1:10" x14ac:dyDescent="0.25">
      <c r="A158" s="10" t="s">
        <v>92</v>
      </c>
      <c r="B158" s="10" t="s">
        <v>93</v>
      </c>
      <c r="C158" s="10" t="s">
        <v>163</v>
      </c>
      <c r="D158" s="10" t="s">
        <v>281</v>
      </c>
      <c r="E158" s="12">
        <v>4515</v>
      </c>
      <c r="F158" s="12">
        <v>2679</v>
      </c>
      <c r="G158" s="12">
        <v>1516</v>
      </c>
      <c r="H158" s="11">
        <v>988</v>
      </c>
      <c r="I158" s="11">
        <v>107</v>
      </c>
      <c r="J158" t="e">
        <f>_xlfn.XLOOKUP(C158,Sheet1!S:S,Sheet1!T:T)</f>
        <v>#N/A</v>
      </c>
    </row>
    <row r="159" spans="1:10" x14ac:dyDescent="0.25">
      <c r="A159" s="10" t="s">
        <v>92</v>
      </c>
      <c r="B159" s="10" t="s">
        <v>93</v>
      </c>
      <c r="C159" s="10" t="s">
        <v>163</v>
      </c>
      <c r="D159" s="10" t="s">
        <v>282</v>
      </c>
      <c r="E159" s="12">
        <v>1707</v>
      </c>
      <c r="F159" s="12">
        <v>1112</v>
      </c>
      <c r="G159" s="11">
        <v>601</v>
      </c>
      <c r="H159" s="11">
        <v>430</v>
      </c>
      <c r="I159" s="11">
        <v>48</v>
      </c>
      <c r="J159" t="e">
        <f>_xlfn.XLOOKUP(C159,Sheet1!S:S,Sheet1!T:T)</f>
        <v>#N/A</v>
      </c>
    </row>
    <row r="160" spans="1:10" x14ac:dyDescent="0.25">
      <c r="A160" s="10" t="s">
        <v>92</v>
      </c>
      <c r="B160" s="10" t="s">
        <v>93</v>
      </c>
      <c r="C160" s="10" t="s">
        <v>163</v>
      </c>
      <c r="D160" s="10" t="s">
        <v>283</v>
      </c>
      <c r="E160" s="12">
        <v>5135</v>
      </c>
      <c r="F160" s="12">
        <v>3009</v>
      </c>
      <c r="G160" s="12">
        <v>1603</v>
      </c>
      <c r="H160" s="12">
        <v>1208</v>
      </c>
      <c r="I160" s="11">
        <v>120</v>
      </c>
      <c r="J160" t="e">
        <f>_xlfn.XLOOKUP(C160,Sheet1!S:S,Sheet1!T:T)</f>
        <v>#N/A</v>
      </c>
    </row>
    <row r="161" spans="1:10" x14ac:dyDescent="0.25">
      <c r="A161" s="10" t="s">
        <v>92</v>
      </c>
      <c r="B161" s="10" t="s">
        <v>93</v>
      </c>
      <c r="C161" s="10" t="s">
        <v>45</v>
      </c>
      <c r="D161" s="10" t="s">
        <v>168</v>
      </c>
      <c r="E161" s="12">
        <v>14847</v>
      </c>
      <c r="F161" s="12">
        <v>11583</v>
      </c>
      <c r="G161" s="12">
        <v>6443</v>
      </c>
      <c r="H161" s="12">
        <v>4558</v>
      </c>
      <c r="I161" s="11">
        <v>378</v>
      </c>
      <c r="J161">
        <f>_xlfn.XLOOKUP(C161,Sheet1!S:S,Sheet1!T:T)</f>
        <v>5011064000</v>
      </c>
    </row>
    <row r="162" spans="1:10" x14ac:dyDescent="0.25">
      <c r="A162" s="10" t="s">
        <v>92</v>
      </c>
      <c r="B162" s="10" t="s">
        <v>93</v>
      </c>
      <c r="C162" s="10" t="s">
        <v>163</v>
      </c>
      <c r="D162" s="10" t="s">
        <v>169</v>
      </c>
      <c r="E162" s="12">
        <v>7188</v>
      </c>
      <c r="F162" s="12">
        <v>7187</v>
      </c>
      <c r="G162" s="12">
        <v>4118</v>
      </c>
      <c r="H162" s="12">
        <v>2757</v>
      </c>
      <c r="I162" s="11">
        <v>201</v>
      </c>
      <c r="J162" t="e">
        <f>_xlfn.XLOOKUP(C162,Sheet1!S:S,Sheet1!T:T)</f>
        <v>#N/A</v>
      </c>
    </row>
    <row r="163" spans="1:10" x14ac:dyDescent="0.25">
      <c r="A163" s="10" t="s">
        <v>92</v>
      </c>
      <c r="B163" s="10" t="s">
        <v>93</v>
      </c>
      <c r="C163" s="10" t="s">
        <v>163</v>
      </c>
      <c r="D163" s="10" t="s">
        <v>284</v>
      </c>
      <c r="E163" s="12">
        <v>2677</v>
      </c>
      <c r="F163" s="12">
        <v>1551</v>
      </c>
      <c r="G163" s="11">
        <v>740</v>
      </c>
      <c r="H163" s="11">
        <v>712</v>
      </c>
      <c r="I163" s="11">
        <v>60</v>
      </c>
      <c r="J163" t="e">
        <f>_xlfn.XLOOKUP(C163,Sheet1!S:S,Sheet1!T:T)</f>
        <v>#N/A</v>
      </c>
    </row>
    <row r="164" spans="1:10" x14ac:dyDescent="0.25">
      <c r="A164" s="10" t="s">
        <v>92</v>
      </c>
      <c r="B164" s="10" t="s">
        <v>93</v>
      </c>
      <c r="C164" s="10" t="s">
        <v>163</v>
      </c>
      <c r="D164" s="10" t="s">
        <v>285</v>
      </c>
      <c r="E164" s="12">
        <v>4982</v>
      </c>
      <c r="F164" s="12">
        <v>2845</v>
      </c>
      <c r="G164" s="12">
        <v>1585</v>
      </c>
      <c r="H164" s="12">
        <v>1089</v>
      </c>
      <c r="I164" s="11">
        <v>117</v>
      </c>
      <c r="J164" t="e">
        <f>_xlfn.XLOOKUP(C164,Sheet1!S:S,Sheet1!T:T)</f>
        <v>#N/A</v>
      </c>
    </row>
    <row r="165" spans="1:10" x14ac:dyDescent="0.25">
      <c r="A165" s="10" t="s">
        <v>92</v>
      </c>
      <c r="B165" s="10" t="s">
        <v>93</v>
      </c>
      <c r="C165" s="10" t="s">
        <v>47</v>
      </c>
      <c r="D165" s="10" t="s">
        <v>168</v>
      </c>
      <c r="E165" s="12">
        <v>35269</v>
      </c>
      <c r="F165" s="12">
        <v>23867</v>
      </c>
      <c r="G165" s="12">
        <v>12234</v>
      </c>
      <c r="H165" s="12">
        <v>10356</v>
      </c>
      <c r="I165" s="11">
        <v>770</v>
      </c>
      <c r="J165">
        <f>_xlfn.XLOOKUP(C165,Sheet1!S:S,Sheet1!T:T)</f>
        <v>5011065000</v>
      </c>
    </row>
    <row r="166" spans="1:10" x14ac:dyDescent="0.25">
      <c r="A166" s="10" t="s">
        <v>92</v>
      </c>
      <c r="B166" s="10" t="s">
        <v>93</v>
      </c>
      <c r="C166" s="10" t="s">
        <v>163</v>
      </c>
      <c r="D166" s="10" t="s">
        <v>169</v>
      </c>
      <c r="E166" s="12">
        <v>10548</v>
      </c>
      <c r="F166" s="12">
        <v>10548</v>
      </c>
      <c r="G166" s="12">
        <v>5731</v>
      </c>
      <c r="H166" s="12">
        <v>4345</v>
      </c>
      <c r="I166" s="11">
        <v>331</v>
      </c>
      <c r="J166" t="e">
        <f>_xlfn.XLOOKUP(C166,Sheet1!S:S,Sheet1!T:T)</f>
        <v>#N/A</v>
      </c>
    </row>
    <row r="167" spans="1:10" x14ac:dyDescent="0.25">
      <c r="A167" s="10" t="s">
        <v>92</v>
      </c>
      <c r="B167" s="10" t="s">
        <v>93</v>
      </c>
      <c r="C167" s="10" t="s">
        <v>163</v>
      </c>
      <c r="D167" s="10" t="s">
        <v>286</v>
      </c>
      <c r="E167" s="12">
        <v>2382</v>
      </c>
      <c r="F167" s="12">
        <v>1131</v>
      </c>
      <c r="G167" s="11">
        <v>483</v>
      </c>
      <c r="H167" s="11">
        <v>572</v>
      </c>
      <c r="I167" s="11">
        <v>40</v>
      </c>
      <c r="J167" t="e">
        <f>_xlfn.XLOOKUP(C167,Sheet1!S:S,Sheet1!T:T)</f>
        <v>#N/A</v>
      </c>
    </row>
    <row r="168" spans="1:10" x14ac:dyDescent="0.25">
      <c r="A168" s="10" t="s">
        <v>92</v>
      </c>
      <c r="B168" s="10" t="s">
        <v>93</v>
      </c>
      <c r="C168" s="10" t="s">
        <v>163</v>
      </c>
      <c r="D168" s="10" t="s">
        <v>287</v>
      </c>
      <c r="E168" s="12">
        <v>3732</v>
      </c>
      <c r="F168" s="12">
        <v>2049</v>
      </c>
      <c r="G168" s="11">
        <v>948</v>
      </c>
      <c r="H168" s="11">
        <v>984</v>
      </c>
      <c r="I168" s="11">
        <v>59</v>
      </c>
      <c r="J168" t="e">
        <f>_xlfn.XLOOKUP(C168,Sheet1!S:S,Sheet1!T:T)</f>
        <v>#N/A</v>
      </c>
    </row>
    <row r="169" spans="1:10" x14ac:dyDescent="0.25">
      <c r="A169" s="10" t="s">
        <v>92</v>
      </c>
      <c r="B169" s="10" t="s">
        <v>93</v>
      </c>
      <c r="C169" s="10" t="s">
        <v>163</v>
      </c>
      <c r="D169" s="10" t="s">
        <v>288</v>
      </c>
      <c r="E169" s="12">
        <v>3321</v>
      </c>
      <c r="F169" s="12">
        <v>1714</v>
      </c>
      <c r="G169" s="11">
        <v>844</v>
      </c>
      <c r="H169" s="11">
        <v>767</v>
      </c>
      <c r="I169" s="11">
        <v>65</v>
      </c>
      <c r="J169" t="e">
        <f>_xlfn.XLOOKUP(C169,Sheet1!S:S,Sheet1!T:T)</f>
        <v>#N/A</v>
      </c>
    </row>
    <row r="170" spans="1:10" x14ac:dyDescent="0.25">
      <c r="A170" s="10" t="s">
        <v>92</v>
      </c>
      <c r="B170" s="10" t="s">
        <v>93</v>
      </c>
      <c r="C170" s="10" t="s">
        <v>163</v>
      </c>
      <c r="D170" s="10" t="s">
        <v>289</v>
      </c>
      <c r="E170" s="12">
        <v>2938</v>
      </c>
      <c r="F170" s="12">
        <v>1276</v>
      </c>
      <c r="G170" s="11">
        <v>621</v>
      </c>
      <c r="H170" s="11">
        <v>585</v>
      </c>
      <c r="I170" s="11">
        <v>27</v>
      </c>
      <c r="J170" t="e">
        <f>_xlfn.XLOOKUP(C170,Sheet1!S:S,Sheet1!T:T)</f>
        <v>#N/A</v>
      </c>
    </row>
    <row r="171" spans="1:10" x14ac:dyDescent="0.25">
      <c r="A171" s="10" t="s">
        <v>92</v>
      </c>
      <c r="B171" s="10" t="s">
        <v>93</v>
      </c>
      <c r="C171" s="10" t="s">
        <v>163</v>
      </c>
      <c r="D171" s="10" t="s">
        <v>290</v>
      </c>
      <c r="E171" s="12">
        <v>3341</v>
      </c>
      <c r="F171" s="12">
        <v>2045</v>
      </c>
      <c r="G171" s="12">
        <v>1075</v>
      </c>
      <c r="H171" s="11">
        <v>831</v>
      </c>
      <c r="I171" s="11">
        <v>83</v>
      </c>
      <c r="J171" t="e">
        <f>_xlfn.XLOOKUP(C171,Sheet1!S:S,Sheet1!T:T)</f>
        <v>#N/A</v>
      </c>
    </row>
    <row r="172" spans="1:10" x14ac:dyDescent="0.25">
      <c r="A172" s="10" t="s">
        <v>92</v>
      </c>
      <c r="B172" s="10" t="s">
        <v>93</v>
      </c>
      <c r="C172" s="10" t="s">
        <v>163</v>
      </c>
      <c r="D172" s="10" t="s">
        <v>291</v>
      </c>
      <c r="E172" s="12">
        <v>3347</v>
      </c>
      <c r="F172" s="12">
        <v>1850</v>
      </c>
      <c r="G172" s="11">
        <v>973</v>
      </c>
      <c r="H172" s="11">
        <v>743</v>
      </c>
      <c r="I172" s="11">
        <v>76</v>
      </c>
      <c r="J172" t="e">
        <f>_xlfn.XLOOKUP(C172,Sheet1!S:S,Sheet1!T:T)</f>
        <v>#N/A</v>
      </c>
    </row>
    <row r="173" spans="1:10" x14ac:dyDescent="0.25">
      <c r="A173" s="10" t="s">
        <v>92</v>
      </c>
      <c r="B173" s="10" t="s">
        <v>93</v>
      </c>
      <c r="C173" s="10" t="s">
        <v>163</v>
      </c>
      <c r="D173" s="10" t="s">
        <v>292</v>
      </c>
      <c r="E173" s="12">
        <v>1940</v>
      </c>
      <c r="F173" s="12">
        <v>1020</v>
      </c>
      <c r="G173" s="11">
        <v>472</v>
      </c>
      <c r="H173" s="11">
        <v>500</v>
      </c>
      <c r="I173" s="11">
        <v>23</v>
      </c>
      <c r="J173" t="e">
        <f>_xlfn.XLOOKUP(C173,Sheet1!S:S,Sheet1!T:T)</f>
        <v>#N/A</v>
      </c>
    </row>
    <row r="174" spans="1:10" x14ac:dyDescent="0.25">
      <c r="A174" s="10" t="s">
        <v>92</v>
      </c>
      <c r="B174" s="10" t="s">
        <v>93</v>
      </c>
      <c r="C174" s="10" t="s">
        <v>163</v>
      </c>
      <c r="D174" s="10" t="s">
        <v>293</v>
      </c>
      <c r="E174" s="12">
        <v>3720</v>
      </c>
      <c r="F174" s="12">
        <v>2234</v>
      </c>
      <c r="G174" s="12">
        <v>1087</v>
      </c>
      <c r="H174" s="12">
        <v>1029</v>
      </c>
      <c r="I174" s="11">
        <v>66</v>
      </c>
      <c r="J174" t="e">
        <f>_xlfn.XLOOKUP(C174,Sheet1!S:S,Sheet1!T:T)</f>
        <v>#N/A</v>
      </c>
    </row>
    <row r="175" spans="1:10" x14ac:dyDescent="0.25">
      <c r="A175" s="10" t="s">
        <v>92</v>
      </c>
      <c r="B175" s="10" t="s">
        <v>93</v>
      </c>
      <c r="C175" s="10" t="s">
        <v>49</v>
      </c>
      <c r="D175" s="10" t="s">
        <v>168</v>
      </c>
      <c r="E175" s="12">
        <v>39969</v>
      </c>
      <c r="F175" s="12">
        <v>28076</v>
      </c>
      <c r="G175" s="12">
        <v>14986</v>
      </c>
      <c r="H175" s="12">
        <v>11598</v>
      </c>
      <c r="I175" s="11">
        <v>934</v>
      </c>
      <c r="J175">
        <f>_xlfn.XLOOKUP(C175,Sheet1!S:S,Sheet1!T:T)</f>
        <v>5011066000</v>
      </c>
    </row>
    <row r="176" spans="1:10" x14ac:dyDescent="0.25">
      <c r="A176" s="10" t="s">
        <v>92</v>
      </c>
      <c r="B176" s="10" t="s">
        <v>93</v>
      </c>
      <c r="C176" s="10" t="s">
        <v>163</v>
      </c>
      <c r="D176" s="10" t="s">
        <v>169</v>
      </c>
      <c r="E176" s="12">
        <v>9370</v>
      </c>
      <c r="F176" s="12">
        <v>9368</v>
      </c>
      <c r="G176" s="12">
        <v>5294</v>
      </c>
      <c r="H176" s="12">
        <v>3681</v>
      </c>
      <c r="I176" s="11">
        <v>262</v>
      </c>
      <c r="J176" t="e">
        <f>_xlfn.XLOOKUP(C176,Sheet1!S:S,Sheet1!T:T)</f>
        <v>#N/A</v>
      </c>
    </row>
    <row r="177" spans="1:10" x14ac:dyDescent="0.25">
      <c r="A177" s="10" t="s">
        <v>92</v>
      </c>
      <c r="B177" s="10" t="s">
        <v>93</v>
      </c>
      <c r="C177" s="10" t="s">
        <v>163</v>
      </c>
      <c r="D177" s="10" t="s">
        <v>294</v>
      </c>
      <c r="E177" s="12">
        <v>2027</v>
      </c>
      <c r="F177" s="12">
        <v>1317</v>
      </c>
      <c r="G177" s="11">
        <v>732</v>
      </c>
      <c r="H177" s="11">
        <v>509</v>
      </c>
      <c r="I177" s="11">
        <v>53</v>
      </c>
      <c r="J177" t="e">
        <f>_xlfn.XLOOKUP(C177,Sheet1!S:S,Sheet1!T:T)</f>
        <v>#N/A</v>
      </c>
    </row>
    <row r="178" spans="1:10" x14ac:dyDescent="0.25">
      <c r="A178" s="10" t="s">
        <v>92</v>
      </c>
      <c r="B178" s="10" t="s">
        <v>93</v>
      </c>
      <c r="C178" s="10" t="s">
        <v>163</v>
      </c>
      <c r="D178" s="10" t="s">
        <v>295</v>
      </c>
      <c r="E178" s="12">
        <v>2586</v>
      </c>
      <c r="F178" s="12">
        <v>1656</v>
      </c>
      <c r="G178" s="11">
        <v>849</v>
      </c>
      <c r="H178" s="11">
        <v>704</v>
      </c>
      <c r="I178" s="11">
        <v>59</v>
      </c>
      <c r="J178" t="e">
        <f>_xlfn.XLOOKUP(C178,Sheet1!S:S,Sheet1!T:T)</f>
        <v>#N/A</v>
      </c>
    </row>
    <row r="179" spans="1:10" x14ac:dyDescent="0.25">
      <c r="A179" s="10" t="s">
        <v>92</v>
      </c>
      <c r="B179" s="10" t="s">
        <v>93</v>
      </c>
      <c r="C179" s="10" t="s">
        <v>163</v>
      </c>
      <c r="D179" s="10" t="s">
        <v>296</v>
      </c>
      <c r="E179" s="12">
        <v>4316</v>
      </c>
      <c r="F179" s="12">
        <v>2269</v>
      </c>
      <c r="G179" s="12">
        <v>1129</v>
      </c>
      <c r="H179" s="11">
        <v>968</v>
      </c>
      <c r="I179" s="11">
        <v>89</v>
      </c>
      <c r="J179" t="e">
        <f>_xlfn.XLOOKUP(C179,Sheet1!S:S,Sheet1!T:T)</f>
        <v>#N/A</v>
      </c>
    </row>
    <row r="180" spans="1:10" x14ac:dyDescent="0.25">
      <c r="A180" s="10" t="s">
        <v>92</v>
      </c>
      <c r="B180" s="10" t="s">
        <v>93</v>
      </c>
      <c r="C180" s="10" t="s">
        <v>163</v>
      </c>
      <c r="D180" s="10" t="s">
        <v>297</v>
      </c>
      <c r="E180" s="12">
        <v>3301</v>
      </c>
      <c r="F180" s="12">
        <v>2311</v>
      </c>
      <c r="G180" s="12">
        <v>1121</v>
      </c>
      <c r="H180" s="12">
        <v>1077</v>
      </c>
      <c r="I180" s="11">
        <v>75</v>
      </c>
      <c r="J180" t="e">
        <f>_xlfn.XLOOKUP(C180,Sheet1!S:S,Sheet1!T:T)</f>
        <v>#N/A</v>
      </c>
    </row>
    <row r="181" spans="1:10" x14ac:dyDescent="0.25">
      <c r="A181" s="10" t="s">
        <v>92</v>
      </c>
      <c r="B181" s="10" t="s">
        <v>93</v>
      </c>
      <c r="C181" s="10" t="s">
        <v>163</v>
      </c>
      <c r="D181" s="10" t="s">
        <v>298</v>
      </c>
      <c r="E181" s="12">
        <v>2680</v>
      </c>
      <c r="F181" s="12">
        <v>1535</v>
      </c>
      <c r="G181" s="11">
        <v>787</v>
      </c>
      <c r="H181" s="11">
        <v>655</v>
      </c>
      <c r="I181" s="11">
        <v>57</v>
      </c>
      <c r="J181" t="e">
        <f>_xlfn.XLOOKUP(C181,Sheet1!S:S,Sheet1!T:T)</f>
        <v>#N/A</v>
      </c>
    </row>
    <row r="182" spans="1:10" x14ac:dyDescent="0.25">
      <c r="A182" s="10" t="s">
        <v>92</v>
      </c>
      <c r="B182" s="10" t="s">
        <v>93</v>
      </c>
      <c r="C182" s="10" t="s">
        <v>163</v>
      </c>
      <c r="D182" s="10" t="s">
        <v>299</v>
      </c>
      <c r="E182" s="12">
        <v>4560</v>
      </c>
      <c r="F182" s="12">
        <v>2534</v>
      </c>
      <c r="G182" s="12">
        <v>1343</v>
      </c>
      <c r="H182" s="12">
        <v>1031</v>
      </c>
      <c r="I182" s="11">
        <v>102</v>
      </c>
      <c r="J182" t="e">
        <f>_xlfn.XLOOKUP(C182,Sheet1!S:S,Sheet1!T:T)</f>
        <v>#N/A</v>
      </c>
    </row>
    <row r="183" spans="1:10" x14ac:dyDescent="0.25">
      <c r="A183" s="10" t="s">
        <v>92</v>
      </c>
      <c r="B183" s="10" t="s">
        <v>93</v>
      </c>
      <c r="C183" s="10" t="s">
        <v>163</v>
      </c>
      <c r="D183" s="10" t="s">
        <v>300</v>
      </c>
      <c r="E183" s="12">
        <v>1279</v>
      </c>
      <c r="F183" s="11">
        <v>856</v>
      </c>
      <c r="G183" s="11">
        <v>479</v>
      </c>
      <c r="H183" s="11">
        <v>343</v>
      </c>
      <c r="I183" s="11">
        <v>20</v>
      </c>
      <c r="J183" t="e">
        <f>_xlfn.XLOOKUP(C183,Sheet1!S:S,Sheet1!T:T)</f>
        <v>#N/A</v>
      </c>
    </row>
    <row r="184" spans="1:10" x14ac:dyDescent="0.25">
      <c r="A184" s="10" t="s">
        <v>92</v>
      </c>
      <c r="B184" s="10" t="s">
        <v>93</v>
      </c>
      <c r="C184" s="10" t="s">
        <v>163</v>
      </c>
      <c r="D184" s="10" t="s">
        <v>301</v>
      </c>
      <c r="E184" s="12">
        <v>3584</v>
      </c>
      <c r="F184" s="12">
        <v>2165</v>
      </c>
      <c r="G184" s="12">
        <v>1126</v>
      </c>
      <c r="H184" s="11">
        <v>895</v>
      </c>
      <c r="I184" s="11">
        <v>92</v>
      </c>
      <c r="J184" t="e">
        <f>_xlfn.XLOOKUP(C184,Sheet1!S:S,Sheet1!T:T)</f>
        <v>#N/A</v>
      </c>
    </row>
    <row r="185" spans="1:10" x14ac:dyDescent="0.25">
      <c r="A185" s="10" t="s">
        <v>92</v>
      </c>
      <c r="B185" s="10" t="s">
        <v>93</v>
      </c>
      <c r="C185" s="10" t="s">
        <v>163</v>
      </c>
      <c r="D185" s="10" t="s">
        <v>302</v>
      </c>
      <c r="E185" s="12">
        <v>2675</v>
      </c>
      <c r="F185" s="12">
        <v>1650</v>
      </c>
      <c r="G185" s="11">
        <v>918</v>
      </c>
      <c r="H185" s="11">
        <v>641</v>
      </c>
      <c r="I185" s="11">
        <v>50</v>
      </c>
      <c r="J185" t="e">
        <f>_xlfn.XLOOKUP(C185,Sheet1!S:S,Sheet1!T:T)</f>
        <v>#N/A</v>
      </c>
    </row>
    <row r="186" spans="1:10" x14ac:dyDescent="0.25">
      <c r="A186" s="10" t="s">
        <v>92</v>
      </c>
      <c r="B186" s="10" t="s">
        <v>93</v>
      </c>
      <c r="C186" s="10" t="s">
        <v>163</v>
      </c>
      <c r="D186" s="10" t="s">
        <v>303</v>
      </c>
      <c r="E186" s="12">
        <v>3591</v>
      </c>
      <c r="F186" s="12">
        <v>2415</v>
      </c>
      <c r="G186" s="12">
        <v>1208</v>
      </c>
      <c r="H186" s="12">
        <v>1094</v>
      </c>
      <c r="I186" s="11">
        <v>75</v>
      </c>
      <c r="J186" t="e">
        <f>_xlfn.XLOOKUP(C186,Sheet1!S:S,Sheet1!T:T)</f>
        <v>#N/A</v>
      </c>
    </row>
    <row r="187" spans="1:10" x14ac:dyDescent="0.25">
      <c r="A187" s="10" t="s">
        <v>92</v>
      </c>
      <c r="B187" s="10" t="s">
        <v>93</v>
      </c>
      <c r="C187" s="10" t="s">
        <v>51</v>
      </c>
      <c r="D187" s="10" t="s">
        <v>168</v>
      </c>
      <c r="E187" s="12">
        <v>17787</v>
      </c>
      <c r="F187" s="12">
        <v>12929</v>
      </c>
      <c r="G187" s="12">
        <v>7883</v>
      </c>
      <c r="H187" s="12">
        <v>4318</v>
      </c>
      <c r="I187" s="11">
        <v>456</v>
      </c>
      <c r="J187">
        <f>_xlfn.XLOOKUP(C187,Sheet1!S:S,Sheet1!T:T)</f>
        <v>5011067000</v>
      </c>
    </row>
    <row r="188" spans="1:10" x14ac:dyDescent="0.25">
      <c r="A188" s="10" t="s">
        <v>92</v>
      </c>
      <c r="B188" s="10" t="s">
        <v>93</v>
      </c>
      <c r="C188" s="10" t="s">
        <v>163</v>
      </c>
      <c r="D188" s="10" t="s">
        <v>169</v>
      </c>
      <c r="E188" s="12">
        <v>6564</v>
      </c>
      <c r="F188" s="12">
        <v>6564</v>
      </c>
      <c r="G188" s="12">
        <v>4219</v>
      </c>
      <c r="H188" s="12">
        <v>2048</v>
      </c>
      <c r="I188" s="11">
        <v>205</v>
      </c>
      <c r="J188" t="e">
        <f>_xlfn.XLOOKUP(C188,Sheet1!S:S,Sheet1!T:T)</f>
        <v>#N/A</v>
      </c>
    </row>
    <row r="189" spans="1:10" x14ac:dyDescent="0.25">
      <c r="A189" s="10" t="s">
        <v>92</v>
      </c>
      <c r="B189" s="10" t="s">
        <v>93</v>
      </c>
      <c r="C189" s="10" t="s">
        <v>163</v>
      </c>
      <c r="D189" s="10" t="s">
        <v>304</v>
      </c>
      <c r="E189" s="12">
        <v>3433</v>
      </c>
      <c r="F189" s="12">
        <v>1761</v>
      </c>
      <c r="G189" s="11">
        <v>980</v>
      </c>
      <c r="H189" s="11">
        <v>661</v>
      </c>
      <c r="I189" s="11">
        <v>68</v>
      </c>
      <c r="J189" t="e">
        <f>_xlfn.XLOOKUP(C189,Sheet1!S:S,Sheet1!T:T)</f>
        <v>#N/A</v>
      </c>
    </row>
    <row r="190" spans="1:10" x14ac:dyDescent="0.25">
      <c r="A190" s="10" t="s">
        <v>92</v>
      </c>
      <c r="B190" s="10" t="s">
        <v>93</v>
      </c>
      <c r="C190" s="10" t="s">
        <v>163</v>
      </c>
      <c r="D190" s="10" t="s">
        <v>305</v>
      </c>
      <c r="E190" s="12">
        <v>1548</v>
      </c>
      <c r="F190" s="11">
        <v>926</v>
      </c>
      <c r="G190" s="11">
        <v>533</v>
      </c>
      <c r="H190" s="11">
        <v>321</v>
      </c>
      <c r="I190" s="11">
        <v>44</v>
      </c>
      <c r="J190" t="e">
        <f>_xlfn.XLOOKUP(C190,Sheet1!S:S,Sheet1!T:T)</f>
        <v>#N/A</v>
      </c>
    </row>
    <row r="191" spans="1:10" x14ac:dyDescent="0.25">
      <c r="A191" s="10" t="s">
        <v>92</v>
      </c>
      <c r="B191" s="10" t="s">
        <v>93</v>
      </c>
      <c r="C191" s="10" t="s">
        <v>163</v>
      </c>
      <c r="D191" s="10" t="s">
        <v>306</v>
      </c>
      <c r="E191" s="12">
        <v>3833</v>
      </c>
      <c r="F191" s="12">
        <v>2104</v>
      </c>
      <c r="G191" s="12">
        <v>1208</v>
      </c>
      <c r="H191" s="11">
        <v>741</v>
      </c>
      <c r="I191" s="11">
        <v>84</v>
      </c>
      <c r="J191" t="e">
        <f>_xlfn.XLOOKUP(C191,Sheet1!S:S,Sheet1!T:T)</f>
        <v>#N/A</v>
      </c>
    </row>
    <row r="192" spans="1:10" x14ac:dyDescent="0.25">
      <c r="A192" s="10" t="s">
        <v>92</v>
      </c>
      <c r="B192" s="10" t="s">
        <v>93</v>
      </c>
      <c r="C192" s="10" t="s">
        <v>163</v>
      </c>
      <c r="D192" s="10" t="s">
        <v>307</v>
      </c>
      <c r="E192" s="12">
        <v>2409</v>
      </c>
      <c r="F192" s="12">
        <v>1574</v>
      </c>
      <c r="G192" s="11">
        <v>943</v>
      </c>
      <c r="H192" s="11">
        <v>547</v>
      </c>
      <c r="I192" s="11">
        <v>55</v>
      </c>
      <c r="J192" t="e">
        <f>_xlfn.XLOOKUP(C192,Sheet1!S:S,Sheet1!T:T)</f>
        <v>#N/A</v>
      </c>
    </row>
    <row r="193" spans="1:10" x14ac:dyDescent="0.25">
      <c r="A193" s="10" t="s">
        <v>92</v>
      </c>
      <c r="B193" s="10" t="s">
        <v>93</v>
      </c>
      <c r="C193" s="10" t="s">
        <v>53</v>
      </c>
      <c r="D193" s="10" t="s">
        <v>168</v>
      </c>
      <c r="E193" s="12">
        <v>4332</v>
      </c>
      <c r="F193" s="12">
        <v>3322</v>
      </c>
      <c r="G193" s="12">
        <v>1863</v>
      </c>
      <c r="H193" s="12">
        <v>1297</v>
      </c>
      <c r="I193" s="11">
        <v>91</v>
      </c>
      <c r="J193">
        <f>_xlfn.XLOOKUP(C193,Sheet1!S:S,Sheet1!T:T)</f>
        <v>5011068000</v>
      </c>
    </row>
    <row r="194" spans="1:10" x14ac:dyDescent="0.25">
      <c r="A194" s="10" t="s">
        <v>92</v>
      </c>
      <c r="B194" s="10" t="s">
        <v>93</v>
      </c>
      <c r="C194" s="10" t="s">
        <v>163</v>
      </c>
      <c r="D194" s="10" t="s">
        <v>169</v>
      </c>
      <c r="E194" s="12">
        <v>1892</v>
      </c>
      <c r="F194" s="12">
        <v>1892</v>
      </c>
      <c r="G194" s="12">
        <v>1101</v>
      </c>
      <c r="H194" s="11">
        <v>710</v>
      </c>
      <c r="I194" s="11">
        <v>51</v>
      </c>
      <c r="J194" t="e">
        <f>_xlfn.XLOOKUP(C194,Sheet1!S:S,Sheet1!T:T)</f>
        <v>#N/A</v>
      </c>
    </row>
    <row r="195" spans="1:10" x14ac:dyDescent="0.25">
      <c r="A195" s="10" t="s">
        <v>92</v>
      </c>
      <c r="B195" s="10" t="s">
        <v>93</v>
      </c>
      <c r="C195" s="10" t="s">
        <v>163</v>
      </c>
      <c r="D195" s="10" t="s">
        <v>308</v>
      </c>
      <c r="E195" s="11">
        <v>782</v>
      </c>
      <c r="F195" s="11">
        <v>419</v>
      </c>
      <c r="G195" s="11">
        <v>202</v>
      </c>
      <c r="H195" s="11">
        <v>188</v>
      </c>
      <c r="I195" s="11">
        <v>13</v>
      </c>
      <c r="J195" t="e">
        <f>_xlfn.XLOOKUP(C195,Sheet1!S:S,Sheet1!T:T)</f>
        <v>#N/A</v>
      </c>
    </row>
    <row r="196" spans="1:10" x14ac:dyDescent="0.25">
      <c r="A196" s="10" t="s">
        <v>92</v>
      </c>
      <c r="B196" s="10" t="s">
        <v>93</v>
      </c>
      <c r="C196" s="10" t="s">
        <v>163</v>
      </c>
      <c r="D196" s="10" t="s">
        <v>309</v>
      </c>
      <c r="E196" s="12">
        <v>1658</v>
      </c>
      <c r="F196" s="12">
        <v>1011</v>
      </c>
      <c r="G196" s="11">
        <v>560</v>
      </c>
      <c r="H196" s="11">
        <v>399</v>
      </c>
      <c r="I196" s="11">
        <v>27</v>
      </c>
      <c r="J196" t="e">
        <f>_xlfn.XLOOKUP(C196,Sheet1!S:S,Sheet1!T:T)</f>
        <v>#N/A</v>
      </c>
    </row>
    <row r="197" spans="1:10" x14ac:dyDescent="0.25">
      <c r="A197" s="10" t="s">
        <v>92</v>
      </c>
      <c r="B197" s="10" t="s">
        <v>93</v>
      </c>
      <c r="C197" s="10" t="s">
        <v>55</v>
      </c>
      <c r="D197" s="10" t="s">
        <v>168</v>
      </c>
      <c r="E197" s="12">
        <v>3554</v>
      </c>
      <c r="F197" s="12">
        <v>2803</v>
      </c>
      <c r="G197" s="12">
        <v>1602</v>
      </c>
      <c r="H197" s="12">
        <v>1058</v>
      </c>
      <c r="I197" s="11">
        <v>89</v>
      </c>
      <c r="J197">
        <f>_xlfn.XLOOKUP(C197,Sheet1!S:S,Sheet1!T:T)</f>
        <v>5011069000</v>
      </c>
    </row>
    <row r="198" spans="1:10" x14ac:dyDescent="0.25">
      <c r="A198" s="10" t="s">
        <v>92</v>
      </c>
      <c r="B198" s="10" t="s">
        <v>93</v>
      </c>
      <c r="C198" s="10" t="s">
        <v>163</v>
      </c>
      <c r="D198" s="10" t="s">
        <v>169</v>
      </c>
      <c r="E198" s="12">
        <v>1761</v>
      </c>
      <c r="F198" s="12">
        <v>1761</v>
      </c>
      <c r="G198" s="12">
        <v>1037</v>
      </c>
      <c r="H198" s="11">
        <v>645</v>
      </c>
      <c r="I198" s="11">
        <v>48</v>
      </c>
      <c r="J198" t="e">
        <f>_xlfn.XLOOKUP(C198,Sheet1!S:S,Sheet1!T:T)</f>
        <v>#N/A</v>
      </c>
    </row>
    <row r="199" spans="1:10" x14ac:dyDescent="0.25">
      <c r="A199" s="10" t="s">
        <v>92</v>
      </c>
      <c r="B199" s="10" t="s">
        <v>93</v>
      </c>
      <c r="C199" s="10" t="s">
        <v>163</v>
      </c>
      <c r="D199" s="10" t="s">
        <v>310</v>
      </c>
      <c r="E199" s="12">
        <v>1163</v>
      </c>
      <c r="F199" s="11">
        <v>617</v>
      </c>
      <c r="G199" s="11">
        <v>323</v>
      </c>
      <c r="H199" s="11">
        <v>253</v>
      </c>
      <c r="I199" s="11">
        <v>25</v>
      </c>
      <c r="J199" t="e">
        <f>_xlfn.XLOOKUP(C199,Sheet1!S:S,Sheet1!T:T)</f>
        <v>#N/A</v>
      </c>
    </row>
    <row r="200" spans="1:10" x14ac:dyDescent="0.25">
      <c r="A200" s="10" t="s">
        <v>92</v>
      </c>
      <c r="B200" s="10" t="s">
        <v>93</v>
      </c>
      <c r="C200" s="10" t="s">
        <v>163</v>
      </c>
      <c r="D200" s="10" t="s">
        <v>311</v>
      </c>
      <c r="E200" s="11">
        <v>630</v>
      </c>
      <c r="F200" s="11">
        <v>425</v>
      </c>
      <c r="G200" s="11">
        <v>242</v>
      </c>
      <c r="H200" s="11">
        <v>160</v>
      </c>
      <c r="I200" s="11">
        <v>16</v>
      </c>
      <c r="J200" t="e">
        <f>_xlfn.XLOOKUP(C200,Sheet1!S:S,Sheet1!T:T)</f>
        <v>#N/A</v>
      </c>
    </row>
    <row r="201" spans="1:10" x14ac:dyDescent="0.25">
      <c r="A201" s="10" t="s">
        <v>92</v>
      </c>
      <c r="B201" s="10" t="s">
        <v>93</v>
      </c>
      <c r="C201" s="10" t="s">
        <v>312</v>
      </c>
      <c r="D201" s="10" t="s">
        <v>163</v>
      </c>
      <c r="E201" s="11">
        <v>0</v>
      </c>
      <c r="F201" s="11">
        <v>1</v>
      </c>
      <c r="G201" s="11">
        <v>0</v>
      </c>
      <c r="H201" s="11">
        <v>1</v>
      </c>
      <c r="I201" s="11">
        <v>0</v>
      </c>
      <c r="J201" t="e">
        <f>_xlfn.XLOOKUP(C201,Sheet1!S:S,Sheet1!T:T)</f>
        <v>#N/A</v>
      </c>
    </row>
    <row r="202" spans="1:10" x14ac:dyDescent="0.25">
      <c r="A202" s="10" t="s">
        <v>92</v>
      </c>
      <c r="B202" s="10" t="s">
        <v>94</v>
      </c>
      <c r="C202" s="10" t="s">
        <v>164</v>
      </c>
      <c r="D202" s="10" t="s">
        <v>163</v>
      </c>
      <c r="E202" s="12">
        <v>155802</v>
      </c>
      <c r="F202" s="12">
        <v>112823</v>
      </c>
      <c r="G202" s="12">
        <v>55435</v>
      </c>
      <c r="H202" s="12">
        <v>50930</v>
      </c>
      <c r="I202" s="12">
        <v>3591</v>
      </c>
      <c r="J202" t="e">
        <f>_xlfn.XLOOKUP(C202,Sheet1!S:S,Sheet1!T:T)</f>
        <v>#N/A</v>
      </c>
    </row>
    <row r="203" spans="1:10" x14ac:dyDescent="0.25">
      <c r="A203" s="10" t="s">
        <v>92</v>
      </c>
      <c r="B203" s="10" t="s">
        <v>94</v>
      </c>
      <c r="C203" s="10" t="s">
        <v>165</v>
      </c>
      <c r="D203" s="10" t="s">
        <v>163</v>
      </c>
      <c r="E203" s="11">
        <v>503</v>
      </c>
      <c r="F203" s="11">
        <v>467</v>
      </c>
      <c r="G203" s="11">
        <v>175</v>
      </c>
      <c r="H203" s="11">
        <v>190</v>
      </c>
      <c r="I203" s="11">
        <v>16</v>
      </c>
      <c r="J203" t="e">
        <f>_xlfn.XLOOKUP(C203,Sheet1!S:S,Sheet1!T:T)</f>
        <v>#N/A</v>
      </c>
    </row>
    <row r="204" spans="1:10" x14ac:dyDescent="0.25">
      <c r="A204" s="10" t="s">
        <v>92</v>
      </c>
      <c r="B204" s="10" t="s">
        <v>94</v>
      </c>
      <c r="C204" s="10" t="s">
        <v>166</v>
      </c>
      <c r="D204" s="10" t="s">
        <v>163</v>
      </c>
      <c r="E204" s="12">
        <v>12858</v>
      </c>
      <c r="F204" s="12">
        <v>12848</v>
      </c>
      <c r="G204" s="12">
        <v>6022</v>
      </c>
      <c r="H204" s="12">
        <v>6008</v>
      </c>
      <c r="I204" s="11">
        <v>450</v>
      </c>
      <c r="J204" t="e">
        <f>_xlfn.XLOOKUP(C204,Sheet1!S:S,Sheet1!T:T)</f>
        <v>#N/A</v>
      </c>
    </row>
    <row r="205" spans="1:10" x14ac:dyDescent="0.25">
      <c r="A205" s="10" t="s">
        <v>92</v>
      </c>
      <c r="B205" s="10" t="s">
        <v>94</v>
      </c>
      <c r="C205" s="10" t="s">
        <v>167</v>
      </c>
      <c r="D205" s="10" t="s">
        <v>163</v>
      </c>
      <c r="E205" s="12">
        <v>1080</v>
      </c>
      <c r="F205" s="11">
        <v>681</v>
      </c>
      <c r="G205" s="11">
        <v>358</v>
      </c>
      <c r="H205" s="11">
        <v>229</v>
      </c>
      <c r="I205" s="11">
        <v>35</v>
      </c>
      <c r="J205" t="e">
        <f>_xlfn.XLOOKUP(C205,Sheet1!S:S,Sheet1!T:T)</f>
        <v>#N/A</v>
      </c>
    </row>
    <row r="206" spans="1:10" x14ac:dyDescent="0.25">
      <c r="A206" s="10" t="s">
        <v>92</v>
      </c>
      <c r="B206" s="10" t="s">
        <v>94</v>
      </c>
      <c r="C206" s="10" t="s">
        <v>56</v>
      </c>
      <c r="D206" s="10" t="s">
        <v>168</v>
      </c>
      <c r="E206" s="12">
        <v>15947</v>
      </c>
      <c r="F206" s="12">
        <v>10911</v>
      </c>
      <c r="G206" s="12">
        <v>4903</v>
      </c>
      <c r="H206" s="12">
        <v>5399</v>
      </c>
      <c r="I206" s="11">
        <v>346</v>
      </c>
      <c r="J206">
        <f>_xlfn.XLOOKUP(C206,Sheet1!S:S,Sheet1!T:T)</f>
        <v>5013025000</v>
      </c>
    </row>
    <row r="207" spans="1:10" x14ac:dyDescent="0.25">
      <c r="A207" s="10" t="s">
        <v>92</v>
      </c>
      <c r="B207" s="10" t="s">
        <v>94</v>
      </c>
      <c r="C207" s="10" t="s">
        <v>163</v>
      </c>
      <c r="D207" s="10" t="s">
        <v>169</v>
      </c>
      <c r="E207" s="12">
        <v>4070</v>
      </c>
      <c r="F207" s="12">
        <v>4070</v>
      </c>
      <c r="G207" s="12">
        <v>2016</v>
      </c>
      <c r="H207" s="12">
        <v>1868</v>
      </c>
      <c r="I207" s="11">
        <v>111</v>
      </c>
      <c r="J207" t="e">
        <f>_xlfn.XLOOKUP(C207,Sheet1!S:S,Sheet1!T:T)</f>
        <v>#N/A</v>
      </c>
    </row>
    <row r="208" spans="1:10" x14ac:dyDescent="0.25">
      <c r="A208" s="10" t="s">
        <v>92</v>
      </c>
      <c r="B208" s="10" t="s">
        <v>94</v>
      </c>
      <c r="C208" s="10" t="s">
        <v>163</v>
      </c>
      <c r="D208" s="10" t="s">
        <v>313</v>
      </c>
      <c r="E208" s="12">
        <v>2256</v>
      </c>
      <c r="F208" s="12">
        <v>1206</v>
      </c>
      <c r="G208" s="11">
        <v>527</v>
      </c>
      <c r="H208" s="11">
        <v>584</v>
      </c>
      <c r="I208" s="11">
        <v>51</v>
      </c>
      <c r="J208" t="e">
        <f>_xlfn.XLOOKUP(C208,Sheet1!S:S,Sheet1!T:T)</f>
        <v>#N/A</v>
      </c>
    </row>
    <row r="209" spans="1:10" x14ac:dyDescent="0.25">
      <c r="A209" s="10" t="s">
        <v>92</v>
      </c>
      <c r="B209" s="10" t="s">
        <v>94</v>
      </c>
      <c r="C209" s="10" t="s">
        <v>163</v>
      </c>
      <c r="D209" s="10" t="s">
        <v>314</v>
      </c>
      <c r="E209" s="12">
        <v>1580</v>
      </c>
      <c r="F209" s="11">
        <v>840</v>
      </c>
      <c r="G209" s="11">
        <v>351</v>
      </c>
      <c r="H209" s="11">
        <v>443</v>
      </c>
      <c r="I209" s="11">
        <v>24</v>
      </c>
      <c r="J209" t="e">
        <f>_xlfn.XLOOKUP(C209,Sheet1!S:S,Sheet1!T:T)</f>
        <v>#N/A</v>
      </c>
    </row>
    <row r="210" spans="1:10" x14ac:dyDescent="0.25">
      <c r="A210" s="10" t="s">
        <v>92</v>
      </c>
      <c r="B210" s="10" t="s">
        <v>94</v>
      </c>
      <c r="C210" s="10" t="s">
        <v>163</v>
      </c>
      <c r="D210" s="10" t="s">
        <v>315</v>
      </c>
      <c r="E210" s="11">
        <v>938</v>
      </c>
      <c r="F210" s="11">
        <v>557</v>
      </c>
      <c r="G210" s="11">
        <v>260</v>
      </c>
      <c r="H210" s="11">
        <v>253</v>
      </c>
      <c r="I210" s="11">
        <v>20</v>
      </c>
      <c r="J210" t="e">
        <f>_xlfn.XLOOKUP(C210,Sheet1!S:S,Sheet1!T:T)</f>
        <v>#N/A</v>
      </c>
    </row>
    <row r="211" spans="1:10" x14ac:dyDescent="0.25">
      <c r="A211" s="10" t="s">
        <v>92</v>
      </c>
      <c r="B211" s="10" t="s">
        <v>94</v>
      </c>
      <c r="C211" s="10" t="s">
        <v>163</v>
      </c>
      <c r="D211" s="10" t="s">
        <v>316</v>
      </c>
      <c r="E211" s="11">
        <v>412</v>
      </c>
      <c r="F211" s="11">
        <v>291</v>
      </c>
      <c r="G211" s="11">
        <v>128</v>
      </c>
      <c r="H211" s="11">
        <v>144</v>
      </c>
      <c r="I211" s="11">
        <v>9</v>
      </c>
      <c r="J211" t="e">
        <f>_xlfn.XLOOKUP(C211,Sheet1!S:S,Sheet1!T:T)</f>
        <v>#N/A</v>
      </c>
    </row>
    <row r="212" spans="1:10" x14ac:dyDescent="0.25">
      <c r="A212" s="10" t="s">
        <v>92</v>
      </c>
      <c r="B212" s="10" t="s">
        <v>94</v>
      </c>
      <c r="C212" s="10" t="s">
        <v>163</v>
      </c>
      <c r="D212" s="10" t="s">
        <v>317</v>
      </c>
      <c r="E212" s="12">
        <v>2571</v>
      </c>
      <c r="F212" s="12">
        <v>1472</v>
      </c>
      <c r="G212" s="11">
        <v>514</v>
      </c>
      <c r="H212" s="11">
        <v>892</v>
      </c>
      <c r="I212" s="11">
        <v>43</v>
      </c>
      <c r="J212" t="e">
        <f>_xlfn.XLOOKUP(C212,Sheet1!S:S,Sheet1!T:T)</f>
        <v>#N/A</v>
      </c>
    </row>
    <row r="213" spans="1:10" x14ac:dyDescent="0.25">
      <c r="A213" s="10" t="s">
        <v>92</v>
      </c>
      <c r="B213" s="10" t="s">
        <v>94</v>
      </c>
      <c r="C213" s="10" t="s">
        <v>163</v>
      </c>
      <c r="D213" s="10" t="s">
        <v>318</v>
      </c>
      <c r="E213" s="11">
        <v>162</v>
      </c>
      <c r="F213" s="11">
        <v>112</v>
      </c>
      <c r="G213" s="11">
        <v>51</v>
      </c>
      <c r="H213" s="11">
        <v>53</v>
      </c>
      <c r="I213" s="11">
        <v>4</v>
      </c>
      <c r="J213" t="e">
        <f>_xlfn.XLOOKUP(C213,Sheet1!S:S,Sheet1!T:T)</f>
        <v>#N/A</v>
      </c>
    </row>
    <row r="214" spans="1:10" x14ac:dyDescent="0.25">
      <c r="A214" s="10" t="s">
        <v>92</v>
      </c>
      <c r="B214" s="10" t="s">
        <v>94</v>
      </c>
      <c r="C214" s="10" t="s">
        <v>163</v>
      </c>
      <c r="D214" s="10" t="s">
        <v>319</v>
      </c>
      <c r="E214" s="11">
        <v>560</v>
      </c>
      <c r="F214" s="11">
        <v>379</v>
      </c>
      <c r="G214" s="11">
        <v>165</v>
      </c>
      <c r="H214" s="11">
        <v>200</v>
      </c>
      <c r="I214" s="11">
        <v>8</v>
      </c>
      <c r="J214" t="e">
        <f>_xlfn.XLOOKUP(C214,Sheet1!S:S,Sheet1!T:T)</f>
        <v>#N/A</v>
      </c>
    </row>
    <row r="215" spans="1:10" x14ac:dyDescent="0.25">
      <c r="A215" s="10" t="s">
        <v>92</v>
      </c>
      <c r="B215" s="10" t="s">
        <v>94</v>
      </c>
      <c r="C215" s="10" t="s">
        <v>163</v>
      </c>
      <c r="D215" s="10" t="s">
        <v>320</v>
      </c>
      <c r="E215" s="12">
        <v>1677</v>
      </c>
      <c r="F215" s="11">
        <v>799</v>
      </c>
      <c r="G215" s="11">
        <v>369</v>
      </c>
      <c r="H215" s="11">
        <v>380</v>
      </c>
      <c r="I215" s="11">
        <v>28</v>
      </c>
      <c r="J215" t="e">
        <f>_xlfn.XLOOKUP(C215,Sheet1!S:S,Sheet1!T:T)</f>
        <v>#N/A</v>
      </c>
    </row>
    <row r="216" spans="1:10" x14ac:dyDescent="0.25">
      <c r="A216" s="10" t="s">
        <v>92</v>
      </c>
      <c r="B216" s="10" t="s">
        <v>94</v>
      </c>
      <c r="C216" s="10" t="s">
        <v>163</v>
      </c>
      <c r="D216" s="10" t="s">
        <v>321</v>
      </c>
      <c r="E216" s="11">
        <v>365</v>
      </c>
      <c r="F216" s="11">
        <v>247</v>
      </c>
      <c r="G216" s="11">
        <v>90</v>
      </c>
      <c r="H216" s="11">
        <v>143</v>
      </c>
      <c r="I216" s="11">
        <v>8</v>
      </c>
      <c r="J216" t="e">
        <f>_xlfn.XLOOKUP(C216,Sheet1!S:S,Sheet1!T:T)</f>
        <v>#N/A</v>
      </c>
    </row>
    <row r="217" spans="1:10" x14ac:dyDescent="0.25">
      <c r="A217" s="10" t="s">
        <v>92</v>
      </c>
      <c r="B217" s="10" t="s">
        <v>94</v>
      </c>
      <c r="C217" s="10" t="s">
        <v>163</v>
      </c>
      <c r="D217" s="10" t="s">
        <v>322</v>
      </c>
      <c r="E217" s="11">
        <v>410</v>
      </c>
      <c r="F217" s="11">
        <v>293</v>
      </c>
      <c r="G217" s="11">
        <v>147</v>
      </c>
      <c r="H217" s="11">
        <v>117</v>
      </c>
      <c r="I217" s="11">
        <v>13</v>
      </c>
      <c r="J217" t="e">
        <f>_xlfn.XLOOKUP(C217,Sheet1!S:S,Sheet1!T:T)</f>
        <v>#N/A</v>
      </c>
    </row>
    <row r="218" spans="1:10" x14ac:dyDescent="0.25">
      <c r="A218" s="10" t="s">
        <v>92</v>
      </c>
      <c r="B218" s="10" t="s">
        <v>94</v>
      </c>
      <c r="C218" s="10" t="s">
        <v>163</v>
      </c>
      <c r="D218" s="10" t="s">
        <v>323</v>
      </c>
      <c r="E218" s="11">
        <v>320</v>
      </c>
      <c r="F218" s="11">
        <v>229</v>
      </c>
      <c r="G218" s="11">
        <v>124</v>
      </c>
      <c r="H218" s="11">
        <v>88</v>
      </c>
      <c r="I218" s="11">
        <v>13</v>
      </c>
      <c r="J218" t="e">
        <f>_xlfn.XLOOKUP(C218,Sheet1!S:S,Sheet1!T:T)</f>
        <v>#N/A</v>
      </c>
    </row>
    <row r="219" spans="1:10" x14ac:dyDescent="0.25">
      <c r="A219" s="10" t="s">
        <v>92</v>
      </c>
      <c r="B219" s="10" t="s">
        <v>94</v>
      </c>
      <c r="C219" s="10" t="s">
        <v>163</v>
      </c>
      <c r="D219" s="10" t="s">
        <v>324</v>
      </c>
      <c r="E219" s="11">
        <v>626</v>
      </c>
      <c r="F219" s="11">
        <v>416</v>
      </c>
      <c r="G219" s="11">
        <v>161</v>
      </c>
      <c r="H219" s="11">
        <v>234</v>
      </c>
      <c r="I219" s="11">
        <v>14</v>
      </c>
      <c r="J219" t="e">
        <f>_xlfn.XLOOKUP(C219,Sheet1!S:S,Sheet1!T:T)</f>
        <v>#N/A</v>
      </c>
    </row>
    <row r="220" spans="1:10" x14ac:dyDescent="0.25">
      <c r="A220" s="10" t="s">
        <v>92</v>
      </c>
      <c r="B220" s="10" t="s">
        <v>94</v>
      </c>
      <c r="C220" s="10" t="s">
        <v>58</v>
      </c>
      <c r="D220" s="10" t="s">
        <v>168</v>
      </c>
      <c r="E220" s="12">
        <v>14261</v>
      </c>
      <c r="F220" s="12">
        <v>9868</v>
      </c>
      <c r="G220" s="12">
        <v>4877</v>
      </c>
      <c r="H220" s="12">
        <v>4435</v>
      </c>
      <c r="I220" s="11">
        <v>284</v>
      </c>
      <c r="J220">
        <f>_xlfn.XLOOKUP(C220,Sheet1!S:S,Sheet1!T:T)</f>
        <v>5013025300</v>
      </c>
    </row>
    <row r="221" spans="1:10" x14ac:dyDescent="0.25">
      <c r="A221" s="10" t="s">
        <v>92</v>
      </c>
      <c r="B221" s="10" t="s">
        <v>94</v>
      </c>
      <c r="C221" s="10" t="s">
        <v>163</v>
      </c>
      <c r="D221" s="10" t="s">
        <v>169</v>
      </c>
      <c r="E221" s="12">
        <v>3232</v>
      </c>
      <c r="F221" s="12">
        <v>3232</v>
      </c>
      <c r="G221" s="12">
        <v>1788</v>
      </c>
      <c r="H221" s="12">
        <v>1308</v>
      </c>
      <c r="I221" s="11">
        <v>84</v>
      </c>
      <c r="J221" t="e">
        <f>_xlfn.XLOOKUP(C221,Sheet1!S:S,Sheet1!T:T)</f>
        <v>#N/A</v>
      </c>
    </row>
    <row r="222" spans="1:10" x14ac:dyDescent="0.25">
      <c r="A222" s="10" t="s">
        <v>92</v>
      </c>
      <c r="B222" s="10" t="s">
        <v>94</v>
      </c>
      <c r="C222" s="10" t="s">
        <v>163</v>
      </c>
      <c r="D222" s="10" t="s">
        <v>325</v>
      </c>
      <c r="E222" s="11">
        <v>514</v>
      </c>
      <c r="F222" s="11">
        <v>315</v>
      </c>
      <c r="G222" s="11">
        <v>137</v>
      </c>
      <c r="H222" s="11">
        <v>149</v>
      </c>
      <c r="I222" s="11">
        <v>18</v>
      </c>
      <c r="J222" t="e">
        <f>_xlfn.XLOOKUP(C222,Sheet1!S:S,Sheet1!T:T)</f>
        <v>#N/A</v>
      </c>
    </row>
    <row r="223" spans="1:10" x14ac:dyDescent="0.25">
      <c r="A223" s="10" t="s">
        <v>92</v>
      </c>
      <c r="B223" s="10" t="s">
        <v>94</v>
      </c>
      <c r="C223" s="10" t="s">
        <v>163</v>
      </c>
      <c r="D223" s="10" t="s">
        <v>326</v>
      </c>
      <c r="E223" s="11">
        <v>897</v>
      </c>
      <c r="F223" s="11">
        <v>568</v>
      </c>
      <c r="G223" s="11">
        <v>285</v>
      </c>
      <c r="H223" s="11">
        <v>250</v>
      </c>
      <c r="I223" s="11">
        <v>9</v>
      </c>
      <c r="J223" t="e">
        <f>_xlfn.XLOOKUP(C223,Sheet1!S:S,Sheet1!T:T)</f>
        <v>#N/A</v>
      </c>
    </row>
    <row r="224" spans="1:10" x14ac:dyDescent="0.25">
      <c r="A224" s="10" t="s">
        <v>92</v>
      </c>
      <c r="B224" s="10" t="s">
        <v>94</v>
      </c>
      <c r="C224" s="10" t="s">
        <v>163</v>
      </c>
      <c r="D224" s="10" t="s">
        <v>327</v>
      </c>
      <c r="E224" s="11">
        <v>681</v>
      </c>
      <c r="F224" s="11">
        <v>439</v>
      </c>
      <c r="G224" s="11">
        <v>201</v>
      </c>
      <c r="H224" s="11">
        <v>217</v>
      </c>
      <c r="I224" s="11">
        <v>9</v>
      </c>
      <c r="J224" t="e">
        <f>_xlfn.XLOOKUP(C224,Sheet1!S:S,Sheet1!T:T)</f>
        <v>#N/A</v>
      </c>
    </row>
    <row r="225" spans="1:10" x14ac:dyDescent="0.25">
      <c r="A225" s="10" t="s">
        <v>92</v>
      </c>
      <c r="B225" s="10" t="s">
        <v>94</v>
      </c>
      <c r="C225" s="10" t="s">
        <v>163</v>
      </c>
      <c r="D225" s="10" t="s">
        <v>328</v>
      </c>
      <c r="E225" s="12">
        <v>2288</v>
      </c>
      <c r="F225" s="12">
        <v>1215</v>
      </c>
      <c r="G225" s="11">
        <v>585</v>
      </c>
      <c r="H225" s="11">
        <v>530</v>
      </c>
      <c r="I225" s="11">
        <v>40</v>
      </c>
      <c r="J225" t="e">
        <f>_xlfn.XLOOKUP(C225,Sheet1!S:S,Sheet1!T:T)</f>
        <v>#N/A</v>
      </c>
    </row>
    <row r="226" spans="1:10" x14ac:dyDescent="0.25">
      <c r="A226" s="10" t="s">
        <v>92</v>
      </c>
      <c r="B226" s="10" t="s">
        <v>94</v>
      </c>
      <c r="C226" s="10" t="s">
        <v>163</v>
      </c>
      <c r="D226" s="10" t="s">
        <v>329</v>
      </c>
      <c r="E226" s="12">
        <v>1119</v>
      </c>
      <c r="F226" s="11">
        <v>700</v>
      </c>
      <c r="G226" s="11">
        <v>308</v>
      </c>
      <c r="H226" s="11">
        <v>340</v>
      </c>
      <c r="I226" s="11">
        <v>30</v>
      </c>
      <c r="J226" t="e">
        <f>_xlfn.XLOOKUP(C226,Sheet1!S:S,Sheet1!T:T)</f>
        <v>#N/A</v>
      </c>
    </row>
    <row r="227" spans="1:10" x14ac:dyDescent="0.25">
      <c r="A227" s="10" t="s">
        <v>92</v>
      </c>
      <c r="B227" s="10" t="s">
        <v>94</v>
      </c>
      <c r="C227" s="10" t="s">
        <v>163</v>
      </c>
      <c r="D227" s="10" t="s">
        <v>330</v>
      </c>
      <c r="E227" s="12">
        <v>1171</v>
      </c>
      <c r="F227" s="11">
        <v>733</v>
      </c>
      <c r="G227" s="11">
        <v>303</v>
      </c>
      <c r="H227" s="11">
        <v>398</v>
      </c>
      <c r="I227" s="11">
        <v>16</v>
      </c>
      <c r="J227" t="e">
        <f>_xlfn.XLOOKUP(C227,Sheet1!S:S,Sheet1!T:T)</f>
        <v>#N/A</v>
      </c>
    </row>
    <row r="228" spans="1:10" x14ac:dyDescent="0.25">
      <c r="A228" s="10" t="s">
        <v>92</v>
      </c>
      <c r="B228" s="10" t="s">
        <v>94</v>
      </c>
      <c r="C228" s="10" t="s">
        <v>163</v>
      </c>
      <c r="D228" s="10" t="s">
        <v>331</v>
      </c>
      <c r="E228" s="11">
        <v>623</v>
      </c>
      <c r="F228" s="11">
        <v>377</v>
      </c>
      <c r="G228" s="11">
        <v>146</v>
      </c>
      <c r="H228" s="11">
        <v>203</v>
      </c>
      <c r="I228" s="11">
        <v>14</v>
      </c>
      <c r="J228" t="e">
        <f>_xlfn.XLOOKUP(C228,Sheet1!S:S,Sheet1!T:T)</f>
        <v>#N/A</v>
      </c>
    </row>
    <row r="229" spans="1:10" x14ac:dyDescent="0.25">
      <c r="A229" s="10" t="s">
        <v>92</v>
      </c>
      <c r="B229" s="10" t="s">
        <v>94</v>
      </c>
      <c r="C229" s="10" t="s">
        <v>163</v>
      </c>
      <c r="D229" s="10" t="s">
        <v>332</v>
      </c>
      <c r="E229" s="12">
        <v>1638</v>
      </c>
      <c r="F229" s="11">
        <v>938</v>
      </c>
      <c r="G229" s="11">
        <v>458</v>
      </c>
      <c r="H229" s="11">
        <v>435</v>
      </c>
      <c r="I229" s="11">
        <v>29</v>
      </c>
      <c r="J229" t="e">
        <f>_xlfn.XLOOKUP(C229,Sheet1!S:S,Sheet1!T:T)</f>
        <v>#N/A</v>
      </c>
    </row>
    <row r="230" spans="1:10" x14ac:dyDescent="0.25">
      <c r="A230" s="10" t="s">
        <v>92</v>
      </c>
      <c r="B230" s="10" t="s">
        <v>94</v>
      </c>
      <c r="C230" s="10" t="s">
        <v>163</v>
      </c>
      <c r="D230" s="10" t="s">
        <v>333</v>
      </c>
      <c r="E230" s="11">
        <v>352</v>
      </c>
      <c r="F230" s="11">
        <v>228</v>
      </c>
      <c r="G230" s="11">
        <v>105</v>
      </c>
      <c r="H230" s="11">
        <v>112</v>
      </c>
      <c r="I230" s="11">
        <v>5</v>
      </c>
      <c r="J230" t="e">
        <f>_xlfn.XLOOKUP(C230,Sheet1!S:S,Sheet1!T:T)</f>
        <v>#N/A</v>
      </c>
    </row>
    <row r="231" spans="1:10" x14ac:dyDescent="0.25">
      <c r="A231" s="10" t="s">
        <v>92</v>
      </c>
      <c r="B231" s="10" t="s">
        <v>94</v>
      </c>
      <c r="C231" s="10" t="s">
        <v>163</v>
      </c>
      <c r="D231" s="10" t="s">
        <v>334</v>
      </c>
      <c r="E231" s="11">
        <v>466</v>
      </c>
      <c r="F231" s="11">
        <v>293</v>
      </c>
      <c r="G231" s="11">
        <v>140</v>
      </c>
      <c r="H231" s="11">
        <v>128</v>
      </c>
      <c r="I231" s="11">
        <v>10</v>
      </c>
      <c r="J231" t="e">
        <f>_xlfn.XLOOKUP(C231,Sheet1!S:S,Sheet1!T:T)</f>
        <v>#N/A</v>
      </c>
    </row>
    <row r="232" spans="1:10" x14ac:dyDescent="0.25">
      <c r="A232" s="10" t="s">
        <v>92</v>
      </c>
      <c r="B232" s="10" t="s">
        <v>94</v>
      </c>
      <c r="C232" s="10" t="s">
        <v>163</v>
      </c>
      <c r="D232" s="10" t="s">
        <v>335</v>
      </c>
      <c r="E232" s="11">
        <v>242</v>
      </c>
      <c r="F232" s="11">
        <v>174</v>
      </c>
      <c r="G232" s="11">
        <v>81</v>
      </c>
      <c r="H232" s="11">
        <v>83</v>
      </c>
      <c r="I232" s="11">
        <v>3</v>
      </c>
      <c r="J232" t="e">
        <f>_xlfn.XLOOKUP(C232,Sheet1!S:S,Sheet1!T:T)</f>
        <v>#N/A</v>
      </c>
    </row>
    <row r="233" spans="1:10" x14ac:dyDescent="0.25">
      <c r="A233" s="10" t="s">
        <v>92</v>
      </c>
      <c r="B233" s="10" t="s">
        <v>94</v>
      </c>
      <c r="C233" s="10" t="s">
        <v>163</v>
      </c>
      <c r="D233" s="10" t="s">
        <v>336</v>
      </c>
      <c r="E233" s="11">
        <v>375</v>
      </c>
      <c r="F233" s="11">
        <v>227</v>
      </c>
      <c r="G233" s="11">
        <v>106</v>
      </c>
      <c r="H233" s="11">
        <v>111</v>
      </c>
      <c r="I233" s="11">
        <v>5</v>
      </c>
      <c r="J233" t="e">
        <f>_xlfn.XLOOKUP(C233,Sheet1!S:S,Sheet1!T:T)</f>
        <v>#N/A</v>
      </c>
    </row>
    <row r="234" spans="1:10" x14ac:dyDescent="0.25">
      <c r="A234" s="10" t="s">
        <v>92</v>
      </c>
      <c r="B234" s="10" t="s">
        <v>94</v>
      </c>
      <c r="C234" s="10" t="s">
        <v>163</v>
      </c>
      <c r="D234" s="10" t="s">
        <v>337</v>
      </c>
      <c r="E234" s="11">
        <v>383</v>
      </c>
      <c r="F234" s="11">
        <v>233</v>
      </c>
      <c r="G234" s="11">
        <v>132</v>
      </c>
      <c r="H234" s="11">
        <v>91</v>
      </c>
      <c r="I234" s="11">
        <v>6</v>
      </c>
      <c r="J234" t="e">
        <f>_xlfn.XLOOKUP(C234,Sheet1!S:S,Sheet1!T:T)</f>
        <v>#N/A</v>
      </c>
    </row>
    <row r="235" spans="1:10" x14ac:dyDescent="0.25">
      <c r="A235" s="10" t="s">
        <v>92</v>
      </c>
      <c r="B235" s="10" t="s">
        <v>94</v>
      </c>
      <c r="C235" s="10" t="s">
        <v>163</v>
      </c>
      <c r="D235" s="10" t="s">
        <v>338</v>
      </c>
      <c r="E235" s="11">
        <v>280</v>
      </c>
      <c r="F235" s="11">
        <v>196</v>
      </c>
      <c r="G235" s="11">
        <v>102</v>
      </c>
      <c r="H235" s="11">
        <v>80</v>
      </c>
      <c r="I235" s="11">
        <v>6</v>
      </c>
      <c r="J235" t="e">
        <f>_xlfn.XLOOKUP(C235,Sheet1!S:S,Sheet1!T:T)</f>
        <v>#N/A</v>
      </c>
    </row>
    <row r="236" spans="1:10" x14ac:dyDescent="0.25">
      <c r="A236" s="10" t="s">
        <v>92</v>
      </c>
      <c r="B236" s="10" t="s">
        <v>94</v>
      </c>
      <c r="C236" s="10" t="s">
        <v>60</v>
      </c>
      <c r="D236" s="10" t="s">
        <v>168</v>
      </c>
      <c r="E236" s="12">
        <v>11857</v>
      </c>
      <c r="F236" s="12">
        <v>8152</v>
      </c>
      <c r="G236" s="12">
        <v>3407</v>
      </c>
      <c r="H236" s="12">
        <v>4363</v>
      </c>
      <c r="I236" s="11">
        <v>208</v>
      </c>
      <c r="J236">
        <f>_xlfn.XLOOKUP(C236,Sheet1!S:S,Sheet1!T:T)</f>
        <v>5013025900</v>
      </c>
    </row>
    <row r="237" spans="1:10" x14ac:dyDescent="0.25">
      <c r="A237" s="10" t="s">
        <v>92</v>
      </c>
      <c r="B237" s="10" t="s">
        <v>94</v>
      </c>
      <c r="C237" s="10" t="s">
        <v>163</v>
      </c>
      <c r="D237" s="10" t="s">
        <v>169</v>
      </c>
      <c r="E237" s="12">
        <v>2988</v>
      </c>
      <c r="F237" s="12">
        <v>2988</v>
      </c>
      <c r="G237" s="12">
        <v>1349</v>
      </c>
      <c r="H237" s="12">
        <v>1520</v>
      </c>
      <c r="I237" s="11">
        <v>73</v>
      </c>
      <c r="J237" t="e">
        <f>_xlfn.XLOOKUP(C237,Sheet1!S:S,Sheet1!T:T)</f>
        <v>#N/A</v>
      </c>
    </row>
    <row r="238" spans="1:10" x14ac:dyDescent="0.25">
      <c r="A238" s="10" t="s">
        <v>92</v>
      </c>
      <c r="B238" s="10" t="s">
        <v>94</v>
      </c>
      <c r="C238" s="10" t="s">
        <v>163</v>
      </c>
      <c r="D238" s="10" t="s">
        <v>339</v>
      </c>
      <c r="E238" s="12">
        <v>1007</v>
      </c>
      <c r="F238" s="11">
        <v>590</v>
      </c>
      <c r="G238" s="11">
        <v>243</v>
      </c>
      <c r="H238" s="11">
        <v>328</v>
      </c>
      <c r="I238" s="11">
        <v>14</v>
      </c>
      <c r="J238" t="e">
        <f>_xlfn.XLOOKUP(C238,Sheet1!S:S,Sheet1!T:T)</f>
        <v>#N/A</v>
      </c>
    </row>
    <row r="239" spans="1:10" x14ac:dyDescent="0.25">
      <c r="A239" s="10" t="s">
        <v>92</v>
      </c>
      <c r="B239" s="10" t="s">
        <v>94</v>
      </c>
      <c r="C239" s="10" t="s">
        <v>163</v>
      </c>
      <c r="D239" s="10" t="s">
        <v>340</v>
      </c>
      <c r="E239" s="11">
        <v>618</v>
      </c>
      <c r="F239" s="11">
        <v>362</v>
      </c>
      <c r="G239" s="11">
        <v>129</v>
      </c>
      <c r="H239" s="11">
        <v>212</v>
      </c>
      <c r="I239" s="11">
        <v>11</v>
      </c>
      <c r="J239" t="e">
        <f>_xlfn.XLOOKUP(C239,Sheet1!S:S,Sheet1!T:T)</f>
        <v>#N/A</v>
      </c>
    </row>
    <row r="240" spans="1:10" x14ac:dyDescent="0.25">
      <c r="A240" s="10" t="s">
        <v>92</v>
      </c>
      <c r="B240" s="10" t="s">
        <v>94</v>
      </c>
      <c r="C240" s="10" t="s">
        <v>163</v>
      </c>
      <c r="D240" s="10" t="s">
        <v>341</v>
      </c>
      <c r="E240" s="12">
        <v>2215</v>
      </c>
      <c r="F240" s="12">
        <v>1095</v>
      </c>
      <c r="G240" s="11">
        <v>481</v>
      </c>
      <c r="H240" s="11">
        <v>568</v>
      </c>
      <c r="I240" s="11">
        <v>21</v>
      </c>
      <c r="J240" t="e">
        <f>_xlfn.XLOOKUP(C240,Sheet1!S:S,Sheet1!T:T)</f>
        <v>#N/A</v>
      </c>
    </row>
    <row r="241" spans="1:10" x14ac:dyDescent="0.25">
      <c r="A241" s="10" t="s">
        <v>92</v>
      </c>
      <c r="B241" s="10" t="s">
        <v>94</v>
      </c>
      <c r="C241" s="10" t="s">
        <v>163</v>
      </c>
      <c r="D241" s="10" t="s">
        <v>342</v>
      </c>
      <c r="E241" s="11">
        <v>771</v>
      </c>
      <c r="F241" s="11">
        <v>455</v>
      </c>
      <c r="G241" s="11">
        <v>169</v>
      </c>
      <c r="H241" s="11">
        <v>256</v>
      </c>
      <c r="I241" s="11">
        <v>13</v>
      </c>
      <c r="J241" t="e">
        <f>_xlfn.XLOOKUP(C241,Sheet1!S:S,Sheet1!T:T)</f>
        <v>#N/A</v>
      </c>
    </row>
    <row r="242" spans="1:10" x14ac:dyDescent="0.25">
      <c r="A242" s="10" t="s">
        <v>92</v>
      </c>
      <c r="B242" s="10" t="s">
        <v>94</v>
      </c>
      <c r="C242" s="10" t="s">
        <v>163</v>
      </c>
      <c r="D242" s="10" t="s">
        <v>343</v>
      </c>
      <c r="E242" s="11">
        <v>784</v>
      </c>
      <c r="F242" s="11">
        <v>433</v>
      </c>
      <c r="G242" s="11">
        <v>173</v>
      </c>
      <c r="H242" s="11">
        <v>235</v>
      </c>
      <c r="I242" s="11">
        <v>16</v>
      </c>
      <c r="J242" t="e">
        <f>_xlfn.XLOOKUP(C242,Sheet1!S:S,Sheet1!T:T)</f>
        <v>#N/A</v>
      </c>
    </row>
    <row r="243" spans="1:10" x14ac:dyDescent="0.25">
      <c r="A243" s="10" t="s">
        <v>92</v>
      </c>
      <c r="B243" s="10" t="s">
        <v>94</v>
      </c>
      <c r="C243" s="10" t="s">
        <v>163</v>
      </c>
      <c r="D243" s="10" t="s">
        <v>344</v>
      </c>
      <c r="E243" s="11">
        <v>708</v>
      </c>
      <c r="F243" s="11">
        <v>436</v>
      </c>
      <c r="G243" s="11">
        <v>209</v>
      </c>
      <c r="H243" s="11">
        <v>201</v>
      </c>
      <c r="I243" s="11">
        <v>17</v>
      </c>
      <c r="J243" t="e">
        <f>_xlfn.XLOOKUP(C243,Sheet1!S:S,Sheet1!T:T)</f>
        <v>#N/A</v>
      </c>
    </row>
    <row r="244" spans="1:10" x14ac:dyDescent="0.25">
      <c r="A244" s="10" t="s">
        <v>92</v>
      </c>
      <c r="B244" s="10" t="s">
        <v>94</v>
      </c>
      <c r="C244" s="10" t="s">
        <v>163</v>
      </c>
      <c r="D244" s="10" t="s">
        <v>345</v>
      </c>
      <c r="E244" s="11">
        <v>428</v>
      </c>
      <c r="F244" s="11">
        <v>294</v>
      </c>
      <c r="G244" s="11">
        <v>91</v>
      </c>
      <c r="H244" s="11">
        <v>182</v>
      </c>
      <c r="I244" s="11">
        <v>10</v>
      </c>
      <c r="J244" t="e">
        <f>_xlfn.XLOOKUP(C244,Sheet1!S:S,Sheet1!T:T)</f>
        <v>#N/A</v>
      </c>
    </row>
    <row r="245" spans="1:10" x14ac:dyDescent="0.25">
      <c r="A245" s="10" t="s">
        <v>92</v>
      </c>
      <c r="B245" s="10" t="s">
        <v>94</v>
      </c>
      <c r="C245" s="10" t="s">
        <v>163</v>
      </c>
      <c r="D245" s="10" t="s">
        <v>346</v>
      </c>
      <c r="E245" s="11">
        <v>318</v>
      </c>
      <c r="F245" s="11">
        <v>200</v>
      </c>
      <c r="G245" s="11">
        <v>73</v>
      </c>
      <c r="H245" s="11">
        <v>120</v>
      </c>
      <c r="I245" s="11">
        <v>2</v>
      </c>
      <c r="J245" t="e">
        <f>_xlfn.XLOOKUP(C245,Sheet1!S:S,Sheet1!T:T)</f>
        <v>#N/A</v>
      </c>
    </row>
    <row r="246" spans="1:10" x14ac:dyDescent="0.25">
      <c r="A246" s="10" t="s">
        <v>92</v>
      </c>
      <c r="B246" s="10" t="s">
        <v>94</v>
      </c>
      <c r="C246" s="10" t="s">
        <v>163</v>
      </c>
      <c r="D246" s="10" t="s">
        <v>347</v>
      </c>
      <c r="E246" s="11">
        <v>519</v>
      </c>
      <c r="F246" s="11">
        <v>323</v>
      </c>
      <c r="G246" s="11">
        <v>110</v>
      </c>
      <c r="H246" s="11">
        <v>194</v>
      </c>
      <c r="I246" s="11">
        <v>8</v>
      </c>
      <c r="J246" t="e">
        <f>_xlfn.XLOOKUP(C246,Sheet1!S:S,Sheet1!T:T)</f>
        <v>#N/A</v>
      </c>
    </row>
    <row r="247" spans="1:10" x14ac:dyDescent="0.25">
      <c r="A247" s="10" t="s">
        <v>92</v>
      </c>
      <c r="B247" s="10" t="s">
        <v>94</v>
      </c>
      <c r="C247" s="10" t="s">
        <v>163</v>
      </c>
      <c r="D247" s="10" t="s">
        <v>348</v>
      </c>
      <c r="E247" s="11">
        <v>421</v>
      </c>
      <c r="F247" s="11">
        <v>287</v>
      </c>
      <c r="G247" s="11">
        <v>117</v>
      </c>
      <c r="H247" s="11">
        <v>155</v>
      </c>
      <c r="I247" s="11">
        <v>6</v>
      </c>
      <c r="J247" t="e">
        <f>_xlfn.XLOOKUP(C247,Sheet1!S:S,Sheet1!T:T)</f>
        <v>#N/A</v>
      </c>
    </row>
    <row r="248" spans="1:10" x14ac:dyDescent="0.25">
      <c r="A248" s="10" t="s">
        <v>92</v>
      </c>
      <c r="B248" s="10" t="s">
        <v>94</v>
      </c>
      <c r="C248" s="10" t="s">
        <v>163</v>
      </c>
      <c r="D248" s="10" t="s">
        <v>349</v>
      </c>
      <c r="E248" s="11">
        <v>665</v>
      </c>
      <c r="F248" s="11">
        <v>403</v>
      </c>
      <c r="G248" s="11">
        <v>156</v>
      </c>
      <c r="H248" s="11">
        <v>231</v>
      </c>
      <c r="I248" s="11">
        <v>8</v>
      </c>
      <c r="J248" t="e">
        <f>_xlfn.XLOOKUP(C248,Sheet1!S:S,Sheet1!T:T)</f>
        <v>#N/A</v>
      </c>
    </row>
    <row r="249" spans="1:10" x14ac:dyDescent="0.25">
      <c r="A249" s="10" t="s">
        <v>92</v>
      </c>
      <c r="B249" s="10" t="s">
        <v>94</v>
      </c>
      <c r="C249" s="10" t="s">
        <v>163</v>
      </c>
      <c r="D249" s="10" t="s">
        <v>350</v>
      </c>
      <c r="E249" s="11">
        <v>415</v>
      </c>
      <c r="F249" s="11">
        <v>286</v>
      </c>
      <c r="G249" s="11">
        <v>107</v>
      </c>
      <c r="H249" s="11">
        <v>161</v>
      </c>
      <c r="I249" s="11">
        <v>9</v>
      </c>
      <c r="J249" t="e">
        <f>_xlfn.XLOOKUP(C249,Sheet1!S:S,Sheet1!T:T)</f>
        <v>#N/A</v>
      </c>
    </row>
    <row r="250" spans="1:10" x14ac:dyDescent="0.25">
      <c r="A250" s="10" t="s">
        <v>92</v>
      </c>
      <c r="B250" s="10" t="s">
        <v>94</v>
      </c>
      <c r="C250" s="10" t="s">
        <v>62</v>
      </c>
      <c r="D250" s="10" t="s">
        <v>168</v>
      </c>
      <c r="E250" s="12">
        <v>9361</v>
      </c>
      <c r="F250" s="12">
        <v>6662</v>
      </c>
      <c r="G250" s="12">
        <v>3320</v>
      </c>
      <c r="H250" s="12">
        <v>2949</v>
      </c>
      <c r="I250" s="11">
        <v>220</v>
      </c>
      <c r="J250">
        <f>_xlfn.XLOOKUP(C250,Sheet1!S:S,Sheet1!T:T)</f>
        <v>5013031000</v>
      </c>
    </row>
    <row r="251" spans="1:10" x14ac:dyDescent="0.25">
      <c r="A251" s="10" t="s">
        <v>92</v>
      </c>
      <c r="B251" s="10" t="s">
        <v>94</v>
      </c>
      <c r="C251" s="10" t="s">
        <v>163</v>
      </c>
      <c r="D251" s="10" t="s">
        <v>169</v>
      </c>
      <c r="E251" s="12">
        <v>2474</v>
      </c>
      <c r="F251" s="12">
        <v>2474</v>
      </c>
      <c r="G251" s="12">
        <v>1335</v>
      </c>
      <c r="H251" s="12">
        <v>1011</v>
      </c>
      <c r="I251" s="11">
        <v>78</v>
      </c>
      <c r="J251" t="e">
        <f>_xlfn.XLOOKUP(C251,Sheet1!S:S,Sheet1!T:T)</f>
        <v>#N/A</v>
      </c>
    </row>
    <row r="252" spans="1:10" x14ac:dyDescent="0.25">
      <c r="A252" s="10" t="s">
        <v>92</v>
      </c>
      <c r="B252" s="10" t="s">
        <v>94</v>
      </c>
      <c r="C252" s="10" t="s">
        <v>163</v>
      </c>
      <c r="D252" s="10" t="s">
        <v>351</v>
      </c>
      <c r="E252" s="12">
        <v>1554</v>
      </c>
      <c r="F252" s="11">
        <v>907</v>
      </c>
      <c r="G252" s="11">
        <v>447</v>
      </c>
      <c r="H252" s="11">
        <v>405</v>
      </c>
      <c r="I252" s="11">
        <v>30</v>
      </c>
      <c r="J252" t="e">
        <f>_xlfn.XLOOKUP(C252,Sheet1!S:S,Sheet1!T:T)</f>
        <v>#N/A</v>
      </c>
    </row>
    <row r="253" spans="1:10" x14ac:dyDescent="0.25">
      <c r="A253" s="10" t="s">
        <v>92</v>
      </c>
      <c r="B253" s="10" t="s">
        <v>94</v>
      </c>
      <c r="C253" s="10" t="s">
        <v>163</v>
      </c>
      <c r="D253" s="10" t="s">
        <v>352</v>
      </c>
      <c r="E253" s="12">
        <v>1475</v>
      </c>
      <c r="F253" s="11">
        <v>877</v>
      </c>
      <c r="G253" s="11">
        <v>380</v>
      </c>
      <c r="H253" s="11">
        <v>443</v>
      </c>
      <c r="I253" s="11">
        <v>22</v>
      </c>
      <c r="J253" t="e">
        <f>_xlfn.XLOOKUP(C253,Sheet1!S:S,Sheet1!T:T)</f>
        <v>#N/A</v>
      </c>
    </row>
    <row r="254" spans="1:10" x14ac:dyDescent="0.25">
      <c r="A254" s="10" t="s">
        <v>92</v>
      </c>
      <c r="B254" s="10" t="s">
        <v>94</v>
      </c>
      <c r="C254" s="10" t="s">
        <v>163</v>
      </c>
      <c r="D254" s="10" t="s">
        <v>353</v>
      </c>
      <c r="E254" s="11">
        <v>731</v>
      </c>
      <c r="F254" s="11">
        <v>503</v>
      </c>
      <c r="G254" s="11">
        <v>215</v>
      </c>
      <c r="H254" s="11">
        <v>260</v>
      </c>
      <c r="I254" s="11">
        <v>16</v>
      </c>
      <c r="J254" t="e">
        <f>_xlfn.XLOOKUP(C254,Sheet1!S:S,Sheet1!T:T)</f>
        <v>#N/A</v>
      </c>
    </row>
    <row r="255" spans="1:10" x14ac:dyDescent="0.25">
      <c r="A255" s="10" t="s">
        <v>92</v>
      </c>
      <c r="B255" s="10" t="s">
        <v>94</v>
      </c>
      <c r="C255" s="10" t="s">
        <v>163</v>
      </c>
      <c r="D255" s="10" t="s">
        <v>354</v>
      </c>
      <c r="E255" s="11">
        <v>788</v>
      </c>
      <c r="F255" s="11">
        <v>479</v>
      </c>
      <c r="G255" s="11">
        <v>264</v>
      </c>
      <c r="H255" s="11">
        <v>192</v>
      </c>
      <c r="I255" s="11">
        <v>12</v>
      </c>
      <c r="J255" t="e">
        <f>_xlfn.XLOOKUP(C255,Sheet1!S:S,Sheet1!T:T)</f>
        <v>#N/A</v>
      </c>
    </row>
    <row r="256" spans="1:10" x14ac:dyDescent="0.25">
      <c r="A256" s="10" t="s">
        <v>92</v>
      </c>
      <c r="B256" s="10" t="s">
        <v>94</v>
      </c>
      <c r="C256" s="10" t="s">
        <v>163</v>
      </c>
      <c r="D256" s="10" t="s">
        <v>355</v>
      </c>
      <c r="E256" s="11">
        <v>768</v>
      </c>
      <c r="F256" s="11">
        <v>438</v>
      </c>
      <c r="G256" s="11">
        <v>216</v>
      </c>
      <c r="H256" s="11">
        <v>198</v>
      </c>
      <c r="I256" s="11">
        <v>12</v>
      </c>
      <c r="J256" t="e">
        <f>_xlfn.XLOOKUP(C256,Sheet1!S:S,Sheet1!T:T)</f>
        <v>#N/A</v>
      </c>
    </row>
    <row r="257" spans="1:10" x14ac:dyDescent="0.25">
      <c r="A257" s="10" t="s">
        <v>92</v>
      </c>
      <c r="B257" s="10" t="s">
        <v>94</v>
      </c>
      <c r="C257" s="10" t="s">
        <v>163</v>
      </c>
      <c r="D257" s="10" t="s">
        <v>356</v>
      </c>
      <c r="E257" s="11">
        <v>385</v>
      </c>
      <c r="F257" s="11">
        <v>254</v>
      </c>
      <c r="G257" s="11">
        <v>112</v>
      </c>
      <c r="H257" s="11">
        <v>133</v>
      </c>
      <c r="I257" s="11">
        <v>4</v>
      </c>
      <c r="J257" t="e">
        <f>_xlfn.XLOOKUP(C257,Sheet1!S:S,Sheet1!T:T)</f>
        <v>#N/A</v>
      </c>
    </row>
    <row r="258" spans="1:10" x14ac:dyDescent="0.25">
      <c r="A258" s="10" t="s">
        <v>92</v>
      </c>
      <c r="B258" s="10" t="s">
        <v>94</v>
      </c>
      <c r="C258" s="10" t="s">
        <v>163</v>
      </c>
      <c r="D258" s="10" t="s">
        <v>357</v>
      </c>
      <c r="E258" s="11">
        <v>508</v>
      </c>
      <c r="F258" s="11">
        <v>320</v>
      </c>
      <c r="G258" s="11">
        <v>160</v>
      </c>
      <c r="H258" s="11">
        <v>128</v>
      </c>
      <c r="I258" s="11">
        <v>18</v>
      </c>
      <c r="J258" t="e">
        <f>_xlfn.XLOOKUP(C258,Sheet1!S:S,Sheet1!T:T)</f>
        <v>#N/A</v>
      </c>
    </row>
    <row r="259" spans="1:10" x14ac:dyDescent="0.25">
      <c r="A259" s="10" t="s">
        <v>92</v>
      </c>
      <c r="B259" s="10" t="s">
        <v>94</v>
      </c>
      <c r="C259" s="10" t="s">
        <v>163</v>
      </c>
      <c r="D259" s="10" t="s">
        <v>358</v>
      </c>
      <c r="E259" s="11">
        <v>678</v>
      </c>
      <c r="F259" s="11">
        <v>410</v>
      </c>
      <c r="G259" s="11">
        <v>191</v>
      </c>
      <c r="H259" s="11">
        <v>179</v>
      </c>
      <c r="I259" s="11">
        <v>28</v>
      </c>
      <c r="J259" t="e">
        <f>_xlfn.XLOOKUP(C259,Sheet1!S:S,Sheet1!T:T)</f>
        <v>#N/A</v>
      </c>
    </row>
    <row r="260" spans="1:10" x14ac:dyDescent="0.25">
      <c r="A260" s="10" t="s">
        <v>92</v>
      </c>
      <c r="B260" s="10" t="s">
        <v>94</v>
      </c>
      <c r="C260" s="10" t="s">
        <v>64</v>
      </c>
      <c r="D260" s="10" t="s">
        <v>168</v>
      </c>
      <c r="E260" s="12">
        <v>9843</v>
      </c>
      <c r="F260" s="12">
        <v>6966</v>
      </c>
      <c r="G260" s="12">
        <v>3225</v>
      </c>
      <c r="H260" s="12">
        <v>3358</v>
      </c>
      <c r="I260" s="11">
        <v>209</v>
      </c>
      <c r="J260">
        <f>_xlfn.XLOOKUP(C260,Sheet1!S:S,Sheet1!T:T)</f>
        <v>5013032000</v>
      </c>
    </row>
    <row r="261" spans="1:10" x14ac:dyDescent="0.25">
      <c r="A261" s="10" t="s">
        <v>92</v>
      </c>
      <c r="B261" s="10" t="s">
        <v>94</v>
      </c>
      <c r="C261" s="10" t="s">
        <v>163</v>
      </c>
      <c r="D261" s="10" t="s">
        <v>169</v>
      </c>
      <c r="E261" s="12">
        <v>3054</v>
      </c>
      <c r="F261" s="12">
        <v>3054</v>
      </c>
      <c r="G261" s="12">
        <v>1511</v>
      </c>
      <c r="H261" s="12">
        <v>1418</v>
      </c>
      <c r="I261" s="11">
        <v>79</v>
      </c>
      <c r="J261" t="e">
        <f>_xlfn.XLOOKUP(C261,Sheet1!S:S,Sheet1!T:T)</f>
        <v>#N/A</v>
      </c>
    </row>
    <row r="262" spans="1:10" x14ac:dyDescent="0.25">
      <c r="A262" s="10" t="s">
        <v>92</v>
      </c>
      <c r="B262" s="10" t="s">
        <v>94</v>
      </c>
      <c r="C262" s="10" t="s">
        <v>163</v>
      </c>
      <c r="D262" s="10" t="s">
        <v>359</v>
      </c>
      <c r="E262" s="12">
        <v>2693</v>
      </c>
      <c r="F262" s="12">
        <v>1266</v>
      </c>
      <c r="G262" s="11">
        <v>538</v>
      </c>
      <c r="H262" s="11">
        <v>640</v>
      </c>
      <c r="I262" s="11">
        <v>43</v>
      </c>
      <c r="J262" t="e">
        <f>_xlfn.XLOOKUP(C262,Sheet1!S:S,Sheet1!T:T)</f>
        <v>#N/A</v>
      </c>
    </row>
    <row r="263" spans="1:10" x14ac:dyDescent="0.25">
      <c r="A263" s="10" t="s">
        <v>92</v>
      </c>
      <c r="B263" s="10" t="s">
        <v>94</v>
      </c>
      <c r="C263" s="10" t="s">
        <v>163</v>
      </c>
      <c r="D263" s="10" t="s">
        <v>360</v>
      </c>
      <c r="E263" s="11">
        <v>684</v>
      </c>
      <c r="F263" s="11">
        <v>420</v>
      </c>
      <c r="G263" s="11">
        <v>170</v>
      </c>
      <c r="H263" s="11">
        <v>216</v>
      </c>
      <c r="I263" s="11">
        <v>15</v>
      </c>
      <c r="J263" t="e">
        <f>_xlfn.XLOOKUP(C263,Sheet1!S:S,Sheet1!T:T)</f>
        <v>#N/A</v>
      </c>
    </row>
    <row r="264" spans="1:10" x14ac:dyDescent="0.25">
      <c r="A264" s="10" t="s">
        <v>92</v>
      </c>
      <c r="B264" s="10" t="s">
        <v>94</v>
      </c>
      <c r="C264" s="10" t="s">
        <v>163</v>
      </c>
      <c r="D264" s="10" t="s">
        <v>361</v>
      </c>
      <c r="E264" s="11">
        <v>844</v>
      </c>
      <c r="F264" s="11">
        <v>542</v>
      </c>
      <c r="G264" s="11">
        <v>198</v>
      </c>
      <c r="H264" s="11">
        <v>309</v>
      </c>
      <c r="I264" s="11">
        <v>17</v>
      </c>
      <c r="J264" t="e">
        <f>_xlfn.XLOOKUP(C264,Sheet1!S:S,Sheet1!T:T)</f>
        <v>#N/A</v>
      </c>
    </row>
    <row r="265" spans="1:10" x14ac:dyDescent="0.25">
      <c r="A265" s="10" t="s">
        <v>92</v>
      </c>
      <c r="B265" s="10" t="s">
        <v>94</v>
      </c>
      <c r="C265" s="10" t="s">
        <v>163</v>
      </c>
      <c r="D265" s="10" t="s">
        <v>362</v>
      </c>
      <c r="E265" s="11">
        <v>498</v>
      </c>
      <c r="F265" s="11">
        <v>317</v>
      </c>
      <c r="G265" s="11">
        <v>130</v>
      </c>
      <c r="H265" s="11">
        <v>172</v>
      </c>
      <c r="I265" s="11">
        <v>8</v>
      </c>
      <c r="J265" t="e">
        <f>_xlfn.XLOOKUP(C265,Sheet1!S:S,Sheet1!T:T)</f>
        <v>#N/A</v>
      </c>
    </row>
    <row r="266" spans="1:10" x14ac:dyDescent="0.25">
      <c r="A266" s="10" t="s">
        <v>92</v>
      </c>
      <c r="B266" s="10" t="s">
        <v>94</v>
      </c>
      <c r="C266" s="10" t="s">
        <v>163</v>
      </c>
      <c r="D266" s="10" t="s">
        <v>363</v>
      </c>
      <c r="E266" s="11">
        <v>827</v>
      </c>
      <c r="F266" s="11">
        <v>547</v>
      </c>
      <c r="G266" s="11">
        <v>281</v>
      </c>
      <c r="H266" s="11">
        <v>227</v>
      </c>
      <c r="I266" s="11">
        <v>15</v>
      </c>
      <c r="J266" t="e">
        <f>_xlfn.XLOOKUP(C266,Sheet1!S:S,Sheet1!T:T)</f>
        <v>#N/A</v>
      </c>
    </row>
    <row r="267" spans="1:10" x14ac:dyDescent="0.25">
      <c r="A267" s="10" t="s">
        <v>92</v>
      </c>
      <c r="B267" s="10" t="s">
        <v>94</v>
      </c>
      <c r="C267" s="10" t="s">
        <v>163</v>
      </c>
      <c r="D267" s="10" t="s">
        <v>364</v>
      </c>
      <c r="E267" s="11">
        <v>284</v>
      </c>
      <c r="F267" s="11">
        <v>194</v>
      </c>
      <c r="G267" s="11">
        <v>117</v>
      </c>
      <c r="H267" s="11">
        <v>66</v>
      </c>
      <c r="I267" s="11">
        <v>7</v>
      </c>
      <c r="J267" t="e">
        <f>_xlfn.XLOOKUP(C267,Sheet1!S:S,Sheet1!T:T)</f>
        <v>#N/A</v>
      </c>
    </row>
    <row r="268" spans="1:10" x14ac:dyDescent="0.25">
      <c r="A268" s="10" t="s">
        <v>92</v>
      </c>
      <c r="B268" s="10" t="s">
        <v>94</v>
      </c>
      <c r="C268" s="10" t="s">
        <v>163</v>
      </c>
      <c r="D268" s="10" t="s">
        <v>365</v>
      </c>
      <c r="E268" s="11">
        <v>432</v>
      </c>
      <c r="F268" s="11">
        <v>260</v>
      </c>
      <c r="G268" s="11">
        <v>97</v>
      </c>
      <c r="H268" s="11">
        <v>147</v>
      </c>
      <c r="I268" s="11">
        <v>10</v>
      </c>
      <c r="J268" t="e">
        <f>_xlfn.XLOOKUP(C268,Sheet1!S:S,Sheet1!T:T)</f>
        <v>#N/A</v>
      </c>
    </row>
    <row r="269" spans="1:10" x14ac:dyDescent="0.25">
      <c r="A269" s="10" t="s">
        <v>92</v>
      </c>
      <c r="B269" s="10" t="s">
        <v>94</v>
      </c>
      <c r="C269" s="10" t="s">
        <v>163</v>
      </c>
      <c r="D269" s="10" t="s">
        <v>366</v>
      </c>
      <c r="E269" s="11">
        <v>363</v>
      </c>
      <c r="F269" s="11">
        <v>239</v>
      </c>
      <c r="G269" s="11">
        <v>124</v>
      </c>
      <c r="H269" s="11">
        <v>103</v>
      </c>
      <c r="I269" s="11">
        <v>9</v>
      </c>
      <c r="J269" t="e">
        <f>_xlfn.XLOOKUP(C269,Sheet1!S:S,Sheet1!T:T)</f>
        <v>#N/A</v>
      </c>
    </row>
    <row r="270" spans="1:10" x14ac:dyDescent="0.25">
      <c r="A270" s="10" t="s">
        <v>92</v>
      </c>
      <c r="B270" s="10" t="s">
        <v>94</v>
      </c>
      <c r="C270" s="10" t="s">
        <v>163</v>
      </c>
      <c r="D270" s="10" t="s">
        <v>367</v>
      </c>
      <c r="E270" s="11">
        <v>164</v>
      </c>
      <c r="F270" s="11">
        <v>127</v>
      </c>
      <c r="G270" s="11">
        <v>59</v>
      </c>
      <c r="H270" s="11">
        <v>60</v>
      </c>
      <c r="I270" s="11">
        <v>6</v>
      </c>
      <c r="J270" t="e">
        <f>_xlfn.XLOOKUP(C270,Sheet1!S:S,Sheet1!T:T)</f>
        <v>#N/A</v>
      </c>
    </row>
    <row r="271" spans="1:10" x14ac:dyDescent="0.25">
      <c r="A271" s="10" t="s">
        <v>92</v>
      </c>
      <c r="B271" s="10" t="s">
        <v>94</v>
      </c>
      <c r="C271" s="10" t="s">
        <v>65</v>
      </c>
      <c r="D271" s="10" t="s">
        <v>168</v>
      </c>
      <c r="E271" s="12">
        <v>3479</v>
      </c>
      <c r="F271" s="12">
        <v>2431</v>
      </c>
      <c r="G271" s="12">
        <v>1169</v>
      </c>
      <c r="H271" s="12">
        <v>1129</v>
      </c>
      <c r="I271" s="11">
        <v>80</v>
      </c>
      <c r="J271">
        <f>_xlfn.XLOOKUP(C271,Sheet1!S:S,Sheet1!T:T)</f>
        <v>5013051000</v>
      </c>
    </row>
    <row r="272" spans="1:10" x14ac:dyDescent="0.25">
      <c r="A272" s="10" t="s">
        <v>92</v>
      </c>
      <c r="B272" s="10" t="s">
        <v>94</v>
      </c>
      <c r="C272" s="10" t="s">
        <v>163</v>
      </c>
      <c r="D272" s="10" t="s">
        <v>169</v>
      </c>
      <c r="E272" s="12">
        <v>1101</v>
      </c>
      <c r="F272" s="12">
        <v>1101</v>
      </c>
      <c r="G272" s="11">
        <v>616</v>
      </c>
      <c r="H272" s="11">
        <v>439</v>
      </c>
      <c r="I272" s="11">
        <v>32</v>
      </c>
      <c r="J272" t="e">
        <f>_xlfn.XLOOKUP(C272,Sheet1!S:S,Sheet1!T:T)</f>
        <v>#N/A</v>
      </c>
    </row>
    <row r="273" spans="1:10" x14ac:dyDescent="0.25">
      <c r="A273" s="10" t="s">
        <v>92</v>
      </c>
      <c r="B273" s="10" t="s">
        <v>94</v>
      </c>
      <c r="C273" s="10" t="s">
        <v>163</v>
      </c>
      <c r="D273" s="10" t="s">
        <v>368</v>
      </c>
      <c r="E273" s="12">
        <v>1062</v>
      </c>
      <c r="F273" s="11">
        <v>560</v>
      </c>
      <c r="G273" s="11">
        <v>263</v>
      </c>
      <c r="H273" s="11">
        <v>256</v>
      </c>
      <c r="I273" s="11">
        <v>17</v>
      </c>
      <c r="J273" t="e">
        <f>_xlfn.XLOOKUP(C273,Sheet1!S:S,Sheet1!T:T)</f>
        <v>#N/A</v>
      </c>
    </row>
    <row r="274" spans="1:10" x14ac:dyDescent="0.25">
      <c r="A274" s="10" t="s">
        <v>92</v>
      </c>
      <c r="B274" s="10" t="s">
        <v>94</v>
      </c>
      <c r="C274" s="10" t="s">
        <v>163</v>
      </c>
      <c r="D274" s="10" t="s">
        <v>369</v>
      </c>
      <c r="E274" s="12">
        <v>1316</v>
      </c>
      <c r="F274" s="11">
        <v>770</v>
      </c>
      <c r="G274" s="11">
        <v>290</v>
      </c>
      <c r="H274" s="11">
        <v>434</v>
      </c>
      <c r="I274" s="11">
        <v>31</v>
      </c>
      <c r="J274" t="e">
        <f>_xlfn.XLOOKUP(C274,Sheet1!S:S,Sheet1!T:T)</f>
        <v>#N/A</v>
      </c>
    </row>
    <row r="275" spans="1:10" x14ac:dyDescent="0.25">
      <c r="A275" s="10" t="s">
        <v>92</v>
      </c>
      <c r="B275" s="10" t="s">
        <v>94</v>
      </c>
      <c r="C275" s="10" t="s">
        <v>67</v>
      </c>
      <c r="D275" s="10" t="s">
        <v>168</v>
      </c>
      <c r="E275" s="12">
        <v>1814</v>
      </c>
      <c r="F275" s="12">
        <v>1126</v>
      </c>
      <c r="G275" s="11">
        <v>562</v>
      </c>
      <c r="H275" s="11">
        <v>506</v>
      </c>
      <c r="I275" s="11">
        <v>34</v>
      </c>
      <c r="J275">
        <f>_xlfn.XLOOKUP(C275,Sheet1!S:S,Sheet1!T:T)</f>
        <v>5013052000</v>
      </c>
    </row>
    <row r="276" spans="1:10" x14ac:dyDescent="0.25">
      <c r="A276" s="10" t="s">
        <v>92</v>
      </c>
      <c r="B276" s="10" t="s">
        <v>94</v>
      </c>
      <c r="C276" s="10" t="s">
        <v>163</v>
      </c>
      <c r="D276" s="10" t="s">
        <v>169</v>
      </c>
      <c r="E276" s="11">
        <v>556</v>
      </c>
      <c r="F276" s="11">
        <v>556</v>
      </c>
      <c r="G276" s="11">
        <v>312</v>
      </c>
      <c r="H276" s="11">
        <v>216</v>
      </c>
      <c r="I276" s="11">
        <v>19</v>
      </c>
      <c r="J276" t="e">
        <f>_xlfn.XLOOKUP(C276,Sheet1!S:S,Sheet1!T:T)</f>
        <v>#N/A</v>
      </c>
    </row>
    <row r="277" spans="1:10" x14ac:dyDescent="0.25">
      <c r="A277" s="10" t="s">
        <v>92</v>
      </c>
      <c r="B277" s="10" t="s">
        <v>94</v>
      </c>
      <c r="C277" s="10" t="s">
        <v>163</v>
      </c>
      <c r="D277" s="10" t="s">
        <v>370</v>
      </c>
      <c r="E277" s="12">
        <v>1258</v>
      </c>
      <c r="F277" s="11">
        <v>570</v>
      </c>
      <c r="G277" s="11">
        <v>250</v>
      </c>
      <c r="H277" s="11">
        <v>290</v>
      </c>
      <c r="I277" s="11">
        <v>15</v>
      </c>
      <c r="J277" t="e">
        <f>_xlfn.XLOOKUP(C277,Sheet1!S:S,Sheet1!T:T)</f>
        <v>#N/A</v>
      </c>
    </row>
    <row r="278" spans="1:10" x14ac:dyDescent="0.25">
      <c r="A278" s="10" t="s">
        <v>92</v>
      </c>
      <c r="B278" s="10" t="s">
        <v>94</v>
      </c>
      <c r="C278" s="10" t="s">
        <v>69</v>
      </c>
      <c r="D278" s="10" t="s">
        <v>168</v>
      </c>
      <c r="E278" s="12">
        <v>3293</v>
      </c>
      <c r="F278" s="12">
        <v>2292</v>
      </c>
      <c r="G278" s="12">
        <v>1130</v>
      </c>
      <c r="H278" s="12">
        <v>1032</v>
      </c>
      <c r="I278" s="11">
        <v>64</v>
      </c>
      <c r="J278">
        <f>_xlfn.XLOOKUP(C278,Sheet1!S:S,Sheet1!T:T)</f>
        <v>5013053000</v>
      </c>
    </row>
    <row r="279" spans="1:10" x14ac:dyDescent="0.25">
      <c r="A279" s="10" t="s">
        <v>92</v>
      </c>
      <c r="B279" s="10" t="s">
        <v>94</v>
      </c>
      <c r="C279" s="10" t="s">
        <v>163</v>
      </c>
      <c r="D279" s="10" t="s">
        <v>169</v>
      </c>
      <c r="E279" s="12">
        <v>1394</v>
      </c>
      <c r="F279" s="12">
        <v>1394</v>
      </c>
      <c r="G279" s="11">
        <v>705</v>
      </c>
      <c r="H279" s="11">
        <v>623</v>
      </c>
      <c r="I279" s="11">
        <v>33</v>
      </c>
      <c r="J279" t="e">
        <f>_xlfn.XLOOKUP(C279,Sheet1!S:S,Sheet1!T:T)</f>
        <v>#N/A</v>
      </c>
    </row>
    <row r="280" spans="1:10" x14ac:dyDescent="0.25">
      <c r="A280" s="10" t="s">
        <v>92</v>
      </c>
      <c r="B280" s="10" t="s">
        <v>94</v>
      </c>
      <c r="C280" s="10" t="s">
        <v>163</v>
      </c>
      <c r="D280" s="10" t="s">
        <v>371</v>
      </c>
      <c r="E280" s="12">
        <v>1899</v>
      </c>
      <c r="F280" s="11">
        <v>898</v>
      </c>
      <c r="G280" s="11">
        <v>425</v>
      </c>
      <c r="H280" s="11">
        <v>409</v>
      </c>
      <c r="I280" s="11">
        <v>31</v>
      </c>
      <c r="J280" t="e">
        <f>_xlfn.XLOOKUP(C280,Sheet1!S:S,Sheet1!T:T)</f>
        <v>#N/A</v>
      </c>
    </row>
    <row r="281" spans="1:10" x14ac:dyDescent="0.25">
      <c r="A281" s="10" t="s">
        <v>92</v>
      </c>
      <c r="B281" s="10" t="s">
        <v>94</v>
      </c>
      <c r="C281" s="10" t="s">
        <v>71</v>
      </c>
      <c r="D281" s="10" t="s">
        <v>168</v>
      </c>
      <c r="E281" s="12">
        <v>3545</v>
      </c>
      <c r="F281" s="12">
        <v>2554</v>
      </c>
      <c r="G281" s="12">
        <v>1273</v>
      </c>
      <c r="H281" s="12">
        <v>1148</v>
      </c>
      <c r="I281" s="11">
        <v>77</v>
      </c>
      <c r="J281">
        <f>_xlfn.XLOOKUP(C281,Sheet1!S:S,Sheet1!T:T)</f>
        <v>5013054000</v>
      </c>
    </row>
    <row r="282" spans="1:10" x14ac:dyDescent="0.25">
      <c r="A282" s="10" t="s">
        <v>92</v>
      </c>
      <c r="B282" s="10" t="s">
        <v>94</v>
      </c>
      <c r="C282" s="10" t="s">
        <v>163</v>
      </c>
      <c r="D282" s="10" t="s">
        <v>169</v>
      </c>
      <c r="E282" s="12">
        <v>1519</v>
      </c>
      <c r="F282" s="12">
        <v>1519</v>
      </c>
      <c r="G282" s="11">
        <v>794</v>
      </c>
      <c r="H282" s="11">
        <v>642</v>
      </c>
      <c r="I282" s="11">
        <v>51</v>
      </c>
      <c r="J282" t="e">
        <f>_xlfn.XLOOKUP(C282,Sheet1!S:S,Sheet1!T:T)</f>
        <v>#N/A</v>
      </c>
    </row>
    <row r="283" spans="1:10" x14ac:dyDescent="0.25">
      <c r="A283" s="10" t="s">
        <v>92</v>
      </c>
      <c r="B283" s="10" t="s">
        <v>94</v>
      </c>
      <c r="C283" s="10" t="s">
        <v>163</v>
      </c>
      <c r="D283" s="10" t="s">
        <v>372</v>
      </c>
      <c r="E283" s="12">
        <v>1821</v>
      </c>
      <c r="F283" s="11">
        <v>910</v>
      </c>
      <c r="G283" s="11">
        <v>408</v>
      </c>
      <c r="H283" s="11">
        <v>454</v>
      </c>
      <c r="I283" s="11">
        <v>25</v>
      </c>
      <c r="J283" t="e">
        <f>_xlfn.XLOOKUP(C283,Sheet1!S:S,Sheet1!T:T)</f>
        <v>#N/A</v>
      </c>
    </row>
    <row r="284" spans="1:10" x14ac:dyDescent="0.25">
      <c r="A284" s="10" t="s">
        <v>92</v>
      </c>
      <c r="B284" s="10" t="s">
        <v>94</v>
      </c>
      <c r="C284" s="10" t="s">
        <v>163</v>
      </c>
      <c r="D284" s="10" t="s">
        <v>373</v>
      </c>
      <c r="E284" s="11">
        <v>205</v>
      </c>
      <c r="F284" s="11">
        <v>125</v>
      </c>
      <c r="G284" s="11">
        <v>71</v>
      </c>
      <c r="H284" s="11">
        <v>52</v>
      </c>
      <c r="I284" s="11">
        <v>1</v>
      </c>
      <c r="J284" t="e">
        <f>_xlfn.XLOOKUP(C284,Sheet1!S:S,Sheet1!T:T)</f>
        <v>#N/A</v>
      </c>
    </row>
    <row r="285" spans="1:10" x14ac:dyDescent="0.25">
      <c r="A285" s="10" t="s">
        <v>92</v>
      </c>
      <c r="B285" s="10" t="s">
        <v>94</v>
      </c>
      <c r="C285" s="10" t="s">
        <v>73</v>
      </c>
      <c r="D285" s="10" t="s">
        <v>168</v>
      </c>
      <c r="E285" s="12">
        <v>4733</v>
      </c>
      <c r="F285" s="12">
        <v>3551</v>
      </c>
      <c r="G285" s="12">
        <v>1729</v>
      </c>
      <c r="H285" s="12">
        <v>1626</v>
      </c>
      <c r="I285" s="11">
        <v>111</v>
      </c>
      <c r="J285">
        <f>_xlfn.XLOOKUP(C285,Sheet1!S:S,Sheet1!T:T)</f>
        <v>5013055000</v>
      </c>
    </row>
    <row r="286" spans="1:10" x14ac:dyDescent="0.25">
      <c r="A286" s="10" t="s">
        <v>92</v>
      </c>
      <c r="B286" s="10" t="s">
        <v>94</v>
      </c>
      <c r="C286" s="10" t="s">
        <v>163</v>
      </c>
      <c r="D286" s="10" t="s">
        <v>169</v>
      </c>
      <c r="E286" s="12">
        <v>1910</v>
      </c>
      <c r="F286" s="12">
        <v>1910</v>
      </c>
      <c r="G286" s="12">
        <v>1006</v>
      </c>
      <c r="H286" s="11">
        <v>806</v>
      </c>
      <c r="I286" s="11">
        <v>61</v>
      </c>
      <c r="J286" t="e">
        <f>_xlfn.XLOOKUP(C286,Sheet1!S:S,Sheet1!T:T)</f>
        <v>#N/A</v>
      </c>
    </row>
    <row r="287" spans="1:10" x14ac:dyDescent="0.25">
      <c r="A287" s="10" t="s">
        <v>92</v>
      </c>
      <c r="B287" s="10" t="s">
        <v>94</v>
      </c>
      <c r="C287" s="10" t="s">
        <v>163</v>
      </c>
      <c r="D287" s="10" t="s">
        <v>374</v>
      </c>
      <c r="E287" s="12">
        <v>1242</v>
      </c>
      <c r="F287" s="11">
        <v>743</v>
      </c>
      <c r="G287" s="11">
        <v>347</v>
      </c>
      <c r="H287" s="11">
        <v>357</v>
      </c>
      <c r="I287" s="11">
        <v>23</v>
      </c>
      <c r="J287" t="e">
        <f>_xlfn.XLOOKUP(C287,Sheet1!S:S,Sheet1!T:T)</f>
        <v>#N/A</v>
      </c>
    </row>
    <row r="288" spans="1:10" x14ac:dyDescent="0.25">
      <c r="A288" s="10" t="s">
        <v>92</v>
      </c>
      <c r="B288" s="10" t="s">
        <v>94</v>
      </c>
      <c r="C288" s="10" t="s">
        <v>163</v>
      </c>
      <c r="D288" s="10" t="s">
        <v>375</v>
      </c>
      <c r="E288" s="12">
        <v>1581</v>
      </c>
      <c r="F288" s="11">
        <v>898</v>
      </c>
      <c r="G288" s="11">
        <v>376</v>
      </c>
      <c r="H288" s="11">
        <v>463</v>
      </c>
      <c r="I288" s="11">
        <v>27</v>
      </c>
      <c r="J288" t="e">
        <f>_xlfn.XLOOKUP(C288,Sheet1!S:S,Sheet1!T:T)</f>
        <v>#N/A</v>
      </c>
    </row>
    <row r="289" spans="1:10" x14ac:dyDescent="0.25">
      <c r="A289" s="10" t="s">
        <v>92</v>
      </c>
      <c r="B289" s="10" t="s">
        <v>94</v>
      </c>
      <c r="C289" s="10" t="s">
        <v>75</v>
      </c>
      <c r="D289" s="10" t="s">
        <v>168</v>
      </c>
      <c r="E289" s="12">
        <v>4525</v>
      </c>
      <c r="F289" s="12">
        <v>3265</v>
      </c>
      <c r="G289" s="12">
        <v>1658</v>
      </c>
      <c r="H289" s="12">
        <v>1431</v>
      </c>
      <c r="I289" s="11">
        <v>100</v>
      </c>
      <c r="J289">
        <f>_xlfn.XLOOKUP(C289,Sheet1!S:S,Sheet1!T:T)</f>
        <v>5013056000</v>
      </c>
    </row>
    <row r="290" spans="1:10" x14ac:dyDescent="0.25">
      <c r="A290" s="10" t="s">
        <v>92</v>
      </c>
      <c r="B290" s="10" t="s">
        <v>94</v>
      </c>
      <c r="C290" s="10" t="s">
        <v>163</v>
      </c>
      <c r="D290" s="10" t="s">
        <v>169</v>
      </c>
      <c r="E290" s="12">
        <v>1787</v>
      </c>
      <c r="F290" s="12">
        <v>1787</v>
      </c>
      <c r="G290" s="11">
        <v>957</v>
      </c>
      <c r="H290" s="11">
        <v>753</v>
      </c>
      <c r="I290" s="11">
        <v>47</v>
      </c>
      <c r="J290" t="e">
        <f>_xlfn.XLOOKUP(C290,Sheet1!S:S,Sheet1!T:T)</f>
        <v>#N/A</v>
      </c>
    </row>
    <row r="291" spans="1:10" x14ac:dyDescent="0.25">
      <c r="A291" s="10" t="s">
        <v>92</v>
      </c>
      <c r="B291" s="10" t="s">
        <v>94</v>
      </c>
      <c r="C291" s="10" t="s">
        <v>163</v>
      </c>
      <c r="D291" s="10" t="s">
        <v>376</v>
      </c>
      <c r="E291" s="12">
        <v>1942</v>
      </c>
      <c r="F291" s="12">
        <v>1001</v>
      </c>
      <c r="G291" s="11">
        <v>504</v>
      </c>
      <c r="H291" s="11">
        <v>419</v>
      </c>
      <c r="I291" s="11">
        <v>44</v>
      </c>
      <c r="J291" t="e">
        <f>_xlfn.XLOOKUP(C291,Sheet1!S:S,Sheet1!T:T)</f>
        <v>#N/A</v>
      </c>
    </row>
    <row r="292" spans="1:10" x14ac:dyDescent="0.25">
      <c r="A292" s="10" t="s">
        <v>92</v>
      </c>
      <c r="B292" s="10" t="s">
        <v>94</v>
      </c>
      <c r="C292" s="10" t="s">
        <v>163</v>
      </c>
      <c r="D292" s="10" t="s">
        <v>377</v>
      </c>
      <c r="E292" s="11">
        <v>452</v>
      </c>
      <c r="F292" s="11">
        <v>269</v>
      </c>
      <c r="G292" s="11">
        <v>116</v>
      </c>
      <c r="H292" s="11">
        <v>141</v>
      </c>
      <c r="I292" s="11">
        <v>6</v>
      </c>
      <c r="J292" t="e">
        <f>_xlfn.XLOOKUP(C292,Sheet1!S:S,Sheet1!T:T)</f>
        <v>#N/A</v>
      </c>
    </row>
    <row r="293" spans="1:10" x14ac:dyDescent="0.25">
      <c r="A293" s="10" t="s">
        <v>92</v>
      </c>
      <c r="B293" s="10" t="s">
        <v>94</v>
      </c>
      <c r="C293" s="10" t="s">
        <v>163</v>
      </c>
      <c r="D293" s="10" t="s">
        <v>378</v>
      </c>
      <c r="E293" s="11">
        <v>344</v>
      </c>
      <c r="F293" s="11">
        <v>208</v>
      </c>
      <c r="G293" s="11">
        <v>81</v>
      </c>
      <c r="H293" s="11">
        <v>118</v>
      </c>
      <c r="I293" s="11">
        <v>3</v>
      </c>
      <c r="J293" t="e">
        <f>_xlfn.XLOOKUP(C293,Sheet1!S:S,Sheet1!T:T)</f>
        <v>#N/A</v>
      </c>
    </row>
    <row r="294" spans="1:10" x14ac:dyDescent="0.25">
      <c r="A294" s="10" t="s">
        <v>92</v>
      </c>
      <c r="B294" s="10" t="s">
        <v>94</v>
      </c>
      <c r="C294" s="10" t="s">
        <v>77</v>
      </c>
      <c r="D294" s="10" t="s">
        <v>168</v>
      </c>
      <c r="E294" s="12">
        <v>16428</v>
      </c>
      <c r="F294" s="12">
        <v>10861</v>
      </c>
      <c r="G294" s="12">
        <v>5879</v>
      </c>
      <c r="H294" s="12">
        <v>4401</v>
      </c>
      <c r="I294" s="11">
        <v>338</v>
      </c>
      <c r="J294">
        <f>_xlfn.XLOOKUP(C294,Sheet1!S:S,Sheet1!T:T)</f>
        <v>5013057000</v>
      </c>
    </row>
    <row r="295" spans="1:10" x14ac:dyDescent="0.25">
      <c r="A295" s="10" t="s">
        <v>92</v>
      </c>
      <c r="B295" s="10" t="s">
        <v>94</v>
      </c>
      <c r="C295" s="10" t="s">
        <v>163</v>
      </c>
      <c r="D295" s="10" t="s">
        <v>169</v>
      </c>
      <c r="E295" s="12">
        <v>4690</v>
      </c>
      <c r="F295" s="12">
        <v>4690</v>
      </c>
      <c r="G295" s="12">
        <v>2724</v>
      </c>
      <c r="H295" s="12">
        <v>1763</v>
      </c>
      <c r="I295" s="11">
        <v>127</v>
      </c>
      <c r="J295" t="e">
        <f>_xlfn.XLOOKUP(C295,Sheet1!S:S,Sheet1!T:T)</f>
        <v>#N/A</v>
      </c>
    </row>
    <row r="296" spans="1:10" x14ac:dyDescent="0.25">
      <c r="A296" s="10" t="s">
        <v>92</v>
      </c>
      <c r="B296" s="10" t="s">
        <v>94</v>
      </c>
      <c r="C296" s="10" t="s">
        <v>163</v>
      </c>
      <c r="D296" s="10" t="s">
        <v>379</v>
      </c>
      <c r="E296" s="12">
        <v>2700</v>
      </c>
      <c r="F296" s="12">
        <v>1365</v>
      </c>
      <c r="G296" s="11">
        <v>727</v>
      </c>
      <c r="H296" s="11">
        <v>578</v>
      </c>
      <c r="I296" s="11">
        <v>27</v>
      </c>
      <c r="J296" t="e">
        <f>_xlfn.XLOOKUP(C296,Sheet1!S:S,Sheet1!T:T)</f>
        <v>#N/A</v>
      </c>
    </row>
    <row r="297" spans="1:10" x14ac:dyDescent="0.25">
      <c r="A297" s="10" t="s">
        <v>92</v>
      </c>
      <c r="B297" s="10" t="s">
        <v>94</v>
      </c>
      <c r="C297" s="10" t="s">
        <v>163</v>
      </c>
      <c r="D297" s="10" t="s">
        <v>380</v>
      </c>
      <c r="E297" s="12">
        <v>3500</v>
      </c>
      <c r="F297" s="12">
        <v>1723</v>
      </c>
      <c r="G297" s="11">
        <v>880</v>
      </c>
      <c r="H297" s="11">
        <v>721</v>
      </c>
      <c r="I297" s="11">
        <v>72</v>
      </c>
      <c r="J297" t="e">
        <f>_xlfn.XLOOKUP(C297,Sheet1!S:S,Sheet1!T:T)</f>
        <v>#N/A</v>
      </c>
    </row>
    <row r="298" spans="1:10" x14ac:dyDescent="0.25">
      <c r="A298" s="10" t="s">
        <v>92</v>
      </c>
      <c r="B298" s="10" t="s">
        <v>94</v>
      </c>
      <c r="C298" s="10" t="s">
        <v>163</v>
      </c>
      <c r="D298" s="10" t="s">
        <v>381</v>
      </c>
      <c r="E298" s="12">
        <v>3015</v>
      </c>
      <c r="F298" s="12">
        <v>1628</v>
      </c>
      <c r="G298" s="11">
        <v>839</v>
      </c>
      <c r="H298" s="11">
        <v>684</v>
      </c>
      <c r="I298" s="11">
        <v>66</v>
      </c>
      <c r="J298" t="e">
        <f>_xlfn.XLOOKUP(C298,Sheet1!S:S,Sheet1!T:T)</f>
        <v>#N/A</v>
      </c>
    </row>
    <row r="299" spans="1:10" x14ac:dyDescent="0.25">
      <c r="A299" s="10" t="s">
        <v>92</v>
      </c>
      <c r="B299" s="10" t="s">
        <v>94</v>
      </c>
      <c r="C299" s="10" t="s">
        <v>163</v>
      </c>
      <c r="D299" s="10" t="s">
        <v>382</v>
      </c>
      <c r="E299" s="12">
        <v>2523</v>
      </c>
      <c r="F299" s="12">
        <v>1455</v>
      </c>
      <c r="G299" s="11">
        <v>709</v>
      </c>
      <c r="H299" s="11">
        <v>655</v>
      </c>
      <c r="I299" s="11">
        <v>46</v>
      </c>
      <c r="J299" t="e">
        <f>_xlfn.XLOOKUP(C299,Sheet1!S:S,Sheet1!T:T)</f>
        <v>#N/A</v>
      </c>
    </row>
    <row r="300" spans="1:10" x14ac:dyDescent="0.25">
      <c r="A300" s="10" t="s">
        <v>92</v>
      </c>
      <c r="B300" s="10" t="s">
        <v>94</v>
      </c>
      <c r="C300" s="10" t="s">
        <v>79</v>
      </c>
      <c r="D300" s="10" t="s">
        <v>168</v>
      </c>
      <c r="E300" s="12">
        <v>8418</v>
      </c>
      <c r="F300" s="12">
        <v>5926</v>
      </c>
      <c r="G300" s="12">
        <v>3181</v>
      </c>
      <c r="H300" s="12">
        <v>2371</v>
      </c>
      <c r="I300" s="11">
        <v>226</v>
      </c>
      <c r="J300">
        <f>_xlfn.XLOOKUP(C300,Sheet1!S:S,Sheet1!T:T)</f>
        <v>5013058000</v>
      </c>
    </row>
    <row r="301" spans="1:10" x14ac:dyDescent="0.25">
      <c r="A301" s="10" t="s">
        <v>92</v>
      </c>
      <c r="B301" s="10" t="s">
        <v>94</v>
      </c>
      <c r="C301" s="10" t="s">
        <v>163</v>
      </c>
      <c r="D301" s="10" t="s">
        <v>169</v>
      </c>
      <c r="E301" s="12">
        <v>3140</v>
      </c>
      <c r="F301" s="12">
        <v>3140</v>
      </c>
      <c r="G301" s="12">
        <v>1786</v>
      </c>
      <c r="H301" s="12">
        <v>1188</v>
      </c>
      <c r="I301" s="11">
        <v>110</v>
      </c>
      <c r="J301" t="e">
        <f>_xlfn.XLOOKUP(C301,Sheet1!S:S,Sheet1!T:T)</f>
        <v>#N/A</v>
      </c>
    </row>
    <row r="302" spans="1:10" x14ac:dyDescent="0.25">
      <c r="A302" s="10" t="s">
        <v>92</v>
      </c>
      <c r="B302" s="10" t="s">
        <v>94</v>
      </c>
      <c r="C302" s="10" t="s">
        <v>163</v>
      </c>
      <c r="D302" s="10" t="s">
        <v>383</v>
      </c>
      <c r="E302" s="12">
        <v>3312</v>
      </c>
      <c r="F302" s="12">
        <v>1741</v>
      </c>
      <c r="G302" s="11">
        <v>908</v>
      </c>
      <c r="H302" s="11">
        <v>700</v>
      </c>
      <c r="I302" s="11">
        <v>72</v>
      </c>
      <c r="J302" t="e">
        <f>_xlfn.XLOOKUP(C302,Sheet1!S:S,Sheet1!T:T)</f>
        <v>#N/A</v>
      </c>
    </row>
    <row r="303" spans="1:10" x14ac:dyDescent="0.25">
      <c r="A303" s="10" t="s">
        <v>92</v>
      </c>
      <c r="B303" s="10" t="s">
        <v>94</v>
      </c>
      <c r="C303" s="10" t="s">
        <v>163</v>
      </c>
      <c r="D303" s="10" t="s">
        <v>384</v>
      </c>
      <c r="E303" s="12">
        <v>1966</v>
      </c>
      <c r="F303" s="12">
        <v>1045</v>
      </c>
      <c r="G303" s="11">
        <v>487</v>
      </c>
      <c r="H303" s="11">
        <v>483</v>
      </c>
      <c r="I303" s="11">
        <v>44</v>
      </c>
      <c r="J303" t="e">
        <f>_xlfn.XLOOKUP(C303,Sheet1!S:S,Sheet1!T:T)</f>
        <v>#N/A</v>
      </c>
    </row>
    <row r="304" spans="1:10" x14ac:dyDescent="0.25">
      <c r="A304" s="10" t="s">
        <v>92</v>
      </c>
      <c r="B304" s="10" t="s">
        <v>94</v>
      </c>
      <c r="C304" s="10" t="s">
        <v>81</v>
      </c>
      <c r="D304" s="10" t="s">
        <v>168</v>
      </c>
      <c r="E304" s="12">
        <v>12920</v>
      </c>
      <c r="F304" s="12">
        <v>9807</v>
      </c>
      <c r="G304" s="12">
        <v>5162</v>
      </c>
      <c r="H304" s="12">
        <v>4152</v>
      </c>
      <c r="I304" s="11">
        <v>313</v>
      </c>
      <c r="J304">
        <f>_xlfn.XLOOKUP(C304,Sheet1!S:S,Sheet1!T:T)</f>
        <v>5013059000</v>
      </c>
    </row>
    <row r="305" spans="1:10" x14ac:dyDescent="0.25">
      <c r="A305" s="10" t="s">
        <v>92</v>
      </c>
      <c r="B305" s="10" t="s">
        <v>94</v>
      </c>
      <c r="C305" s="10" t="s">
        <v>163</v>
      </c>
      <c r="D305" s="10" t="s">
        <v>169</v>
      </c>
      <c r="E305" s="12">
        <v>5315</v>
      </c>
      <c r="F305" s="12">
        <v>5315</v>
      </c>
      <c r="G305" s="12">
        <v>2999</v>
      </c>
      <c r="H305" s="12">
        <v>2056</v>
      </c>
      <c r="I305" s="11">
        <v>184</v>
      </c>
      <c r="J305" t="e">
        <f>_xlfn.XLOOKUP(C305,Sheet1!S:S,Sheet1!T:T)</f>
        <v>#N/A</v>
      </c>
    </row>
    <row r="306" spans="1:10" x14ac:dyDescent="0.25">
      <c r="A306" s="10" t="s">
        <v>92</v>
      </c>
      <c r="B306" s="10" t="s">
        <v>94</v>
      </c>
      <c r="C306" s="10" t="s">
        <v>163</v>
      </c>
      <c r="D306" s="10" t="s">
        <v>385</v>
      </c>
      <c r="E306" s="12">
        <v>1651</v>
      </c>
      <c r="F306" s="11">
        <v>947</v>
      </c>
      <c r="G306" s="11">
        <v>396</v>
      </c>
      <c r="H306" s="11">
        <v>503</v>
      </c>
      <c r="I306" s="11">
        <v>31</v>
      </c>
      <c r="J306" t="e">
        <f>_xlfn.XLOOKUP(C306,Sheet1!S:S,Sheet1!T:T)</f>
        <v>#N/A</v>
      </c>
    </row>
    <row r="307" spans="1:10" x14ac:dyDescent="0.25">
      <c r="A307" s="10" t="s">
        <v>92</v>
      </c>
      <c r="B307" s="10" t="s">
        <v>94</v>
      </c>
      <c r="C307" s="10" t="s">
        <v>163</v>
      </c>
      <c r="D307" s="10" t="s">
        <v>386</v>
      </c>
      <c r="E307" s="12">
        <v>2785</v>
      </c>
      <c r="F307" s="12">
        <v>1643</v>
      </c>
      <c r="G307" s="11">
        <v>845</v>
      </c>
      <c r="H307" s="11">
        <v>714</v>
      </c>
      <c r="I307" s="11">
        <v>57</v>
      </c>
      <c r="J307" t="e">
        <f>_xlfn.XLOOKUP(C307,Sheet1!S:S,Sheet1!T:T)</f>
        <v>#N/A</v>
      </c>
    </row>
    <row r="308" spans="1:10" x14ac:dyDescent="0.25">
      <c r="A308" s="10" t="s">
        <v>92</v>
      </c>
      <c r="B308" s="10" t="s">
        <v>94</v>
      </c>
      <c r="C308" s="10" t="s">
        <v>163</v>
      </c>
      <c r="D308" s="10" t="s">
        <v>387</v>
      </c>
      <c r="E308" s="12">
        <v>1483</v>
      </c>
      <c r="F308" s="11">
        <v>900</v>
      </c>
      <c r="G308" s="11">
        <v>421</v>
      </c>
      <c r="H308" s="11">
        <v>434</v>
      </c>
      <c r="I308" s="11">
        <v>14</v>
      </c>
      <c r="J308" t="e">
        <f>_xlfn.XLOOKUP(C308,Sheet1!S:S,Sheet1!T:T)</f>
        <v>#N/A</v>
      </c>
    </row>
    <row r="309" spans="1:10" x14ac:dyDescent="0.25">
      <c r="A309" s="10" t="s">
        <v>92</v>
      </c>
      <c r="B309" s="10" t="s">
        <v>94</v>
      </c>
      <c r="C309" s="10" t="s">
        <v>163</v>
      </c>
      <c r="D309" s="10" t="s">
        <v>388</v>
      </c>
      <c r="E309" s="12">
        <v>1686</v>
      </c>
      <c r="F309" s="12">
        <v>1002</v>
      </c>
      <c r="G309" s="11">
        <v>501</v>
      </c>
      <c r="H309" s="11">
        <v>445</v>
      </c>
      <c r="I309" s="11">
        <v>27</v>
      </c>
      <c r="J309" t="e">
        <f>_xlfn.XLOOKUP(C309,Sheet1!S:S,Sheet1!T:T)</f>
        <v>#N/A</v>
      </c>
    </row>
    <row r="310" spans="1:10" x14ac:dyDescent="0.25">
      <c r="A310" s="10" t="s">
        <v>92</v>
      </c>
      <c r="B310" s="10" t="s">
        <v>94</v>
      </c>
      <c r="C310" s="10" t="s">
        <v>83</v>
      </c>
      <c r="D310" s="10" t="s">
        <v>168</v>
      </c>
      <c r="E310" s="12">
        <v>8437</v>
      </c>
      <c r="F310" s="12">
        <v>5680</v>
      </c>
      <c r="G310" s="12">
        <v>2882</v>
      </c>
      <c r="H310" s="12">
        <v>2468</v>
      </c>
      <c r="I310" s="11">
        <v>196</v>
      </c>
      <c r="J310">
        <f>_xlfn.XLOOKUP(C310,Sheet1!S:S,Sheet1!T:T)</f>
        <v>5013060000</v>
      </c>
    </row>
    <row r="311" spans="1:10" x14ac:dyDescent="0.25">
      <c r="A311" s="10" t="s">
        <v>92</v>
      </c>
      <c r="B311" s="10" t="s">
        <v>94</v>
      </c>
      <c r="C311" s="10" t="s">
        <v>163</v>
      </c>
      <c r="D311" s="10" t="s">
        <v>169</v>
      </c>
      <c r="E311" s="12">
        <v>1695</v>
      </c>
      <c r="F311" s="12">
        <v>1695</v>
      </c>
      <c r="G311" s="11">
        <v>957</v>
      </c>
      <c r="H311" s="11">
        <v>649</v>
      </c>
      <c r="I311" s="11">
        <v>61</v>
      </c>
      <c r="J311" t="e">
        <f>_xlfn.XLOOKUP(C311,Sheet1!S:S,Sheet1!T:T)</f>
        <v>#N/A</v>
      </c>
    </row>
    <row r="312" spans="1:10" x14ac:dyDescent="0.25">
      <c r="A312" s="10" t="s">
        <v>92</v>
      </c>
      <c r="B312" s="10" t="s">
        <v>94</v>
      </c>
      <c r="C312" s="10" t="s">
        <v>163</v>
      </c>
      <c r="D312" s="10" t="s">
        <v>389</v>
      </c>
      <c r="E312" s="12">
        <v>1259</v>
      </c>
      <c r="F312" s="11">
        <v>771</v>
      </c>
      <c r="G312" s="11">
        <v>381</v>
      </c>
      <c r="H312" s="11">
        <v>345</v>
      </c>
      <c r="I312" s="11">
        <v>17</v>
      </c>
      <c r="J312" t="e">
        <f>_xlfn.XLOOKUP(C312,Sheet1!S:S,Sheet1!T:T)</f>
        <v>#N/A</v>
      </c>
    </row>
    <row r="313" spans="1:10" x14ac:dyDescent="0.25">
      <c r="A313" s="10" t="s">
        <v>92</v>
      </c>
      <c r="B313" s="10" t="s">
        <v>94</v>
      </c>
      <c r="C313" s="10" t="s">
        <v>163</v>
      </c>
      <c r="D313" s="10" t="s">
        <v>390</v>
      </c>
      <c r="E313" s="11">
        <v>952</v>
      </c>
      <c r="F313" s="11">
        <v>526</v>
      </c>
      <c r="G313" s="11">
        <v>252</v>
      </c>
      <c r="H313" s="11">
        <v>240</v>
      </c>
      <c r="I313" s="11">
        <v>17</v>
      </c>
      <c r="J313" t="e">
        <f>_xlfn.XLOOKUP(C313,Sheet1!S:S,Sheet1!T:T)</f>
        <v>#N/A</v>
      </c>
    </row>
    <row r="314" spans="1:10" x14ac:dyDescent="0.25">
      <c r="A314" s="10" t="s">
        <v>92</v>
      </c>
      <c r="B314" s="10" t="s">
        <v>94</v>
      </c>
      <c r="C314" s="10" t="s">
        <v>163</v>
      </c>
      <c r="D314" s="10" t="s">
        <v>391</v>
      </c>
      <c r="E314" s="11">
        <v>509</v>
      </c>
      <c r="F314" s="11">
        <v>310</v>
      </c>
      <c r="G314" s="11">
        <v>144</v>
      </c>
      <c r="H314" s="11">
        <v>147</v>
      </c>
      <c r="I314" s="11">
        <v>10</v>
      </c>
      <c r="J314" t="e">
        <f>_xlfn.XLOOKUP(C314,Sheet1!S:S,Sheet1!T:T)</f>
        <v>#N/A</v>
      </c>
    </row>
    <row r="315" spans="1:10" x14ac:dyDescent="0.25">
      <c r="A315" s="10" t="s">
        <v>92</v>
      </c>
      <c r="B315" s="10" t="s">
        <v>94</v>
      </c>
      <c r="C315" s="10" t="s">
        <v>163</v>
      </c>
      <c r="D315" s="10" t="s">
        <v>392</v>
      </c>
      <c r="E315" s="11">
        <v>367</v>
      </c>
      <c r="F315" s="11">
        <v>229</v>
      </c>
      <c r="G315" s="11">
        <v>130</v>
      </c>
      <c r="H315" s="11">
        <v>87</v>
      </c>
      <c r="I315" s="11">
        <v>4</v>
      </c>
      <c r="J315" t="e">
        <f>_xlfn.XLOOKUP(C315,Sheet1!S:S,Sheet1!T:T)</f>
        <v>#N/A</v>
      </c>
    </row>
    <row r="316" spans="1:10" x14ac:dyDescent="0.25">
      <c r="A316" s="10" t="s">
        <v>92</v>
      </c>
      <c r="B316" s="10" t="s">
        <v>94</v>
      </c>
      <c r="C316" s="10" t="s">
        <v>163</v>
      </c>
      <c r="D316" s="10" t="s">
        <v>393</v>
      </c>
      <c r="E316" s="12">
        <v>3655</v>
      </c>
      <c r="F316" s="12">
        <v>2149</v>
      </c>
      <c r="G316" s="12">
        <v>1018</v>
      </c>
      <c r="H316" s="12">
        <v>1000</v>
      </c>
      <c r="I316" s="11">
        <v>87</v>
      </c>
      <c r="J316" t="e">
        <f>_xlfn.XLOOKUP(C316,Sheet1!S:S,Sheet1!T:T)</f>
        <v>#N/A</v>
      </c>
    </row>
    <row r="317" spans="1:10" x14ac:dyDescent="0.25">
      <c r="A317" s="10" t="s">
        <v>92</v>
      </c>
      <c r="B317" s="10" t="s">
        <v>94</v>
      </c>
      <c r="C317" s="10" t="s">
        <v>85</v>
      </c>
      <c r="D317" s="10" t="s">
        <v>168</v>
      </c>
      <c r="E317" s="12">
        <v>9476</v>
      </c>
      <c r="F317" s="12">
        <v>6677</v>
      </c>
      <c r="G317" s="12">
        <v>3512</v>
      </c>
      <c r="H317" s="12">
        <v>2766</v>
      </c>
      <c r="I317" s="11">
        <v>228</v>
      </c>
      <c r="J317">
        <f>_xlfn.XLOOKUP(C317,Sheet1!S:S,Sheet1!T:T)</f>
        <v>5013061000</v>
      </c>
    </row>
    <row r="318" spans="1:10" x14ac:dyDescent="0.25">
      <c r="A318" s="10" t="s">
        <v>92</v>
      </c>
      <c r="B318" s="10" t="s">
        <v>94</v>
      </c>
      <c r="C318" s="10" t="s">
        <v>163</v>
      </c>
      <c r="D318" s="10" t="s">
        <v>169</v>
      </c>
      <c r="E318" s="12">
        <v>3041</v>
      </c>
      <c r="F318" s="12">
        <v>3041</v>
      </c>
      <c r="G318" s="12">
        <v>1742</v>
      </c>
      <c r="H318" s="12">
        <v>1172</v>
      </c>
      <c r="I318" s="11">
        <v>79</v>
      </c>
      <c r="J318" t="e">
        <f>_xlfn.XLOOKUP(C318,Sheet1!S:S,Sheet1!T:T)</f>
        <v>#N/A</v>
      </c>
    </row>
    <row r="319" spans="1:10" x14ac:dyDescent="0.25">
      <c r="A319" s="10" t="s">
        <v>92</v>
      </c>
      <c r="B319" s="10" t="s">
        <v>94</v>
      </c>
      <c r="C319" s="10" t="s">
        <v>163</v>
      </c>
      <c r="D319" s="10" t="s">
        <v>394</v>
      </c>
      <c r="E319" s="12">
        <v>3887</v>
      </c>
      <c r="F319" s="12">
        <v>2054</v>
      </c>
      <c r="G319" s="12">
        <v>1042</v>
      </c>
      <c r="H319" s="11">
        <v>859</v>
      </c>
      <c r="I319" s="11">
        <v>86</v>
      </c>
      <c r="J319" t="e">
        <f>_xlfn.XLOOKUP(C319,Sheet1!S:S,Sheet1!T:T)</f>
        <v>#N/A</v>
      </c>
    </row>
    <row r="320" spans="1:10" x14ac:dyDescent="0.25">
      <c r="A320" s="10" t="s">
        <v>92</v>
      </c>
      <c r="B320" s="10" t="s">
        <v>94</v>
      </c>
      <c r="C320" s="10" t="s">
        <v>163</v>
      </c>
      <c r="D320" s="10" t="s">
        <v>395</v>
      </c>
      <c r="E320" s="12">
        <v>1298</v>
      </c>
      <c r="F320" s="11">
        <v>753</v>
      </c>
      <c r="G320" s="11">
        <v>332</v>
      </c>
      <c r="H320" s="11">
        <v>351</v>
      </c>
      <c r="I320" s="11">
        <v>35</v>
      </c>
      <c r="J320" t="e">
        <f>_xlfn.XLOOKUP(C320,Sheet1!S:S,Sheet1!T:T)</f>
        <v>#N/A</v>
      </c>
    </row>
    <row r="321" spans="1:10" x14ac:dyDescent="0.25">
      <c r="A321" s="10" t="s">
        <v>92</v>
      </c>
      <c r="B321" s="10" t="s">
        <v>94</v>
      </c>
      <c r="C321" s="10" t="s">
        <v>163</v>
      </c>
      <c r="D321" s="10" t="s">
        <v>396</v>
      </c>
      <c r="E321" s="11">
        <v>847</v>
      </c>
      <c r="F321" s="11">
        <v>557</v>
      </c>
      <c r="G321" s="11">
        <v>295</v>
      </c>
      <c r="H321" s="11">
        <v>233</v>
      </c>
      <c r="I321" s="11">
        <v>15</v>
      </c>
      <c r="J321" t="e">
        <f>_xlfn.XLOOKUP(C321,Sheet1!S:S,Sheet1!T:T)</f>
        <v>#N/A</v>
      </c>
    </row>
    <row r="322" spans="1:10" x14ac:dyDescent="0.25">
      <c r="A322" s="10" t="s">
        <v>92</v>
      </c>
      <c r="B322" s="10" t="s">
        <v>94</v>
      </c>
      <c r="C322" s="10" t="s">
        <v>163</v>
      </c>
      <c r="D322" s="10" t="s">
        <v>397</v>
      </c>
      <c r="E322" s="11">
        <v>403</v>
      </c>
      <c r="F322" s="11">
        <v>272</v>
      </c>
      <c r="G322" s="11">
        <v>101</v>
      </c>
      <c r="H322" s="11">
        <v>151</v>
      </c>
      <c r="I322" s="11">
        <v>13</v>
      </c>
      <c r="J322" t="e">
        <f>_xlfn.XLOOKUP(C322,Sheet1!S:S,Sheet1!T:T)</f>
        <v>#N/A</v>
      </c>
    </row>
    <row r="323" spans="1:10" x14ac:dyDescent="0.25">
      <c r="A323" s="10" t="s">
        <v>92</v>
      </c>
      <c r="B323" s="10" t="s">
        <v>94</v>
      </c>
      <c r="C323" s="10" t="s">
        <v>87</v>
      </c>
      <c r="D323" s="10" t="s">
        <v>168</v>
      </c>
      <c r="E323" s="12">
        <v>3024</v>
      </c>
      <c r="F323" s="12">
        <v>2096</v>
      </c>
      <c r="G323" s="12">
        <v>1010</v>
      </c>
      <c r="H323" s="11">
        <v>968</v>
      </c>
      <c r="I323" s="11">
        <v>56</v>
      </c>
      <c r="J323">
        <f>_xlfn.XLOOKUP(C323,Sheet1!S:S,Sheet1!T:T)</f>
        <v>5013062000</v>
      </c>
    </row>
    <row r="324" spans="1:10" x14ac:dyDescent="0.25">
      <c r="A324" s="10" t="s">
        <v>92</v>
      </c>
      <c r="B324" s="10" t="s">
        <v>94</v>
      </c>
      <c r="C324" s="10" t="s">
        <v>163</v>
      </c>
      <c r="D324" s="10" t="s">
        <v>169</v>
      </c>
      <c r="E324" s="11">
        <v>881</v>
      </c>
      <c r="F324" s="11">
        <v>881</v>
      </c>
      <c r="G324" s="11">
        <v>435</v>
      </c>
      <c r="H324" s="11">
        <v>406</v>
      </c>
      <c r="I324" s="11">
        <v>20</v>
      </c>
      <c r="J324" t="e">
        <f>_xlfn.XLOOKUP(C324,Sheet1!S:S,Sheet1!T:T)</f>
        <v>#N/A</v>
      </c>
    </row>
    <row r="325" spans="1:10" x14ac:dyDescent="0.25">
      <c r="A325" s="10" t="s">
        <v>92</v>
      </c>
      <c r="B325" s="10" t="s">
        <v>94</v>
      </c>
      <c r="C325" s="10" t="s">
        <v>163</v>
      </c>
      <c r="D325" s="10" t="s">
        <v>398</v>
      </c>
      <c r="E325" s="11">
        <v>701</v>
      </c>
      <c r="F325" s="11">
        <v>421</v>
      </c>
      <c r="G325" s="11">
        <v>180</v>
      </c>
      <c r="H325" s="11">
        <v>204</v>
      </c>
      <c r="I325" s="11">
        <v>13</v>
      </c>
      <c r="J325" t="e">
        <f>_xlfn.XLOOKUP(C325,Sheet1!S:S,Sheet1!T:T)</f>
        <v>#N/A</v>
      </c>
    </row>
    <row r="326" spans="1:10" x14ac:dyDescent="0.25">
      <c r="A326" s="10" t="s">
        <v>92</v>
      </c>
      <c r="B326" s="10" t="s">
        <v>94</v>
      </c>
      <c r="C326" s="10" t="s">
        <v>163</v>
      </c>
      <c r="D326" s="10" t="s">
        <v>399</v>
      </c>
      <c r="E326" s="12">
        <v>1113</v>
      </c>
      <c r="F326" s="11">
        <v>569</v>
      </c>
      <c r="G326" s="11">
        <v>269</v>
      </c>
      <c r="H326" s="11">
        <v>267</v>
      </c>
      <c r="I326" s="11">
        <v>16</v>
      </c>
      <c r="J326" t="e">
        <f>_xlfn.XLOOKUP(C326,Sheet1!S:S,Sheet1!T:T)</f>
        <v>#N/A</v>
      </c>
    </row>
    <row r="327" spans="1:10" x14ac:dyDescent="0.25">
      <c r="A327" s="10" t="s">
        <v>92</v>
      </c>
      <c r="B327" s="10" t="s">
        <v>94</v>
      </c>
      <c r="C327" s="10" t="s">
        <v>163</v>
      </c>
      <c r="D327" s="10" t="s">
        <v>400</v>
      </c>
      <c r="E327" s="11">
        <v>329</v>
      </c>
      <c r="F327" s="11">
        <v>225</v>
      </c>
      <c r="G327" s="11">
        <v>126</v>
      </c>
      <c r="H327" s="11">
        <v>91</v>
      </c>
      <c r="I327" s="11">
        <v>7</v>
      </c>
      <c r="J327" t="e">
        <f>_xlfn.XLOOKUP(C327,Sheet1!S:S,Sheet1!T:T)</f>
        <v>#N/A</v>
      </c>
    </row>
    <row r="328" spans="1:10" x14ac:dyDescent="0.25">
      <c r="A328" s="10" t="s">
        <v>92</v>
      </c>
      <c r="B328" s="10" t="s">
        <v>94</v>
      </c>
      <c r="C328" s="10" t="s">
        <v>312</v>
      </c>
      <c r="D328" s="10" t="s">
        <v>163</v>
      </c>
      <c r="E328" s="11">
        <v>0</v>
      </c>
      <c r="F328" s="11">
        <v>2</v>
      </c>
      <c r="G328" s="11">
        <v>1</v>
      </c>
      <c r="H328" s="11">
        <v>1</v>
      </c>
      <c r="I328" s="11">
        <v>0</v>
      </c>
      <c r="J328" t="e">
        <f>_xlfn.XLOOKUP(C328,Sheet1!S:S,Sheet1!T:T)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Jeju_voteshare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Kyumin Cho</dc:creator>
  <cp:lastModifiedBy>Cho Kyumin</cp:lastModifiedBy>
  <dcterms:created xsi:type="dcterms:W3CDTF">2015-06-05T18:17:20Z</dcterms:created>
  <dcterms:modified xsi:type="dcterms:W3CDTF">2022-12-08T03:58:41Z</dcterms:modified>
</cp:coreProperties>
</file>