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ke\Documents\gitStuff\FYP\"/>
    </mc:Choice>
  </mc:AlternateContent>
  <xr:revisionPtr revIDLastSave="0" documentId="13_ncr:1_{FCED24CC-CC23-45B3-BD8E-7B54094D0655}" xr6:coauthVersionLast="46" xr6:coauthVersionMax="46" xr10:uidLastSave="{00000000-0000-0000-0000-000000000000}"/>
  <bookViews>
    <workbookView xWindow="-120" yWindow="-120" windowWidth="24240" windowHeight="13140" activeTab="7" xr2:uid="{00000000-000D-0000-FFFF-FFFF00000000}"/>
  </bookViews>
  <sheets>
    <sheet name="Chart8" sheetId="9" r:id="rId1"/>
    <sheet name="Chart9" sheetId="10" r:id="rId2"/>
    <sheet name="Chart10" sheetId="11" r:id="rId3"/>
    <sheet name="Chart11" sheetId="12" r:id="rId4"/>
    <sheet name="Chart14" sheetId="15" r:id="rId5"/>
    <sheet name="Chart15" sheetId="16" r:id="rId6"/>
    <sheet name="Chart16" sheetId="17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9" i="1" l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J229" i="1"/>
  <c r="L239" i="1"/>
  <c r="K239" i="1"/>
  <c r="J239" i="1"/>
  <c r="L238" i="1"/>
  <c r="K238" i="1"/>
  <c r="J238" i="1"/>
  <c r="L237" i="1"/>
  <c r="M237" i="1" s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L228" i="1"/>
  <c r="K228" i="1"/>
  <c r="J228" i="1"/>
  <c r="L227" i="1"/>
  <c r="K227" i="1"/>
  <c r="J227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M117" i="1" s="1"/>
  <c r="K117" i="1"/>
  <c r="J117" i="1"/>
  <c r="L116" i="1"/>
  <c r="K116" i="1"/>
  <c r="J116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M42" i="1" s="1"/>
  <c r="K42" i="1"/>
  <c r="J42" i="1"/>
  <c r="L41" i="1"/>
  <c r="K41" i="1"/>
  <c r="J41" i="1"/>
  <c r="L40" i="1"/>
  <c r="K40" i="1"/>
  <c r="J40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J15" i="1"/>
  <c r="K15" i="1"/>
  <c r="L15" i="1"/>
  <c r="J14" i="1"/>
  <c r="K14" i="1"/>
  <c r="L14" i="1"/>
  <c r="M256" i="1" l="1"/>
  <c r="M252" i="1"/>
  <c r="M248" i="1"/>
  <c r="M247" i="1"/>
  <c r="M251" i="1"/>
  <c r="M255" i="1"/>
  <c r="M259" i="1"/>
  <c r="M250" i="1"/>
  <c r="M254" i="1"/>
  <c r="M258" i="1"/>
  <c r="M249" i="1"/>
  <c r="M253" i="1"/>
  <c r="M257" i="1"/>
  <c r="M239" i="1"/>
  <c r="M238" i="1"/>
  <c r="M236" i="1"/>
  <c r="M235" i="1"/>
  <c r="M234" i="1"/>
  <c r="M233" i="1"/>
  <c r="M232" i="1"/>
  <c r="M231" i="1"/>
  <c r="M230" i="1"/>
  <c r="M229" i="1"/>
  <c r="M228" i="1"/>
  <c r="M227" i="1"/>
  <c r="M213" i="1"/>
  <c r="M217" i="1"/>
  <c r="M221" i="1"/>
  <c r="M212" i="1"/>
  <c r="M216" i="1"/>
  <c r="M220" i="1"/>
  <c r="M210" i="1"/>
  <c r="M214" i="1"/>
  <c r="M218" i="1"/>
  <c r="M211" i="1"/>
  <c r="M215" i="1"/>
  <c r="M219" i="1"/>
  <c r="M201" i="1"/>
  <c r="M197" i="1"/>
  <c r="M193" i="1"/>
  <c r="M192" i="1"/>
  <c r="M196" i="1"/>
  <c r="M200" i="1"/>
  <c r="M204" i="1"/>
  <c r="M195" i="1"/>
  <c r="M199" i="1"/>
  <c r="M203" i="1"/>
  <c r="M194" i="1"/>
  <c r="M198" i="1"/>
  <c r="M202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62" i="1"/>
  <c r="M158" i="1"/>
  <c r="M154" i="1"/>
  <c r="M153" i="1"/>
  <c r="M157" i="1"/>
  <c r="M161" i="1"/>
  <c r="M165" i="1"/>
  <c r="M156" i="1"/>
  <c r="M160" i="1"/>
  <c r="M164" i="1"/>
  <c r="M155" i="1"/>
  <c r="M159" i="1"/>
  <c r="M163" i="1"/>
  <c r="M146" i="1"/>
  <c r="M145" i="1"/>
  <c r="M142" i="1"/>
  <c r="M141" i="1"/>
  <c r="M138" i="1"/>
  <c r="M137" i="1"/>
  <c r="M134" i="1"/>
  <c r="M136" i="1"/>
  <c r="M140" i="1"/>
  <c r="M144" i="1"/>
  <c r="M135" i="1"/>
  <c r="M139" i="1"/>
  <c r="M143" i="1"/>
  <c r="M127" i="1"/>
  <c r="M125" i="1"/>
  <c r="M123" i="1"/>
  <c r="M121" i="1"/>
  <c r="M119" i="1"/>
  <c r="M118" i="1"/>
  <c r="M122" i="1"/>
  <c r="M126" i="1"/>
  <c r="M116" i="1"/>
  <c r="M120" i="1"/>
  <c r="M124" i="1"/>
  <c r="M128" i="1"/>
  <c r="M110" i="1"/>
  <c r="M109" i="1"/>
  <c r="M107" i="1"/>
  <c r="M106" i="1"/>
  <c r="M105" i="1"/>
  <c r="M103" i="1"/>
  <c r="M102" i="1"/>
  <c r="M101" i="1"/>
  <c r="M99" i="1"/>
  <c r="M98" i="1"/>
  <c r="M100" i="1"/>
  <c r="M104" i="1"/>
  <c r="M108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0" i="1"/>
  <c r="M69" i="1"/>
  <c r="M65" i="1"/>
  <c r="M62" i="1"/>
  <c r="M61" i="1"/>
  <c r="M58" i="1"/>
  <c r="M60" i="1"/>
  <c r="M64" i="1"/>
  <c r="M68" i="1"/>
  <c r="M59" i="1"/>
  <c r="M63" i="1"/>
  <c r="M67" i="1"/>
  <c r="M66" i="1"/>
  <c r="M52" i="1"/>
  <c r="M51" i="1"/>
  <c r="M50" i="1"/>
  <c r="M49" i="1"/>
  <c r="M48" i="1"/>
  <c r="M47" i="1"/>
  <c r="M46" i="1"/>
  <c r="M45" i="1"/>
  <c r="M44" i="1"/>
  <c r="M43" i="1"/>
  <c r="M41" i="1"/>
  <c r="M40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15" i="1"/>
  <c r="M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J4" i="1"/>
  <c r="J5" i="1"/>
  <c r="J6" i="1"/>
  <c r="J7" i="1"/>
  <c r="J8" i="1"/>
  <c r="J9" i="1"/>
  <c r="J10" i="1"/>
  <c r="J11" i="1"/>
  <c r="J12" i="1"/>
  <c r="J13" i="1"/>
  <c r="J3" i="1"/>
  <c r="M3" i="1" l="1"/>
  <c r="M6" i="1"/>
  <c r="M8" i="1"/>
  <c r="M10" i="1"/>
  <c r="M12" i="1"/>
  <c r="M4" i="1"/>
  <c r="M5" i="1"/>
  <c r="M7" i="1"/>
  <c r="M9" i="1"/>
  <c r="M11" i="1"/>
  <c r="M13" i="1"/>
  <c r="K209" i="1"/>
  <c r="L209" i="1"/>
  <c r="J209" i="1"/>
  <c r="M209" i="1" l="1"/>
</calcChain>
</file>

<file path=xl/sharedStrings.xml><?xml version="1.0" encoding="utf-8"?>
<sst xmlns="http://schemas.openxmlformats.org/spreadsheetml/2006/main" count="267" uniqueCount="39">
  <si>
    <t xml:space="preserve">amount of training </t>
  </si>
  <si>
    <t>success test1</t>
  </si>
  <si>
    <t>success test2</t>
  </si>
  <si>
    <t>success test3</t>
  </si>
  <si>
    <t>Learning Rate 0.2</t>
  </si>
  <si>
    <t>Average</t>
  </si>
  <si>
    <t>success test4</t>
  </si>
  <si>
    <t>success test5</t>
  </si>
  <si>
    <t>Test1: bases</t>
  </si>
  <si>
    <t>Min</t>
  </si>
  <si>
    <t>Max</t>
  </si>
  <si>
    <t>Varience</t>
  </si>
  <si>
    <t>momentum 0.2</t>
  </si>
  <si>
    <t>test cases 100</t>
  </si>
  <si>
    <t>base Weigths 0.1</t>
  </si>
  <si>
    <t>Possible acceted outfits</t>
  </si>
  <si>
    <t>Wardrobe size = 7</t>
  </si>
  <si>
    <t>total outfits = 12</t>
  </si>
  <si>
    <t>Threshold of good matches; &gt; 1</t>
  </si>
  <si>
    <t>total outfits = 48</t>
  </si>
  <si>
    <t>Wardrobe size = 12</t>
  </si>
  <si>
    <t>momentum 0.5</t>
  </si>
  <si>
    <t>momentum 0.3</t>
  </si>
  <si>
    <t>TESTING 2</t>
  </si>
  <si>
    <t>Learning Rate 0.5</t>
  </si>
  <si>
    <t>Test2: Higher Momunetum</t>
  </si>
  <si>
    <t>Test3: Higher Learning Rate</t>
  </si>
  <si>
    <t xml:space="preserve">Test4: Higher Learning Rate with higher momentum </t>
  </si>
  <si>
    <t>momentum 0.35</t>
  </si>
  <si>
    <t>Learning Rate 0.35</t>
  </si>
  <si>
    <t xml:space="preserve">Test5: Lower Learning Rate </t>
  </si>
  <si>
    <t>Learning Rate 0.1</t>
  </si>
  <si>
    <t>Test6: Increased wardrobe</t>
  </si>
  <si>
    <t>total outfits = 60</t>
  </si>
  <si>
    <t>Threshold of good matches; &gt; 0</t>
  </si>
  <si>
    <t>Test7: Increased Learning Rate</t>
  </si>
  <si>
    <t>Test8: Increased momentum</t>
  </si>
  <si>
    <t>Test9: lowered learning rate</t>
  </si>
  <si>
    <t xml:space="preserve">Test10: increased learning and momentum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</si>
</sst>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6" xfId="0" applyFill="1" applyBorder="1"/>
    <xf numFmtId="0" fontId="0" fillId="0" borderId="4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  <c:pt idx="5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0-47E7-A680-13E6404909BC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200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0-47E7-A680-13E6404909BC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85</c:v>
                </c:pt>
                <c:pt idx="9">
                  <c:v>0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0-47E7-A680-13E6404909BC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  <c:pt idx="0">
                  <c:v>80</c:v>
                </c:pt>
                <c:pt idx="9">
                  <c:v>0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0-47E7-A680-13E6404909BC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  <c:pt idx="0">
                  <c:v>94</c:v>
                </c:pt>
                <c:pt idx="9">
                  <c:v>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0-47E7-A680-13E6404909BC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  <c:pt idx="0">
                  <c:v>98</c:v>
                </c:pt>
                <c:pt idx="9">
                  <c:v>0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10-47E7-A680-13E6404909BC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  <c:pt idx="0">
                  <c:v>93</c:v>
                </c:pt>
                <c:pt idx="9">
                  <c:v>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10-47E7-A680-13E6404909BC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  <c:pt idx="0">
                  <c:v>79.2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  <c:pt idx="0">
                  <c:v>90</c:v>
                </c:pt>
                <c:pt idx="9">
                  <c:v>0</c:v>
                </c:pt>
                <c:pt idx="10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10-47E7-A680-13E64049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384"/>
        <c:axId val="233935904"/>
      </c:barChart>
      <c:catAx>
        <c:axId val="452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35904"/>
        <c:crosses val="autoZero"/>
        <c:auto val="1"/>
        <c:lblAlgn val="ctr"/>
        <c:lblOffset val="100"/>
        <c:noMultiLvlLbl val="0"/>
      </c:catAx>
      <c:valAx>
        <c:axId val="2339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Sheet1!$D$40:$D$52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Sheet1!$J$40:$J$52</c:f>
              <c:numCache>
                <c:formatCode>General</c:formatCode>
                <c:ptCount val="13"/>
                <c:pt idx="0">
                  <c:v>36</c:v>
                </c:pt>
                <c:pt idx="1">
                  <c:v>47.8</c:v>
                </c:pt>
                <c:pt idx="2">
                  <c:v>39.6</c:v>
                </c:pt>
                <c:pt idx="3">
                  <c:v>31.2</c:v>
                </c:pt>
                <c:pt idx="4">
                  <c:v>24.8</c:v>
                </c:pt>
                <c:pt idx="5">
                  <c:v>52.2</c:v>
                </c:pt>
                <c:pt idx="6">
                  <c:v>51.2</c:v>
                </c:pt>
                <c:pt idx="7">
                  <c:v>52.6</c:v>
                </c:pt>
                <c:pt idx="8">
                  <c:v>28.6</c:v>
                </c:pt>
                <c:pt idx="9">
                  <c:v>33.6</c:v>
                </c:pt>
                <c:pt idx="10">
                  <c:v>34</c:v>
                </c:pt>
                <c:pt idx="11">
                  <c:v>54.6</c:v>
                </c:pt>
                <c:pt idx="12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A-46D9-9737-25A28A49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2A-46D9-9737-25A28A492AB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62A-46D9-9737-25A28A492ABE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Sheet1!$D$58:$D$70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Sheet1!$J$58:$J$70</c:f>
              <c:numCache>
                <c:formatCode>General</c:formatCode>
                <c:ptCount val="13"/>
                <c:pt idx="0">
                  <c:v>37.200000000000003</c:v>
                </c:pt>
                <c:pt idx="1">
                  <c:v>38.200000000000003</c:v>
                </c:pt>
                <c:pt idx="2">
                  <c:v>48</c:v>
                </c:pt>
                <c:pt idx="3">
                  <c:v>53</c:v>
                </c:pt>
                <c:pt idx="4">
                  <c:v>40.6</c:v>
                </c:pt>
                <c:pt idx="5">
                  <c:v>57</c:v>
                </c:pt>
                <c:pt idx="6">
                  <c:v>54.8</c:v>
                </c:pt>
                <c:pt idx="7">
                  <c:v>66.2</c:v>
                </c:pt>
                <c:pt idx="8">
                  <c:v>60.6</c:v>
                </c:pt>
                <c:pt idx="9">
                  <c:v>74</c:v>
                </c:pt>
                <c:pt idx="10">
                  <c:v>67.2</c:v>
                </c:pt>
                <c:pt idx="11">
                  <c:v>79.2</c:v>
                </c:pt>
                <c:pt idx="1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45-482A-80BD-D509C7D5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345-482A-80BD-D509C7D5E6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45-482A-80BD-D509C7D5E67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345-482A-80BD-D509C7D5E677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(Sheet1!$D$80:$D$91,Sheet1!$D$92)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Sheet1!$J$80:$J$92</c:f>
              <c:numCache>
                <c:formatCode>General</c:formatCode>
                <c:ptCount val="13"/>
                <c:pt idx="0">
                  <c:v>29.6</c:v>
                </c:pt>
                <c:pt idx="1">
                  <c:v>33.200000000000003</c:v>
                </c:pt>
                <c:pt idx="2">
                  <c:v>47.6</c:v>
                </c:pt>
                <c:pt idx="3">
                  <c:v>54.8</c:v>
                </c:pt>
                <c:pt idx="4">
                  <c:v>62.2</c:v>
                </c:pt>
                <c:pt idx="5">
                  <c:v>60.8</c:v>
                </c:pt>
                <c:pt idx="6">
                  <c:v>71.8</c:v>
                </c:pt>
                <c:pt idx="7">
                  <c:v>78</c:v>
                </c:pt>
                <c:pt idx="8">
                  <c:v>82.8</c:v>
                </c:pt>
                <c:pt idx="9">
                  <c:v>83.4</c:v>
                </c:pt>
                <c:pt idx="10">
                  <c:v>86.2</c:v>
                </c:pt>
                <c:pt idx="11">
                  <c:v>95.6</c:v>
                </c:pt>
                <c:pt idx="12">
                  <c:v>96.4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20-4FD6-A8E0-D3AE8D19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120-4FD6-A8E0-D3AE8D196E9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20-4FD6-A8E0-D3AE8D196E93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20-4FD6-A8E0-D3AE8D196E93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Sheet1!$D$58:$D$70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Sheet1!$J$58:$J$70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48</c:v>
                      </c:pt>
                      <c:pt idx="3">
                        <c:v>53</c:v>
                      </c:pt>
                      <c:pt idx="4">
                        <c:v>40.6</c:v>
                      </c:pt>
                      <c:pt idx="5">
                        <c:v>57</c:v>
                      </c:pt>
                      <c:pt idx="6">
                        <c:v>54.8</c:v>
                      </c:pt>
                      <c:pt idx="7">
                        <c:v>66.2</c:v>
                      </c:pt>
                      <c:pt idx="8">
                        <c:v>60.6</c:v>
                      </c:pt>
                      <c:pt idx="9">
                        <c:v>74</c:v>
                      </c:pt>
                      <c:pt idx="10">
                        <c:v>67.2</c:v>
                      </c:pt>
                      <c:pt idx="11">
                        <c:v>79.2</c:v>
                      </c:pt>
                      <c:pt idx="12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120-4FD6-A8E0-D3AE8D196E93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Sheet1!$D$98:$D$110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Sheet1!$J$98:$J$110</c:f>
              <c:numCache>
                <c:formatCode>General</c:formatCode>
                <c:ptCount val="13"/>
                <c:pt idx="0">
                  <c:v>36.6</c:v>
                </c:pt>
                <c:pt idx="1">
                  <c:v>39.4</c:v>
                </c:pt>
                <c:pt idx="2">
                  <c:v>54.8</c:v>
                </c:pt>
                <c:pt idx="3">
                  <c:v>62.4</c:v>
                </c:pt>
                <c:pt idx="4">
                  <c:v>74.599999999999994</c:v>
                </c:pt>
                <c:pt idx="5">
                  <c:v>82.2</c:v>
                </c:pt>
                <c:pt idx="6">
                  <c:v>94.8</c:v>
                </c:pt>
                <c:pt idx="7">
                  <c:v>83.4</c:v>
                </c:pt>
                <c:pt idx="8">
                  <c:v>90.8</c:v>
                </c:pt>
                <c:pt idx="9">
                  <c:v>95.6</c:v>
                </c:pt>
                <c:pt idx="10">
                  <c:v>98.6</c:v>
                </c:pt>
                <c:pt idx="11">
                  <c:v>99</c:v>
                </c:pt>
                <c:pt idx="12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B0-4A17-9CA4-F901CD6D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AB0-4A17-9CA4-F901CD6D02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B0-4A17-9CA4-F901CD6D022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B0-4A17-9CA4-F901CD6D0220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Sheet1!$D$58:$D$70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Sheet1!$J$58:$J$70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48</c:v>
                      </c:pt>
                      <c:pt idx="3">
                        <c:v>53</c:v>
                      </c:pt>
                      <c:pt idx="4">
                        <c:v>40.6</c:v>
                      </c:pt>
                      <c:pt idx="5">
                        <c:v>57</c:v>
                      </c:pt>
                      <c:pt idx="6">
                        <c:v>54.8</c:v>
                      </c:pt>
                      <c:pt idx="7">
                        <c:v>66.2</c:v>
                      </c:pt>
                      <c:pt idx="8">
                        <c:v>60.6</c:v>
                      </c:pt>
                      <c:pt idx="9">
                        <c:v>74</c:v>
                      </c:pt>
                      <c:pt idx="10">
                        <c:v>67.2</c:v>
                      </c:pt>
                      <c:pt idx="11">
                        <c:v>79.2</c:v>
                      </c:pt>
                      <c:pt idx="12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AB0-4A17-9CA4-F901CD6D0220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(Sheet1!$D$80:$D$91,Sheet1!$D$92)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Sheet1!$J$80:$J$92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29.6</c:v>
                      </c:pt>
                      <c:pt idx="1">
                        <c:v>33.200000000000003</c:v>
                      </c:pt>
                      <c:pt idx="2">
                        <c:v>47.6</c:v>
                      </c:pt>
                      <c:pt idx="3">
                        <c:v>54.8</c:v>
                      </c:pt>
                      <c:pt idx="4">
                        <c:v>62.2</c:v>
                      </c:pt>
                      <c:pt idx="5">
                        <c:v>60.8</c:v>
                      </c:pt>
                      <c:pt idx="6">
                        <c:v>71.8</c:v>
                      </c:pt>
                      <c:pt idx="7">
                        <c:v>78</c:v>
                      </c:pt>
                      <c:pt idx="8">
                        <c:v>82.8</c:v>
                      </c:pt>
                      <c:pt idx="9">
                        <c:v>83.4</c:v>
                      </c:pt>
                      <c:pt idx="10">
                        <c:v>86.2</c:v>
                      </c:pt>
                      <c:pt idx="11">
                        <c:v>95.6</c:v>
                      </c:pt>
                      <c:pt idx="12">
                        <c:v>96.4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AB0-4A17-9CA4-F901CD6D0220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Sheet1!$D$116:$D$128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Sheet1!$J$116:$J$128</c:f>
              <c:numCache>
                <c:formatCode>General</c:formatCode>
                <c:ptCount val="13"/>
                <c:pt idx="0">
                  <c:v>37.200000000000003</c:v>
                </c:pt>
                <c:pt idx="1">
                  <c:v>48.6</c:v>
                </c:pt>
                <c:pt idx="2">
                  <c:v>78.8</c:v>
                </c:pt>
                <c:pt idx="3">
                  <c:v>69.400000000000006</c:v>
                </c:pt>
                <c:pt idx="4">
                  <c:v>56.2</c:v>
                </c:pt>
                <c:pt idx="5">
                  <c:v>78.599999999999994</c:v>
                </c:pt>
                <c:pt idx="6">
                  <c:v>77.2</c:v>
                </c:pt>
                <c:pt idx="7">
                  <c:v>60</c:v>
                </c:pt>
                <c:pt idx="8">
                  <c:v>40</c:v>
                </c:pt>
                <c:pt idx="9">
                  <c:v>98.8</c:v>
                </c:pt>
                <c:pt idx="10">
                  <c:v>79.8</c:v>
                </c:pt>
                <c:pt idx="11">
                  <c:v>99.8</c:v>
                </c:pt>
                <c:pt idx="12">
                  <c:v>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6D-489A-9CC9-6C70FA35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26D-489A-9CC9-6C70FA35645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6D-489A-9CC9-6C70FA35645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6D-489A-9CC9-6C70FA35645A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Sheet1!$D$58:$D$70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Sheet1!$J$58:$J$70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48</c:v>
                      </c:pt>
                      <c:pt idx="3">
                        <c:v>53</c:v>
                      </c:pt>
                      <c:pt idx="4">
                        <c:v>40.6</c:v>
                      </c:pt>
                      <c:pt idx="5">
                        <c:v>57</c:v>
                      </c:pt>
                      <c:pt idx="6">
                        <c:v>54.8</c:v>
                      </c:pt>
                      <c:pt idx="7">
                        <c:v>66.2</c:v>
                      </c:pt>
                      <c:pt idx="8">
                        <c:v>60.6</c:v>
                      </c:pt>
                      <c:pt idx="9">
                        <c:v>74</c:v>
                      </c:pt>
                      <c:pt idx="10">
                        <c:v>67.2</c:v>
                      </c:pt>
                      <c:pt idx="11">
                        <c:v>79.2</c:v>
                      </c:pt>
                      <c:pt idx="12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6D-489A-9CC9-6C70FA35645A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(Sheet1!$D$80:$D$91,Sheet1!$D$92)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Sheet1!$J$80:$J$92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29.6</c:v>
                      </c:pt>
                      <c:pt idx="1">
                        <c:v>33.200000000000003</c:v>
                      </c:pt>
                      <c:pt idx="2">
                        <c:v>47.6</c:v>
                      </c:pt>
                      <c:pt idx="3">
                        <c:v>54.8</c:v>
                      </c:pt>
                      <c:pt idx="4">
                        <c:v>62.2</c:v>
                      </c:pt>
                      <c:pt idx="5">
                        <c:v>60.8</c:v>
                      </c:pt>
                      <c:pt idx="6">
                        <c:v>71.8</c:v>
                      </c:pt>
                      <c:pt idx="7">
                        <c:v>78</c:v>
                      </c:pt>
                      <c:pt idx="8">
                        <c:v>82.8</c:v>
                      </c:pt>
                      <c:pt idx="9">
                        <c:v>83.4</c:v>
                      </c:pt>
                      <c:pt idx="10">
                        <c:v>86.2</c:v>
                      </c:pt>
                      <c:pt idx="11">
                        <c:v>95.6</c:v>
                      </c:pt>
                      <c:pt idx="12">
                        <c:v>96.4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6D-489A-9CC9-6C70FA35645A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Sheet1!$D$98:$D$110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Sheet1!$J$98:$J$110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36.6</c:v>
                      </c:pt>
                      <c:pt idx="1">
                        <c:v>39.4</c:v>
                      </c:pt>
                      <c:pt idx="2">
                        <c:v>54.8</c:v>
                      </c:pt>
                      <c:pt idx="3">
                        <c:v>62.4</c:v>
                      </c:pt>
                      <c:pt idx="4">
                        <c:v>74.599999999999994</c:v>
                      </c:pt>
                      <c:pt idx="5">
                        <c:v>82.2</c:v>
                      </c:pt>
                      <c:pt idx="6">
                        <c:v>94.8</c:v>
                      </c:pt>
                      <c:pt idx="7">
                        <c:v>83.4</c:v>
                      </c:pt>
                      <c:pt idx="8">
                        <c:v>90.8</c:v>
                      </c:pt>
                      <c:pt idx="9">
                        <c:v>95.6</c:v>
                      </c:pt>
                      <c:pt idx="10">
                        <c:v>98.6</c:v>
                      </c:pt>
                      <c:pt idx="11">
                        <c:v>99</c:v>
                      </c:pt>
                      <c:pt idx="12">
                        <c:v>97.6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26D-489A-9CC9-6C70FA35645A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Sheet1!$D$134:$D$146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Sheet1!$J$134:$J$146</c:f>
              <c:numCache>
                <c:formatCode>General</c:formatCode>
                <c:ptCount val="13"/>
                <c:pt idx="0">
                  <c:v>34.4</c:v>
                </c:pt>
                <c:pt idx="1">
                  <c:v>43.6</c:v>
                </c:pt>
                <c:pt idx="2">
                  <c:v>57.6</c:v>
                </c:pt>
                <c:pt idx="3">
                  <c:v>77.8</c:v>
                </c:pt>
                <c:pt idx="4">
                  <c:v>83.8</c:v>
                </c:pt>
                <c:pt idx="5">
                  <c:v>85.4</c:v>
                </c:pt>
                <c:pt idx="6">
                  <c:v>95.4</c:v>
                </c:pt>
                <c:pt idx="7">
                  <c:v>78.2</c:v>
                </c:pt>
                <c:pt idx="8">
                  <c:v>79.2</c:v>
                </c:pt>
                <c:pt idx="9">
                  <c:v>79.2</c:v>
                </c:pt>
                <c:pt idx="10">
                  <c:v>98.6</c:v>
                </c:pt>
                <c:pt idx="11">
                  <c:v>99.2</c:v>
                </c:pt>
                <c:pt idx="12">
                  <c:v>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AC-47CF-9969-2ACF17021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AC-47CF-9969-2ACF17021C5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AC-47CF-9969-2ACF17021C59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AC-47CF-9969-2ACF17021C5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Sheet1!$D$58:$D$70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Sheet1!$J$58:$J$70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48</c:v>
                      </c:pt>
                      <c:pt idx="3">
                        <c:v>53</c:v>
                      </c:pt>
                      <c:pt idx="4">
                        <c:v>40.6</c:v>
                      </c:pt>
                      <c:pt idx="5">
                        <c:v>57</c:v>
                      </c:pt>
                      <c:pt idx="6">
                        <c:v>54.8</c:v>
                      </c:pt>
                      <c:pt idx="7">
                        <c:v>66.2</c:v>
                      </c:pt>
                      <c:pt idx="8">
                        <c:v>60.6</c:v>
                      </c:pt>
                      <c:pt idx="9">
                        <c:v>74</c:v>
                      </c:pt>
                      <c:pt idx="10">
                        <c:v>67.2</c:v>
                      </c:pt>
                      <c:pt idx="11">
                        <c:v>79.2</c:v>
                      </c:pt>
                      <c:pt idx="12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AC-47CF-9969-2ACF17021C5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(Sheet1!$D$80:$D$91,Sheet1!$D$92)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Sheet1!$J$80:$J$92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29.6</c:v>
                      </c:pt>
                      <c:pt idx="1">
                        <c:v>33.200000000000003</c:v>
                      </c:pt>
                      <c:pt idx="2">
                        <c:v>47.6</c:v>
                      </c:pt>
                      <c:pt idx="3">
                        <c:v>54.8</c:v>
                      </c:pt>
                      <c:pt idx="4">
                        <c:v>62.2</c:v>
                      </c:pt>
                      <c:pt idx="5">
                        <c:v>60.8</c:v>
                      </c:pt>
                      <c:pt idx="6">
                        <c:v>71.8</c:v>
                      </c:pt>
                      <c:pt idx="7">
                        <c:v>78</c:v>
                      </c:pt>
                      <c:pt idx="8">
                        <c:v>82.8</c:v>
                      </c:pt>
                      <c:pt idx="9">
                        <c:v>83.4</c:v>
                      </c:pt>
                      <c:pt idx="10">
                        <c:v>86.2</c:v>
                      </c:pt>
                      <c:pt idx="11">
                        <c:v>95.6</c:v>
                      </c:pt>
                      <c:pt idx="12">
                        <c:v>96.4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AC-47CF-9969-2ACF17021C59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Sheet1!$D$98:$D$110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Sheet1!$J$98:$J$110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36.6</c:v>
                      </c:pt>
                      <c:pt idx="1">
                        <c:v>39.4</c:v>
                      </c:pt>
                      <c:pt idx="2">
                        <c:v>54.8</c:v>
                      </c:pt>
                      <c:pt idx="3">
                        <c:v>62.4</c:v>
                      </c:pt>
                      <c:pt idx="4">
                        <c:v>74.599999999999994</c:v>
                      </c:pt>
                      <c:pt idx="5">
                        <c:v>82.2</c:v>
                      </c:pt>
                      <c:pt idx="6">
                        <c:v>94.8</c:v>
                      </c:pt>
                      <c:pt idx="7">
                        <c:v>83.4</c:v>
                      </c:pt>
                      <c:pt idx="8">
                        <c:v>90.8</c:v>
                      </c:pt>
                      <c:pt idx="9">
                        <c:v>95.6</c:v>
                      </c:pt>
                      <c:pt idx="10">
                        <c:v>98.6</c:v>
                      </c:pt>
                      <c:pt idx="11">
                        <c:v>99</c:v>
                      </c:pt>
                      <c:pt idx="12">
                        <c:v>97.6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AC-47CF-9969-2ACF17021C5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Sheet1!$D$116:$D$128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Sheet1!$J$116:$J$128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48.6</c:v>
                      </c:pt>
                      <c:pt idx="2">
                        <c:v>78.8</c:v>
                      </c:pt>
                      <c:pt idx="3">
                        <c:v>69.400000000000006</c:v>
                      </c:pt>
                      <c:pt idx="4">
                        <c:v>56.2</c:v>
                      </c:pt>
                      <c:pt idx="5">
                        <c:v>78.599999999999994</c:v>
                      </c:pt>
                      <c:pt idx="6">
                        <c:v>77.2</c:v>
                      </c:pt>
                      <c:pt idx="7">
                        <c:v>60</c:v>
                      </c:pt>
                      <c:pt idx="8">
                        <c:v>40</c:v>
                      </c:pt>
                      <c:pt idx="9">
                        <c:v>98.8</c:v>
                      </c:pt>
                      <c:pt idx="10">
                        <c:v>79.8</c:v>
                      </c:pt>
                      <c:pt idx="11">
                        <c:v>99.8</c:v>
                      </c:pt>
                      <c:pt idx="12">
                        <c:v>78.8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BAC-47CF-9969-2ACF17021C59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Sheet1!$D$153:$D$165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Sheet1!$J$153:$J$165</c:f>
              <c:numCache>
                <c:formatCode>General</c:formatCode>
                <c:ptCount val="13"/>
                <c:pt idx="0">
                  <c:v>34</c:v>
                </c:pt>
                <c:pt idx="1">
                  <c:v>39.6</c:v>
                </c:pt>
                <c:pt idx="2">
                  <c:v>39</c:v>
                </c:pt>
                <c:pt idx="3">
                  <c:v>43.4</c:v>
                </c:pt>
                <c:pt idx="4">
                  <c:v>46.6</c:v>
                </c:pt>
                <c:pt idx="5">
                  <c:v>47.4</c:v>
                </c:pt>
                <c:pt idx="6">
                  <c:v>49.2</c:v>
                </c:pt>
                <c:pt idx="7">
                  <c:v>56.6</c:v>
                </c:pt>
                <c:pt idx="8">
                  <c:v>60.2</c:v>
                </c:pt>
                <c:pt idx="9">
                  <c:v>60</c:v>
                </c:pt>
                <c:pt idx="10">
                  <c:v>64.400000000000006</c:v>
                </c:pt>
                <c:pt idx="11">
                  <c:v>83.4</c:v>
                </c:pt>
                <c:pt idx="12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3A-4663-A891-B75D76D6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73A-4663-A891-B75D76D6F8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3A-4663-A891-B75D76D6F88B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3A-4663-A891-B75D76D6F88B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Sheet1!$D$58:$D$70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Sheet1!$J$58:$J$70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48</c:v>
                      </c:pt>
                      <c:pt idx="3">
                        <c:v>53</c:v>
                      </c:pt>
                      <c:pt idx="4">
                        <c:v>40.6</c:v>
                      </c:pt>
                      <c:pt idx="5">
                        <c:v>57</c:v>
                      </c:pt>
                      <c:pt idx="6">
                        <c:v>54.8</c:v>
                      </c:pt>
                      <c:pt idx="7">
                        <c:v>66.2</c:v>
                      </c:pt>
                      <c:pt idx="8">
                        <c:v>60.6</c:v>
                      </c:pt>
                      <c:pt idx="9">
                        <c:v>74</c:v>
                      </c:pt>
                      <c:pt idx="10">
                        <c:v>67.2</c:v>
                      </c:pt>
                      <c:pt idx="11">
                        <c:v>79.2</c:v>
                      </c:pt>
                      <c:pt idx="12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3A-4663-A891-B75D76D6F88B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(Sheet1!$D$80:$D$91,Sheet1!$D$92)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Sheet1!$J$80:$J$92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29.6</c:v>
                      </c:pt>
                      <c:pt idx="1">
                        <c:v>33.200000000000003</c:v>
                      </c:pt>
                      <c:pt idx="2">
                        <c:v>47.6</c:v>
                      </c:pt>
                      <c:pt idx="3">
                        <c:v>54.8</c:v>
                      </c:pt>
                      <c:pt idx="4">
                        <c:v>62.2</c:v>
                      </c:pt>
                      <c:pt idx="5">
                        <c:v>60.8</c:v>
                      </c:pt>
                      <c:pt idx="6">
                        <c:v>71.8</c:v>
                      </c:pt>
                      <c:pt idx="7">
                        <c:v>78</c:v>
                      </c:pt>
                      <c:pt idx="8">
                        <c:v>82.8</c:v>
                      </c:pt>
                      <c:pt idx="9">
                        <c:v>83.4</c:v>
                      </c:pt>
                      <c:pt idx="10">
                        <c:v>86.2</c:v>
                      </c:pt>
                      <c:pt idx="11">
                        <c:v>95.6</c:v>
                      </c:pt>
                      <c:pt idx="12">
                        <c:v>96.4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73A-4663-A891-B75D76D6F88B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Sheet1!$D$98:$D$110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Sheet1!$J$98:$J$110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36.6</c:v>
                      </c:pt>
                      <c:pt idx="1">
                        <c:v>39.4</c:v>
                      </c:pt>
                      <c:pt idx="2">
                        <c:v>54.8</c:v>
                      </c:pt>
                      <c:pt idx="3">
                        <c:v>62.4</c:v>
                      </c:pt>
                      <c:pt idx="4">
                        <c:v>74.599999999999994</c:v>
                      </c:pt>
                      <c:pt idx="5">
                        <c:v>82.2</c:v>
                      </c:pt>
                      <c:pt idx="6">
                        <c:v>94.8</c:v>
                      </c:pt>
                      <c:pt idx="7">
                        <c:v>83.4</c:v>
                      </c:pt>
                      <c:pt idx="8">
                        <c:v>90.8</c:v>
                      </c:pt>
                      <c:pt idx="9">
                        <c:v>95.6</c:v>
                      </c:pt>
                      <c:pt idx="10">
                        <c:v>98.6</c:v>
                      </c:pt>
                      <c:pt idx="11">
                        <c:v>99</c:v>
                      </c:pt>
                      <c:pt idx="12">
                        <c:v>97.6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73A-4663-A891-B75D76D6F88B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Sheet1!$D$116:$D$128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Sheet1!$J$116:$J$128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48.6</c:v>
                      </c:pt>
                      <c:pt idx="2">
                        <c:v>78.8</c:v>
                      </c:pt>
                      <c:pt idx="3">
                        <c:v>69.400000000000006</c:v>
                      </c:pt>
                      <c:pt idx="4">
                        <c:v>56.2</c:v>
                      </c:pt>
                      <c:pt idx="5">
                        <c:v>78.599999999999994</c:v>
                      </c:pt>
                      <c:pt idx="6">
                        <c:v>77.2</c:v>
                      </c:pt>
                      <c:pt idx="7">
                        <c:v>60</c:v>
                      </c:pt>
                      <c:pt idx="8">
                        <c:v>40</c:v>
                      </c:pt>
                      <c:pt idx="9">
                        <c:v>98.8</c:v>
                      </c:pt>
                      <c:pt idx="10">
                        <c:v>79.8</c:v>
                      </c:pt>
                      <c:pt idx="11">
                        <c:v>99.8</c:v>
                      </c:pt>
                      <c:pt idx="12">
                        <c:v>78.8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3A-4663-A891-B75D76D6F88B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Sheet1!$D$134:$D$146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Sheet1!$J$134:$J$146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34.4</c:v>
                      </c:pt>
                      <c:pt idx="1">
                        <c:v>43.6</c:v>
                      </c:pt>
                      <c:pt idx="2">
                        <c:v>57.6</c:v>
                      </c:pt>
                      <c:pt idx="3">
                        <c:v>77.8</c:v>
                      </c:pt>
                      <c:pt idx="4">
                        <c:v>83.8</c:v>
                      </c:pt>
                      <c:pt idx="5">
                        <c:v>85.4</c:v>
                      </c:pt>
                      <c:pt idx="6">
                        <c:v>95.4</c:v>
                      </c:pt>
                      <c:pt idx="7">
                        <c:v>78.2</c:v>
                      </c:pt>
                      <c:pt idx="8">
                        <c:v>79.2</c:v>
                      </c:pt>
                      <c:pt idx="9">
                        <c:v>79.2</c:v>
                      </c:pt>
                      <c:pt idx="10">
                        <c:v>98.6</c:v>
                      </c:pt>
                      <c:pt idx="11">
                        <c:v>99.2</c:v>
                      </c:pt>
                      <c:pt idx="12">
                        <c:v>99.8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73A-4663-A891-B75D76D6F88B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Sheet1!$D$172:$D$184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Sheet1!$J$172:$J$184</c:f>
              <c:numCache>
                <c:formatCode>General</c:formatCode>
                <c:ptCount val="13"/>
                <c:pt idx="0">
                  <c:v>41.4</c:v>
                </c:pt>
                <c:pt idx="1">
                  <c:v>44.8</c:v>
                </c:pt>
                <c:pt idx="2">
                  <c:v>50.4</c:v>
                </c:pt>
                <c:pt idx="3">
                  <c:v>54.6</c:v>
                </c:pt>
                <c:pt idx="4">
                  <c:v>50.8</c:v>
                </c:pt>
                <c:pt idx="5">
                  <c:v>59.4</c:v>
                </c:pt>
                <c:pt idx="6">
                  <c:v>60</c:v>
                </c:pt>
                <c:pt idx="7">
                  <c:v>56.4</c:v>
                </c:pt>
                <c:pt idx="8">
                  <c:v>63.2</c:v>
                </c:pt>
                <c:pt idx="9">
                  <c:v>64.2</c:v>
                </c:pt>
                <c:pt idx="10">
                  <c:v>67</c:v>
                </c:pt>
                <c:pt idx="11">
                  <c:v>77</c:v>
                </c:pt>
                <c:pt idx="12">
                  <c:v>87.4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D8-466D-93FB-8DDD4F12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5D8-466D-93FB-8DDD4F12123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D8-466D-93FB-8DDD4F121231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D8-466D-93FB-8DDD4F121231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Sheet1!$D$58:$D$70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Sheet1!$J$58:$J$70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48</c:v>
                      </c:pt>
                      <c:pt idx="3">
                        <c:v>53</c:v>
                      </c:pt>
                      <c:pt idx="4">
                        <c:v>40.6</c:v>
                      </c:pt>
                      <c:pt idx="5">
                        <c:v>57</c:v>
                      </c:pt>
                      <c:pt idx="6">
                        <c:v>54.8</c:v>
                      </c:pt>
                      <c:pt idx="7">
                        <c:v>66.2</c:v>
                      </c:pt>
                      <c:pt idx="8">
                        <c:v>60.6</c:v>
                      </c:pt>
                      <c:pt idx="9">
                        <c:v>74</c:v>
                      </c:pt>
                      <c:pt idx="10">
                        <c:v>67.2</c:v>
                      </c:pt>
                      <c:pt idx="11">
                        <c:v>79.2</c:v>
                      </c:pt>
                      <c:pt idx="12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D8-466D-93FB-8DDD4F121231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(Sheet1!$D$80:$D$91,Sheet1!$D$92)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Sheet1!$J$80:$J$92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29.6</c:v>
                      </c:pt>
                      <c:pt idx="1">
                        <c:v>33.200000000000003</c:v>
                      </c:pt>
                      <c:pt idx="2">
                        <c:v>47.6</c:v>
                      </c:pt>
                      <c:pt idx="3">
                        <c:v>54.8</c:v>
                      </c:pt>
                      <c:pt idx="4">
                        <c:v>62.2</c:v>
                      </c:pt>
                      <c:pt idx="5">
                        <c:v>60.8</c:v>
                      </c:pt>
                      <c:pt idx="6">
                        <c:v>71.8</c:v>
                      </c:pt>
                      <c:pt idx="7">
                        <c:v>78</c:v>
                      </c:pt>
                      <c:pt idx="8">
                        <c:v>82.8</c:v>
                      </c:pt>
                      <c:pt idx="9">
                        <c:v>83.4</c:v>
                      </c:pt>
                      <c:pt idx="10">
                        <c:v>86.2</c:v>
                      </c:pt>
                      <c:pt idx="11">
                        <c:v>95.6</c:v>
                      </c:pt>
                      <c:pt idx="12">
                        <c:v>96.4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D8-466D-93FB-8DDD4F121231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Sheet1!$D$98:$D$110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Sheet1!$J$98:$J$110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36.6</c:v>
                      </c:pt>
                      <c:pt idx="1">
                        <c:v>39.4</c:v>
                      </c:pt>
                      <c:pt idx="2">
                        <c:v>54.8</c:v>
                      </c:pt>
                      <c:pt idx="3">
                        <c:v>62.4</c:v>
                      </c:pt>
                      <c:pt idx="4">
                        <c:v>74.599999999999994</c:v>
                      </c:pt>
                      <c:pt idx="5">
                        <c:v>82.2</c:v>
                      </c:pt>
                      <c:pt idx="6">
                        <c:v>94.8</c:v>
                      </c:pt>
                      <c:pt idx="7">
                        <c:v>83.4</c:v>
                      </c:pt>
                      <c:pt idx="8">
                        <c:v>90.8</c:v>
                      </c:pt>
                      <c:pt idx="9">
                        <c:v>95.6</c:v>
                      </c:pt>
                      <c:pt idx="10">
                        <c:v>98.6</c:v>
                      </c:pt>
                      <c:pt idx="11">
                        <c:v>99</c:v>
                      </c:pt>
                      <c:pt idx="12">
                        <c:v>97.6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D8-466D-93FB-8DDD4F121231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Sheet1!$D$116:$D$128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Sheet1!$J$116:$J$128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48.6</c:v>
                      </c:pt>
                      <c:pt idx="2">
                        <c:v>78.8</c:v>
                      </c:pt>
                      <c:pt idx="3">
                        <c:v>69.400000000000006</c:v>
                      </c:pt>
                      <c:pt idx="4">
                        <c:v>56.2</c:v>
                      </c:pt>
                      <c:pt idx="5">
                        <c:v>78.599999999999994</c:v>
                      </c:pt>
                      <c:pt idx="6">
                        <c:v>77.2</c:v>
                      </c:pt>
                      <c:pt idx="7">
                        <c:v>60</c:v>
                      </c:pt>
                      <c:pt idx="8">
                        <c:v>40</c:v>
                      </c:pt>
                      <c:pt idx="9">
                        <c:v>98.8</c:v>
                      </c:pt>
                      <c:pt idx="10">
                        <c:v>79.8</c:v>
                      </c:pt>
                      <c:pt idx="11">
                        <c:v>99.8</c:v>
                      </c:pt>
                      <c:pt idx="12">
                        <c:v>78.8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D8-466D-93FB-8DDD4F121231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Sheet1!$D$134:$D$146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Sheet1!$J$134:$J$146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34.4</c:v>
                      </c:pt>
                      <c:pt idx="1">
                        <c:v>43.6</c:v>
                      </c:pt>
                      <c:pt idx="2">
                        <c:v>57.6</c:v>
                      </c:pt>
                      <c:pt idx="3">
                        <c:v>77.8</c:v>
                      </c:pt>
                      <c:pt idx="4">
                        <c:v>83.8</c:v>
                      </c:pt>
                      <c:pt idx="5">
                        <c:v>85.4</c:v>
                      </c:pt>
                      <c:pt idx="6">
                        <c:v>95.4</c:v>
                      </c:pt>
                      <c:pt idx="7">
                        <c:v>78.2</c:v>
                      </c:pt>
                      <c:pt idx="8">
                        <c:v>79.2</c:v>
                      </c:pt>
                      <c:pt idx="9">
                        <c:v>79.2</c:v>
                      </c:pt>
                      <c:pt idx="10">
                        <c:v>98.6</c:v>
                      </c:pt>
                      <c:pt idx="11">
                        <c:v>99.2</c:v>
                      </c:pt>
                      <c:pt idx="12">
                        <c:v>99.8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D8-466D-93FB-8DDD4F121231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Sheet1!$D$153:$D$165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Sheet1!$J$153:$J$165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</c:v>
                      </c:pt>
                      <c:pt idx="1">
                        <c:v>39.6</c:v>
                      </c:pt>
                      <c:pt idx="2">
                        <c:v>39</c:v>
                      </c:pt>
                      <c:pt idx="3">
                        <c:v>43.4</c:v>
                      </c:pt>
                      <c:pt idx="4">
                        <c:v>46.6</c:v>
                      </c:pt>
                      <c:pt idx="5">
                        <c:v>47.4</c:v>
                      </c:pt>
                      <c:pt idx="6">
                        <c:v>49.2</c:v>
                      </c:pt>
                      <c:pt idx="7">
                        <c:v>56.6</c:v>
                      </c:pt>
                      <c:pt idx="8">
                        <c:v>60.2</c:v>
                      </c:pt>
                      <c:pt idx="9">
                        <c:v>60</c:v>
                      </c:pt>
                      <c:pt idx="10">
                        <c:v>64.400000000000006</c:v>
                      </c:pt>
                      <c:pt idx="11">
                        <c:v>83.4</c:v>
                      </c:pt>
                      <c:pt idx="12">
                        <c:v>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5D8-466D-93FB-8DDD4F121231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Sheet1!$D$192:$D$204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Sheet1!$J$192:$J$204</c:f>
              <c:numCache>
                <c:formatCode>General</c:formatCode>
                <c:ptCount val="13"/>
                <c:pt idx="0">
                  <c:v>37.6</c:v>
                </c:pt>
                <c:pt idx="1">
                  <c:v>44.6</c:v>
                </c:pt>
                <c:pt idx="2">
                  <c:v>65</c:v>
                </c:pt>
                <c:pt idx="3">
                  <c:v>42.4</c:v>
                </c:pt>
                <c:pt idx="4">
                  <c:v>53.2</c:v>
                </c:pt>
                <c:pt idx="5">
                  <c:v>43.4</c:v>
                </c:pt>
                <c:pt idx="6">
                  <c:v>87</c:v>
                </c:pt>
                <c:pt idx="7">
                  <c:v>53.4</c:v>
                </c:pt>
                <c:pt idx="8">
                  <c:v>64.8</c:v>
                </c:pt>
                <c:pt idx="9">
                  <c:v>72.400000000000006</c:v>
                </c:pt>
                <c:pt idx="10">
                  <c:v>90.8</c:v>
                </c:pt>
                <c:pt idx="11">
                  <c:v>39</c:v>
                </c:pt>
                <c:pt idx="12">
                  <c:v>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DB-4FCD-8346-AC1926532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4DB-4FCD-8346-AC192653272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DB-4FCD-8346-AC192653272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DB-4FCD-8346-AC192653272A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Sheet1!$D$58:$D$70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Sheet1!$J$58:$J$70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48</c:v>
                      </c:pt>
                      <c:pt idx="3">
                        <c:v>53</c:v>
                      </c:pt>
                      <c:pt idx="4">
                        <c:v>40.6</c:v>
                      </c:pt>
                      <c:pt idx="5">
                        <c:v>57</c:v>
                      </c:pt>
                      <c:pt idx="6">
                        <c:v>54.8</c:v>
                      </c:pt>
                      <c:pt idx="7">
                        <c:v>66.2</c:v>
                      </c:pt>
                      <c:pt idx="8">
                        <c:v>60.6</c:v>
                      </c:pt>
                      <c:pt idx="9">
                        <c:v>74</c:v>
                      </c:pt>
                      <c:pt idx="10">
                        <c:v>67.2</c:v>
                      </c:pt>
                      <c:pt idx="11">
                        <c:v>79.2</c:v>
                      </c:pt>
                      <c:pt idx="12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4DB-4FCD-8346-AC192653272A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(Sheet1!$D$80:$D$91,Sheet1!$D$92)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Sheet1!$J$80:$J$92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29.6</c:v>
                      </c:pt>
                      <c:pt idx="1">
                        <c:v>33.200000000000003</c:v>
                      </c:pt>
                      <c:pt idx="2">
                        <c:v>47.6</c:v>
                      </c:pt>
                      <c:pt idx="3">
                        <c:v>54.8</c:v>
                      </c:pt>
                      <c:pt idx="4">
                        <c:v>62.2</c:v>
                      </c:pt>
                      <c:pt idx="5">
                        <c:v>60.8</c:v>
                      </c:pt>
                      <c:pt idx="6">
                        <c:v>71.8</c:v>
                      </c:pt>
                      <c:pt idx="7">
                        <c:v>78</c:v>
                      </c:pt>
                      <c:pt idx="8">
                        <c:v>82.8</c:v>
                      </c:pt>
                      <c:pt idx="9">
                        <c:v>83.4</c:v>
                      </c:pt>
                      <c:pt idx="10">
                        <c:v>86.2</c:v>
                      </c:pt>
                      <c:pt idx="11">
                        <c:v>95.6</c:v>
                      </c:pt>
                      <c:pt idx="12">
                        <c:v>96.4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DB-4FCD-8346-AC192653272A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Sheet1!$D$98:$D$110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Sheet1!$J$98:$J$110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36.6</c:v>
                      </c:pt>
                      <c:pt idx="1">
                        <c:v>39.4</c:v>
                      </c:pt>
                      <c:pt idx="2">
                        <c:v>54.8</c:v>
                      </c:pt>
                      <c:pt idx="3">
                        <c:v>62.4</c:v>
                      </c:pt>
                      <c:pt idx="4">
                        <c:v>74.599999999999994</c:v>
                      </c:pt>
                      <c:pt idx="5">
                        <c:v>82.2</c:v>
                      </c:pt>
                      <c:pt idx="6">
                        <c:v>94.8</c:v>
                      </c:pt>
                      <c:pt idx="7">
                        <c:v>83.4</c:v>
                      </c:pt>
                      <c:pt idx="8">
                        <c:v>90.8</c:v>
                      </c:pt>
                      <c:pt idx="9">
                        <c:v>95.6</c:v>
                      </c:pt>
                      <c:pt idx="10">
                        <c:v>98.6</c:v>
                      </c:pt>
                      <c:pt idx="11">
                        <c:v>99</c:v>
                      </c:pt>
                      <c:pt idx="12">
                        <c:v>97.6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DB-4FCD-8346-AC192653272A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Sheet1!$D$116:$D$128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Sheet1!$J$116:$J$128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48.6</c:v>
                      </c:pt>
                      <c:pt idx="2">
                        <c:v>78.8</c:v>
                      </c:pt>
                      <c:pt idx="3">
                        <c:v>69.400000000000006</c:v>
                      </c:pt>
                      <c:pt idx="4">
                        <c:v>56.2</c:v>
                      </c:pt>
                      <c:pt idx="5">
                        <c:v>78.599999999999994</c:v>
                      </c:pt>
                      <c:pt idx="6">
                        <c:v>77.2</c:v>
                      </c:pt>
                      <c:pt idx="7">
                        <c:v>60</c:v>
                      </c:pt>
                      <c:pt idx="8">
                        <c:v>40</c:v>
                      </c:pt>
                      <c:pt idx="9">
                        <c:v>98.8</c:v>
                      </c:pt>
                      <c:pt idx="10">
                        <c:v>79.8</c:v>
                      </c:pt>
                      <c:pt idx="11">
                        <c:v>99.8</c:v>
                      </c:pt>
                      <c:pt idx="12">
                        <c:v>78.8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DB-4FCD-8346-AC192653272A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Sheet1!$D$134:$D$146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Sheet1!$J$134:$J$146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34.4</c:v>
                      </c:pt>
                      <c:pt idx="1">
                        <c:v>43.6</c:v>
                      </c:pt>
                      <c:pt idx="2">
                        <c:v>57.6</c:v>
                      </c:pt>
                      <c:pt idx="3">
                        <c:v>77.8</c:v>
                      </c:pt>
                      <c:pt idx="4">
                        <c:v>83.8</c:v>
                      </c:pt>
                      <c:pt idx="5">
                        <c:v>85.4</c:v>
                      </c:pt>
                      <c:pt idx="6">
                        <c:v>95.4</c:v>
                      </c:pt>
                      <c:pt idx="7">
                        <c:v>78.2</c:v>
                      </c:pt>
                      <c:pt idx="8">
                        <c:v>79.2</c:v>
                      </c:pt>
                      <c:pt idx="9">
                        <c:v>79.2</c:v>
                      </c:pt>
                      <c:pt idx="10">
                        <c:v>98.6</c:v>
                      </c:pt>
                      <c:pt idx="11">
                        <c:v>99.2</c:v>
                      </c:pt>
                      <c:pt idx="12">
                        <c:v>99.8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DB-4FCD-8346-AC192653272A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Sheet1!$D$153:$D$165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Sheet1!$J$153:$J$165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</c:v>
                      </c:pt>
                      <c:pt idx="1">
                        <c:v>39.6</c:v>
                      </c:pt>
                      <c:pt idx="2">
                        <c:v>39</c:v>
                      </c:pt>
                      <c:pt idx="3">
                        <c:v>43.4</c:v>
                      </c:pt>
                      <c:pt idx="4">
                        <c:v>46.6</c:v>
                      </c:pt>
                      <c:pt idx="5">
                        <c:v>47.4</c:v>
                      </c:pt>
                      <c:pt idx="6">
                        <c:v>49.2</c:v>
                      </c:pt>
                      <c:pt idx="7">
                        <c:v>56.6</c:v>
                      </c:pt>
                      <c:pt idx="8">
                        <c:v>60.2</c:v>
                      </c:pt>
                      <c:pt idx="9">
                        <c:v>60</c:v>
                      </c:pt>
                      <c:pt idx="10">
                        <c:v>64.400000000000006</c:v>
                      </c:pt>
                      <c:pt idx="11">
                        <c:v>83.4</c:v>
                      </c:pt>
                      <c:pt idx="12">
                        <c:v>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DB-4FCD-8346-AC192653272A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Sheet1!$D$172:$D$184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Sheet1!$J$172:$J$184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41.4</c:v>
                      </c:pt>
                      <c:pt idx="1">
                        <c:v>44.8</c:v>
                      </c:pt>
                      <c:pt idx="2">
                        <c:v>50.4</c:v>
                      </c:pt>
                      <c:pt idx="3">
                        <c:v>54.6</c:v>
                      </c:pt>
                      <c:pt idx="4">
                        <c:v>50.8</c:v>
                      </c:pt>
                      <c:pt idx="5">
                        <c:v>59.4</c:v>
                      </c:pt>
                      <c:pt idx="6">
                        <c:v>60</c:v>
                      </c:pt>
                      <c:pt idx="7">
                        <c:v>56.4</c:v>
                      </c:pt>
                      <c:pt idx="8">
                        <c:v>63.2</c:v>
                      </c:pt>
                      <c:pt idx="9">
                        <c:v>64.2</c:v>
                      </c:pt>
                      <c:pt idx="10">
                        <c:v>67</c:v>
                      </c:pt>
                      <c:pt idx="11">
                        <c:v>77</c:v>
                      </c:pt>
                      <c:pt idx="12">
                        <c:v>87.4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4DB-4FCD-8346-AC192653272A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Sheet1!$D$209:$D$221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Sheet1!$J$209:$J$221</c:f>
              <c:numCache>
                <c:formatCode>General</c:formatCode>
                <c:ptCount val="13"/>
                <c:pt idx="0">
                  <c:v>41.8</c:v>
                </c:pt>
                <c:pt idx="1">
                  <c:v>40</c:v>
                </c:pt>
                <c:pt idx="2">
                  <c:v>46.4</c:v>
                </c:pt>
                <c:pt idx="3">
                  <c:v>61.6</c:v>
                </c:pt>
                <c:pt idx="4">
                  <c:v>61</c:v>
                </c:pt>
                <c:pt idx="5">
                  <c:v>59.6</c:v>
                </c:pt>
                <c:pt idx="6">
                  <c:v>58.2</c:v>
                </c:pt>
                <c:pt idx="7">
                  <c:v>61</c:v>
                </c:pt>
                <c:pt idx="8">
                  <c:v>75</c:v>
                </c:pt>
                <c:pt idx="9">
                  <c:v>74.8</c:v>
                </c:pt>
                <c:pt idx="10">
                  <c:v>76.2</c:v>
                </c:pt>
                <c:pt idx="11">
                  <c:v>83.2</c:v>
                </c:pt>
                <c:pt idx="12">
                  <c:v>92.6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F3-42FF-9150-798EE809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CF3-42FF-9150-798EE809CB3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CF3-42FF-9150-798EE809CB3C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F3-42FF-9150-798EE809CB3C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Sheet1!$D$58:$D$70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Sheet1!$J$58:$J$70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48</c:v>
                      </c:pt>
                      <c:pt idx="3">
                        <c:v>53</c:v>
                      </c:pt>
                      <c:pt idx="4">
                        <c:v>40.6</c:v>
                      </c:pt>
                      <c:pt idx="5">
                        <c:v>57</c:v>
                      </c:pt>
                      <c:pt idx="6">
                        <c:v>54.8</c:v>
                      </c:pt>
                      <c:pt idx="7">
                        <c:v>66.2</c:v>
                      </c:pt>
                      <c:pt idx="8">
                        <c:v>60.6</c:v>
                      </c:pt>
                      <c:pt idx="9">
                        <c:v>74</c:v>
                      </c:pt>
                      <c:pt idx="10">
                        <c:v>67.2</c:v>
                      </c:pt>
                      <c:pt idx="11">
                        <c:v>79.2</c:v>
                      </c:pt>
                      <c:pt idx="12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F3-42FF-9150-798EE809CB3C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(Sheet1!$D$80:$D$91,Sheet1!$D$92)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Sheet1!$J$80:$J$92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29.6</c:v>
                      </c:pt>
                      <c:pt idx="1">
                        <c:v>33.200000000000003</c:v>
                      </c:pt>
                      <c:pt idx="2">
                        <c:v>47.6</c:v>
                      </c:pt>
                      <c:pt idx="3">
                        <c:v>54.8</c:v>
                      </c:pt>
                      <c:pt idx="4">
                        <c:v>62.2</c:v>
                      </c:pt>
                      <c:pt idx="5">
                        <c:v>60.8</c:v>
                      </c:pt>
                      <c:pt idx="6">
                        <c:v>71.8</c:v>
                      </c:pt>
                      <c:pt idx="7">
                        <c:v>78</c:v>
                      </c:pt>
                      <c:pt idx="8">
                        <c:v>82.8</c:v>
                      </c:pt>
                      <c:pt idx="9">
                        <c:v>83.4</c:v>
                      </c:pt>
                      <c:pt idx="10">
                        <c:v>86.2</c:v>
                      </c:pt>
                      <c:pt idx="11">
                        <c:v>95.6</c:v>
                      </c:pt>
                      <c:pt idx="12">
                        <c:v>96.4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F3-42FF-9150-798EE809CB3C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Sheet1!$D$98:$D$110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Sheet1!$J$98:$J$110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36.6</c:v>
                      </c:pt>
                      <c:pt idx="1">
                        <c:v>39.4</c:v>
                      </c:pt>
                      <c:pt idx="2">
                        <c:v>54.8</c:v>
                      </c:pt>
                      <c:pt idx="3">
                        <c:v>62.4</c:v>
                      </c:pt>
                      <c:pt idx="4">
                        <c:v>74.599999999999994</c:v>
                      </c:pt>
                      <c:pt idx="5">
                        <c:v>82.2</c:v>
                      </c:pt>
                      <c:pt idx="6">
                        <c:v>94.8</c:v>
                      </c:pt>
                      <c:pt idx="7">
                        <c:v>83.4</c:v>
                      </c:pt>
                      <c:pt idx="8">
                        <c:v>90.8</c:v>
                      </c:pt>
                      <c:pt idx="9">
                        <c:v>95.6</c:v>
                      </c:pt>
                      <c:pt idx="10">
                        <c:v>98.6</c:v>
                      </c:pt>
                      <c:pt idx="11">
                        <c:v>99</c:v>
                      </c:pt>
                      <c:pt idx="12">
                        <c:v>97.6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CF3-42FF-9150-798EE809CB3C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Sheet1!$D$116:$D$128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Sheet1!$J$116:$J$128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48.6</c:v>
                      </c:pt>
                      <c:pt idx="2">
                        <c:v>78.8</c:v>
                      </c:pt>
                      <c:pt idx="3">
                        <c:v>69.400000000000006</c:v>
                      </c:pt>
                      <c:pt idx="4">
                        <c:v>56.2</c:v>
                      </c:pt>
                      <c:pt idx="5">
                        <c:v>78.599999999999994</c:v>
                      </c:pt>
                      <c:pt idx="6">
                        <c:v>77.2</c:v>
                      </c:pt>
                      <c:pt idx="7">
                        <c:v>60</c:v>
                      </c:pt>
                      <c:pt idx="8">
                        <c:v>40</c:v>
                      </c:pt>
                      <c:pt idx="9">
                        <c:v>98.8</c:v>
                      </c:pt>
                      <c:pt idx="10">
                        <c:v>79.8</c:v>
                      </c:pt>
                      <c:pt idx="11">
                        <c:v>99.8</c:v>
                      </c:pt>
                      <c:pt idx="12">
                        <c:v>78.8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CF3-42FF-9150-798EE809CB3C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Sheet1!$D$134:$D$146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Sheet1!$J$134:$J$146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34.4</c:v>
                      </c:pt>
                      <c:pt idx="1">
                        <c:v>43.6</c:v>
                      </c:pt>
                      <c:pt idx="2">
                        <c:v>57.6</c:v>
                      </c:pt>
                      <c:pt idx="3">
                        <c:v>77.8</c:v>
                      </c:pt>
                      <c:pt idx="4">
                        <c:v>83.8</c:v>
                      </c:pt>
                      <c:pt idx="5">
                        <c:v>85.4</c:v>
                      </c:pt>
                      <c:pt idx="6">
                        <c:v>95.4</c:v>
                      </c:pt>
                      <c:pt idx="7">
                        <c:v>78.2</c:v>
                      </c:pt>
                      <c:pt idx="8">
                        <c:v>79.2</c:v>
                      </c:pt>
                      <c:pt idx="9">
                        <c:v>79.2</c:v>
                      </c:pt>
                      <c:pt idx="10">
                        <c:v>98.6</c:v>
                      </c:pt>
                      <c:pt idx="11">
                        <c:v>99.2</c:v>
                      </c:pt>
                      <c:pt idx="12">
                        <c:v>99.8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CF3-42FF-9150-798EE809CB3C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Sheet1!$D$153:$D$165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Sheet1!$J$153:$J$165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</c:v>
                      </c:pt>
                      <c:pt idx="1">
                        <c:v>39.6</c:v>
                      </c:pt>
                      <c:pt idx="2">
                        <c:v>39</c:v>
                      </c:pt>
                      <c:pt idx="3">
                        <c:v>43.4</c:v>
                      </c:pt>
                      <c:pt idx="4">
                        <c:v>46.6</c:v>
                      </c:pt>
                      <c:pt idx="5">
                        <c:v>47.4</c:v>
                      </c:pt>
                      <c:pt idx="6">
                        <c:v>49.2</c:v>
                      </c:pt>
                      <c:pt idx="7">
                        <c:v>56.6</c:v>
                      </c:pt>
                      <c:pt idx="8">
                        <c:v>60.2</c:v>
                      </c:pt>
                      <c:pt idx="9">
                        <c:v>60</c:v>
                      </c:pt>
                      <c:pt idx="10">
                        <c:v>64.400000000000006</c:v>
                      </c:pt>
                      <c:pt idx="11">
                        <c:v>83.4</c:v>
                      </c:pt>
                      <c:pt idx="12">
                        <c:v>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CF3-42FF-9150-798EE809CB3C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Sheet1!$D$172:$D$184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Sheet1!$J$172:$J$184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41.4</c:v>
                      </c:pt>
                      <c:pt idx="1">
                        <c:v>44.8</c:v>
                      </c:pt>
                      <c:pt idx="2">
                        <c:v>50.4</c:v>
                      </c:pt>
                      <c:pt idx="3">
                        <c:v>54.6</c:v>
                      </c:pt>
                      <c:pt idx="4">
                        <c:v>50.8</c:v>
                      </c:pt>
                      <c:pt idx="5">
                        <c:v>59.4</c:v>
                      </c:pt>
                      <c:pt idx="6">
                        <c:v>60</c:v>
                      </c:pt>
                      <c:pt idx="7">
                        <c:v>56.4</c:v>
                      </c:pt>
                      <c:pt idx="8">
                        <c:v>63.2</c:v>
                      </c:pt>
                      <c:pt idx="9">
                        <c:v>64.2</c:v>
                      </c:pt>
                      <c:pt idx="10">
                        <c:v>67</c:v>
                      </c:pt>
                      <c:pt idx="11">
                        <c:v>77</c:v>
                      </c:pt>
                      <c:pt idx="12">
                        <c:v>87.4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CF3-42FF-9150-798EE809CB3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Sheet1!$D$192:$D$204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Sheet1!$J$192:$J$204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37.6</c:v>
                      </c:pt>
                      <c:pt idx="1">
                        <c:v>44.6</c:v>
                      </c:pt>
                      <c:pt idx="2">
                        <c:v>65</c:v>
                      </c:pt>
                      <c:pt idx="3">
                        <c:v>42.4</c:v>
                      </c:pt>
                      <c:pt idx="4">
                        <c:v>53.2</c:v>
                      </c:pt>
                      <c:pt idx="5">
                        <c:v>43.4</c:v>
                      </c:pt>
                      <c:pt idx="6">
                        <c:v>87</c:v>
                      </c:pt>
                      <c:pt idx="7">
                        <c:v>53.4</c:v>
                      </c:pt>
                      <c:pt idx="8">
                        <c:v>64.8</c:v>
                      </c:pt>
                      <c:pt idx="9">
                        <c:v>72.400000000000006</c:v>
                      </c:pt>
                      <c:pt idx="10">
                        <c:v>90.8</c:v>
                      </c:pt>
                      <c:pt idx="11">
                        <c:v>39</c:v>
                      </c:pt>
                      <c:pt idx="12">
                        <c:v>96.2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CF3-42FF-9150-798EE809CB3C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  <c:pt idx="5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E-4238-9E1C-9C6292CA7784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200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E-4238-9E1C-9C6292CA7784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85</c:v>
                </c:pt>
                <c:pt idx="9">
                  <c:v>0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E-4238-9E1C-9C6292CA7784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  <c:pt idx="0">
                  <c:v>80</c:v>
                </c:pt>
                <c:pt idx="9">
                  <c:v>0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E-4238-9E1C-9C6292CA7784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  <c:pt idx="0">
                  <c:v>94</c:v>
                </c:pt>
                <c:pt idx="9">
                  <c:v>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E-4238-9E1C-9C6292CA7784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  <c:pt idx="0">
                  <c:v>98</c:v>
                </c:pt>
                <c:pt idx="9">
                  <c:v>0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E-4238-9E1C-9C6292CA7784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  <c:pt idx="0">
                  <c:v>93</c:v>
                </c:pt>
                <c:pt idx="9">
                  <c:v>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E-4238-9E1C-9C6292CA7784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  <c:pt idx="0">
                  <c:v>79.2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  <c:pt idx="0">
                  <c:v>90</c:v>
                </c:pt>
                <c:pt idx="9">
                  <c:v>0</c:v>
                </c:pt>
                <c:pt idx="10">
                  <c:v>29.6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8E-4238-9E1C-9C6292CA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979200"/>
        <c:axId val="145319520"/>
      </c:barChart>
      <c:catAx>
        <c:axId val="2409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520"/>
        <c:crosses val="autoZero"/>
        <c:auto val="1"/>
        <c:lblAlgn val="ctr"/>
        <c:lblOffset val="100"/>
        <c:noMultiLvlLbl val="0"/>
      </c:catAx>
      <c:valAx>
        <c:axId val="145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12"/>
          <c:tx>
            <c:strRef>
              <c:f>Sheet1!$D$227:$D$239</c:f>
              <c:strCach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Sheet1!$D$227:$D$239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Sheet1!$J$227:$J$239</c:f>
              <c:numCache>
                <c:formatCode>General</c:formatCode>
                <c:ptCount val="13"/>
                <c:pt idx="0">
                  <c:v>38.4</c:v>
                </c:pt>
                <c:pt idx="1">
                  <c:v>43.4</c:v>
                </c:pt>
                <c:pt idx="2">
                  <c:v>40</c:v>
                </c:pt>
                <c:pt idx="3">
                  <c:v>43.2</c:v>
                </c:pt>
                <c:pt idx="4">
                  <c:v>44.8</c:v>
                </c:pt>
                <c:pt idx="5">
                  <c:v>50.2</c:v>
                </c:pt>
                <c:pt idx="6">
                  <c:v>45</c:v>
                </c:pt>
                <c:pt idx="7">
                  <c:v>51.2</c:v>
                </c:pt>
                <c:pt idx="8">
                  <c:v>53.4</c:v>
                </c:pt>
                <c:pt idx="9">
                  <c:v>55.6</c:v>
                </c:pt>
                <c:pt idx="10">
                  <c:v>56.2</c:v>
                </c:pt>
                <c:pt idx="11">
                  <c:v>59.2</c:v>
                </c:pt>
                <c:pt idx="12">
                  <c:v>64.8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34-4C69-B12D-BFA76682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034-4C69-B12D-BFA76682DAD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34-4C69-B12D-BFA76682DAD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34-4C69-B12D-BFA76682DADE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Sheet1!$D$58:$D$70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Sheet1!$J$58:$J$70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48</c:v>
                      </c:pt>
                      <c:pt idx="3">
                        <c:v>53</c:v>
                      </c:pt>
                      <c:pt idx="4">
                        <c:v>40.6</c:v>
                      </c:pt>
                      <c:pt idx="5">
                        <c:v>57</c:v>
                      </c:pt>
                      <c:pt idx="6">
                        <c:v>54.8</c:v>
                      </c:pt>
                      <c:pt idx="7">
                        <c:v>66.2</c:v>
                      </c:pt>
                      <c:pt idx="8">
                        <c:v>60.6</c:v>
                      </c:pt>
                      <c:pt idx="9">
                        <c:v>74</c:v>
                      </c:pt>
                      <c:pt idx="10">
                        <c:v>67.2</c:v>
                      </c:pt>
                      <c:pt idx="11">
                        <c:v>79.2</c:v>
                      </c:pt>
                      <c:pt idx="12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34-4C69-B12D-BFA76682DADE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(Sheet1!$D$80:$D$91,Sheet1!$D$92)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Sheet1!$J$80:$J$92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29.6</c:v>
                      </c:pt>
                      <c:pt idx="1">
                        <c:v>33.200000000000003</c:v>
                      </c:pt>
                      <c:pt idx="2">
                        <c:v>47.6</c:v>
                      </c:pt>
                      <c:pt idx="3">
                        <c:v>54.8</c:v>
                      </c:pt>
                      <c:pt idx="4">
                        <c:v>62.2</c:v>
                      </c:pt>
                      <c:pt idx="5">
                        <c:v>60.8</c:v>
                      </c:pt>
                      <c:pt idx="6">
                        <c:v>71.8</c:v>
                      </c:pt>
                      <c:pt idx="7">
                        <c:v>78</c:v>
                      </c:pt>
                      <c:pt idx="8">
                        <c:v>82.8</c:v>
                      </c:pt>
                      <c:pt idx="9">
                        <c:v>83.4</c:v>
                      </c:pt>
                      <c:pt idx="10">
                        <c:v>86.2</c:v>
                      </c:pt>
                      <c:pt idx="11">
                        <c:v>95.6</c:v>
                      </c:pt>
                      <c:pt idx="12">
                        <c:v>96.4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34-4C69-B12D-BFA76682DADE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Sheet1!$D$98:$D$110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Sheet1!$J$98:$J$110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36.6</c:v>
                      </c:pt>
                      <c:pt idx="1">
                        <c:v>39.4</c:v>
                      </c:pt>
                      <c:pt idx="2">
                        <c:v>54.8</c:v>
                      </c:pt>
                      <c:pt idx="3">
                        <c:v>62.4</c:v>
                      </c:pt>
                      <c:pt idx="4">
                        <c:v>74.599999999999994</c:v>
                      </c:pt>
                      <c:pt idx="5">
                        <c:v>82.2</c:v>
                      </c:pt>
                      <c:pt idx="6">
                        <c:v>94.8</c:v>
                      </c:pt>
                      <c:pt idx="7">
                        <c:v>83.4</c:v>
                      </c:pt>
                      <c:pt idx="8">
                        <c:v>90.8</c:v>
                      </c:pt>
                      <c:pt idx="9">
                        <c:v>95.6</c:v>
                      </c:pt>
                      <c:pt idx="10">
                        <c:v>98.6</c:v>
                      </c:pt>
                      <c:pt idx="11">
                        <c:v>99</c:v>
                      </c:pt>
                      <c:pt idx="12">
                        <c:v>97.6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34-4C69-B12D-BFA76682DADE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Sheet1!$D$116:$D$128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Sheet1!$J$116:$J$128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48.6</c:v>
                      </c:pt>
                      <c:pt idx="2">
                        <c:v>78.8</c:v>
                      </c:pt>
                      <c:pt idx="3">
                        <c:v>69.400000000000006</c:v>
                      </c:pt>
                      <c:pt idx="4">
                        <c:v>56.2</c:v>
                      </c:pt>
                      <c:pt idx="5">
                        <c:v>78.599999999999994</c:v>
                      </c:pt>
                      <c:pt idx="6">
                        <c:v>77.2</c:v>
                      </c:pt>
                      <c:pt idx="7">
                        <c:v>60</c:v>
                      </c:pt>
                      <c:pt idx="8">
                        <c:v>40</c:v>
                      </c:pt>
                      <c:pt idx="9">
                        <c:v>98.8</c:v>
                      </c:pt>
                      <c:pt idx="10">
                        <c:v>79.8</c:v>
                      </c:pt>
                      <c:pt idx="11">
                        <c:v>99.8</c:v>
                      </c:pt>
                      <c:pt idx="12">
                        <c:v>78.8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34-4C69-B12D-BFA76682DADE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Sheet1!$D$134:$D$146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Sheet1!$J$134:$J$146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34.4</c:v>
                      </c:pt>
                      <c:pt idx="1">
                        <c:v>43.6</c:v>
                      </c:pt>
                      <c:pt idx="2">
                        <c:v>57.6</c:v>
                      </c:pt>
                      <c:pt idx="3">
                        <c:v>77.8</c:v>
                      </c:pt>
                      <c:pt idx="4">
                        <c:v>83.8</c:v>
                      </c:pt>
                      <c:pt idx="5">
                        <c:v>85.4</c:v>
                      </c:pt>
                      <c:pt idx="6">
                        <c:v>95.4</c:v>
                      </c:pt>
                      <c:pt idx="7">
                        <c:v>78.2</c:v>
                      </c:pt>
                      <c:pt idx="8">
                        <c:v>79.2</c:v>
                      </c:pt>
                      <c:pt idx="9">
                        <c:v>79.2</c:v>
                      </c:pt>
                      <c:pt idx="10">
                        <c:v>98.6</c:v>
                      </c:pt>
                      <c:pt idx="11">
                        <c:v>99.2</c:v>
                      </c:pt>
                      <c:pt idx="12">
                        <c:v>99.8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34-4C69-B12D-BFA76682DADE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Sheet1!$D$153:$D$165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Sheet1!$J$153:$J$165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</c:v>
                      </c:pt>
                      <c:pt idx="1">
                        <c:v>39.6</c:v>
                      </c:pt>
                      <c:pt idx="2">
                        <c:v>39</c:v>
                      </c:pt>
                      <c:pt idx="3">
                        <c:v>43.4</c:v>
                      </c:pt>
                      <c:pt idx="4">
                        <c:v>46.6</c:v>
                      </c:pt>
                      <c:pt idx="5">
                        <c:v>47.4</c:v>
                      </c:pt>
                      <c:pt idx="6">
                        <c:v>49.2</c:v>
                      </c:pt>
                      <c:pt idx="7">
                        <c:v>56.6</c:v>
                      </c:pt>
                      <c:pt idx="8">
                        <c:v>60.2</c:v>
                      </c:pt>
                      <c:pt idx="9">
                        <c:v>60</c:v>
                      </c:pt>
                      <c:pt idx="10">
                        <c:v>64.400000000000006</c:v>
                      </c:pt>
                      <c:pt idx="11">
                        <c:v>83.4</c:v>
                      </c:pt>
                      <c:pt idx="12">
                        <c:v>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34-4C69-B12D-BFA76682DADE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Sheet1!$D$172:$D$184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Sheet1!$J$172:$J$184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41.4</c:v>
                      </c:pt>
                      <c:pt idx="1">
                        <c:v>44.8</c:v>
                      </c:pt>
                      <c:pt idx="2">
                        <c:v>50.4</c:v>
                      </c:pt>
                      <c:pt idx="3">
                        <c:v>54.6</c:v>
                      </c:pt>
                      <c:pt idx="4">
                        <c:v>50.8</c:v>
                      </c:pt>
                      <c:pt idx="5">
                        <c:v>59.4</c:v>
                      </c:pt>
                      <c:pt idx="6">
                        <c:v>60</c:v>
                      </c:pt>
                      <c:pt idx="7">
                        <c:v>56.4</c:v>
                      </c:pt>
                      <c:pt idx="8">
                        <c:v>63.2</c:v>
                      </c:pt>
                      <c:pt idx="9">
                        <c:v>64.2</c:v>
                      </c:pt>
                      <c:pt idx="10">
                        <c:v>67</c:v>
                      </c:pt>
                      <c:pt idx="11">
                        <c:v>77</c:v>
                      </c:pt>
                      <c:pt idx="12">
                        <c:v>87.4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34-4C69-B12D-BFA76682DAD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Sheet1!$D$192:$D$204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Sheet1!$J$192:$J$204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37.6</c:v>
                      </c:pt>
                      <c:pt idx="1">
                        <c:v>44.6</c:v>
                      </c:pt>
                      <c:pt idx="2">
                        <c:v>65</c:v>
                      </c:pt>
                      <c:pt idx="3">
                        <c:v>42.4</c:v>
                      </c:pt>
                      <c:pt idx="4">
                        <c:v>53.2</c:v>
                      </c:pt>
                      <c:pt idx="5">
                        <c:v>43.4</c:v>
                      </c:pt>
                      <c:pt idx="6">
                        <c:v>87</c:v>
                      </c:pt>
                      <c:pt idx="7">
                        <c:v>53.4</c:v>
                      </c:pt>
                      <c:pt idx="8">
                        <c:v>64.8</c:v>
                      </c:pt>
                      <c:pt idx="9">
                        <c:v>72.400000000000006</c:v>
                      </c:pt>
                      <c:pt idx="10">
                        <c:v>90.8</c:v>
                      </c:pt>
                      <c:pt idx="11">
                        <c:v>39</c:v>
                      </c:pt>
                      <c:pt idx="12">
                        <c:v>96.2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B034-4C69-B12D-BFA76682DAD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Sheet1!$D$209:$D$221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Sheet1!$J$209:$J$221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41.8</c:v>
                      </c:pt>
                      <c:pt idx="1">
                        <c:v>40</c:v>
                      </c:pt>
                      <c:pt idx="2">
                        <c:v>46.4</c:v>
                      </c:pt>
                      <c:pt idx="3">
                        <c:v>61.6</c:v>
                      </c:pt>
                      <c:pt idx="4">
                        <c:v>61</c:v>
                      </c:pt>
                      <c:pt idx="5">
                        <c:v>59.6</c:v>
                      </c:pt>
                      <c:pt idx="6">
                        <c:v>58.2</c:v>
                      </c:pt>
                      <c:pt idx="7">
                        <c:v>61</c:v>
                      </c:pt>
                      <c:pt idx="8">
                        <c:v>75</c:v>
                      </c:pt>
                      <c:pt idx="9">
                        <c:v>74.8</c:v>
                      </c:pt>
                      <c:pt idx="10">
                        <c:v>76.2</c:v>
                      </c:pt>
                      <c:pt idx="11">
                        <c:v>83.2</c:v>
                      </c:pt>
                      <c:pt idx="12">
                        <c:v>92.6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034-4C69-B12D-BFA76682DADE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Sheet1!$D$247:$D$259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Sheet1!$J$247:$J$259</c:f>
              <c:numCache>
                <c:formatCode>General</c:formatCode>
                <c:ptCount val="13"/>
                <c:pt idx="0">
                  <c:v>40</c:v>
                </c:pt>
                <c:pt idx="1">
                  <c:v>42.4</c:v>
                </c:pt>
                <c:pt idx="2">
                  <c:v>44.8</c:v>
                </c:pt>
                <c:pt idx="3">
                  <c:v>56.2</c:v>
                </c:pt>
                <c:pt idx="4">
                  <c:v>68.599999999999994</c:v>
                </c:pt>
                <c:pt idx="5">
                  <c:v>72.400000000000006</c:v>
                </c:pt>
                <c:pt idx="6">
                  <c:v>68.599999999999994</c:v>
                </c:pt>
                <c:pt idx="7">
                  <c:v>73.400000000000006</c:v>
                </c:pt>
                <c:pt idx="8">
                  <c:v>72.400000000000006</c:v>
                </c:pt>
                <c:pt idx="9">
                  <c:v>83.4</c:v>
                </c:pt>
                <c:pt idx="10">
                  <c:v>84</c:v>
                </c:pt>
                <c:pt idx="11">
                  <c:v>92.8</c:v>
                </c:pt>
                <c:pt idx="12">
                  <c:v>94.6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9A9-4A08-BDF3-57940530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9A9-4A08-BDF3-57940530FEE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A9-4A08-BDF3-57940530FEE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A9-4A08-BDF3-57940530FEE7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Sheet1!$D$58:$D$70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Sheet1!$J$58:$J$70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48</c:v>
                      </c:pt>
                      <c:pt idx="3">
                        <c:v>53</c:v>
                      </c:pt>
                      <c:pt idx="4">
                        <c:v>40.6</c:v>
                      </c:pt>
                      <c:pt idx="5">
                        <c:v>57</c:v>
                      </c:pt>
                      <c:pt idx="6">
                        <c:v>54.8</c:v>
                      </c:pt>
                      <c:pt idx="7">
                        <c:v>66.2</c:v>
                      </c:pt>
                      <c:pt idx="8">
                        <c:v>60.6</c:v>
                      </c:pt>
                      <c:pt idx="9">
                        <c:v>74</c:v>
                      </c:pt>
                      <c:pt idx="10">
                        <c:v>67.2</c:v>
                      </c:pt>
                      <c:pt idx="11">
                        <c:v>79.2</c:v>
                      </c:pt>
                      <c:pt idx="12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A9-4A08-BDF3-57940530FEE7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(Sheet1!$D$80:$D$91,Sheet1!$D$92)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Sheet1!$J$80:$J$92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29.6</c:v>
                      </c:pt>
                      <c:pt idx="1">
                        <c:v>33.200000000000003</c:v>
                      </c:pt>
                      <c:pt idx="2">
                        <c:v>47.6</c:v>
                      </c:pt>
                      <c:pt idx="3">
                        <c:v>54.8</c:v>
                      </c:pt>
                      <c:pt idx="4">
                        <c:v>62.2</c:v>
                      </c:pt>
                      <c:pt idx="5">
                        <c:v>60.8</c:v>
                      </c:pt>
                      <c:pt idx="6">
                        <c:v>71.8</c:v>
                      </c:pt>
                      <c:pt idx="7">
                        <c:v>78</c:v>
                      </c:pt>
                      <c:pt idx="8">
                        <c:v>82.8</c:v>
                      </c:pt>
                      <c:pt idx="9">
                        <c:v>83.4</c:v>
                      </c:pt>
                      <c:pt idx="10">
                        <c:v>86.2</c:v>
                      </c:pt>
                      <c:pt idx="11">
                        <c:v>95.6</c:v>
                      </c:pt>
                      <c:pt idx="12">
                        <c:v>96.4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A9-4A08-BDF3-57940530FEE7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Sheet1!$D$98:$D$110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Sheet1!$J$98:$J$110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36.6</c:v>
                      </c:pt>
                      <c:pt idx="1">
                        <c:v>39.4</c:v>
                      </c:pt>
                      <c:pt idx="2">
                        <c:v>54.8</c:v>
                      </c:pt>
                      <c:pt idx="3">
                        <c:v>62.4</c:v>
                      </c:pt>
                      <c:pt idx="4">
                        <c:v>74.599999999999994</c:v>
                      </c:pt>
                      <c:pt idx="5">
                        <c:v>82.2</c:v>
                      </c:pt>
                      <c:pt idx="6">
                        <c:v>94.8</c:v>
                      </c:pt>
                      <c:pt idx="7">
                        <c:v>83.4</c:v>
                      </c:pt>
                      <c:pt idx="8">
                        <c:v>90.8</c:v>
                      </c:pt>
                      <c:pt idx="9">
                        <c:v>95.6</c:v>
                      </c:pt>
                      <c:pt idx="10">
                        <c:v>98.6</c:v>
                      </c:pt>
                      <c:pt idx="11">
                        <c:v>99</c:v>
                      </c:pt>
                      <c:pt idx="12">
                        <c:v>97.6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A9-4A08-BDF3-57940530FEE7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Sheet1!$D$116:$D$128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Sheet1!$J$116:$J$128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37.200000000000003</c:v>
                      </c:pt>
                      <c:pt idx="1">
                        <c:v>48.6</c:v>
                      </c:pt>
                      <c:pt idx="2">
                        <c:v>78.8</c:v>
                      </c:pt>
                      <c:pt idx="3">
                        <c:v>69.400000000000006</c:v>
                      </c:pt>
                      <c:pt idx="4">
                        <c:v>56.2</c:v>
                      </c:pt>
                      <c:pt idx="5">
                        <c:v>78.599999999999994</c:v>
                      </c:pt>
                      <c:pt idx="6">
                        <c:v>77.2</c:v>
                      </c:pt>
                      <c:pt idx="7">
                        <c:v>60</c:v>
                      </c:pt>
                      <c:pt idx="8">
                        <c:v>40</c:v>
                      </c:pt>
                      <c:pt idx="9">
                        <c:v>98.8</c:v>
                      </c:pt>
                      <c:pt idx="10">
                        <c:v>79.8</c:v>
                      </c:pt>
                      <c:pt idx="11">
                        <c:v>99.8</c:v>
                      </c:pt>
                      <c:pt idx="12">
                        <c:v>78.8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A9-4A08-BDF3-57940530FEE7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Sheet1!$D$134:$D$146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Sheet1!$J$134:$J$146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34.4</c:v>
                      </c:pt>
                      <c:pt idx="1">
                        <c:v>43.6</c:v>
                      </c:pt>
                      <c:pt idx="2">
                        <c:v>57.6</c:v>
                      </c:pt>
                      <c:pt idx="3">
                        <c:v>77.8</c:v>
                      </c:pt>
                      <c:pt idx="4">
                        <c:v>83.8</c:v>
                      </c:pt>
                      <c:pt idx="5">
                        <c:v>85.4</c:v>
                      </c:pt>
                      <c:pt idx="6">
                        <c:v>95.4</c:v>
                      </c:pt>
                      <c:pt idx="7">
                        <c:v>78.2</c:v>
                      </c:pt>
                      <c:pt idx="8">
                        <c:v>79.2</c:v>
                      </c:pt>
                      <c:pt idx="9">
                        <c:v>79.2</c:v>
                      </c:pt>
                      <c:pt idx="10">
                        <c:v>98.6</c:v>
                      </c:pt>
                      <c:pt idx="11">
                        <c:v>99.2</c:v>
                      </c:pt>
                      <c:pt idx="12">
                        <c:v>99.8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9A9-4A08-BDF3-57940530FEE7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Sheet1!$D$153:$D$165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Sheet1!$J$153:$J$165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34</c:v>
                      </c:pt>
                      <c:pt idx="1">
                        <c:v>39.6</c:v>
                      </c:pt>
                      <c:pt idx="2">
                        <c:v>39</c:v>
                      </c:pt>
                      <c:pt idx="3">
                        <c:v>43.4</c:v>
                      </c:pt>
                      <c:pt idx="4">
                        <c:v>46.6</c:v>
                      </c:pt>
                      <c:pt idx="5">
                        <c:v>47.4</c:v>
                      </c:pt>
                      <c:pt idx="6">
                        <c:v>49.2</c:v>
                      </c:pt>
                      <c:pt idx="7">
                        <c:v>56.6</c:v>
                      </c:pt>
                      <c:pt idx="8">
                        <c:v>60.2</c:v>
                      </c:pt>
                      <c:pt idx="9">
                        <c:v>60</c:v>
                      </c:pt>
                      <c:pt idx="10">
                        <c:v>64.400000000000006</c:v>
                      </c:pt>
                      <c:pt idx="11">
                        <c:v>83.4</c:v>
                      </c:pt>
                      <c:pt idx="12">
                        <c:v>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9A9-4A08-BDF3-57940530FEE7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Sheet1!$D$172:$D$184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Sheet1!$J$172:$J$184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41.4</c:v>
                      </c:pt>
                      <c:pt idx="1">
                        <c:v>44.8</c:v>
                      </c:pt>
                      <c:pt idx="2">
                        <c:v>50.4</c:v>
                      </c:pt>
                      <c:pt idx="3">
                        <c:v>54.6</c:v>
                      </c:pt>
                      <c:pt idx="4">
                        <c:v>50.8</c:v>
                      </c:pt>
                      <c:pt idx="5">
                        <c:v>59.4</c:v>
                      </c:pt>
                      <c:pt idx="6">
                        <c:v>60</c:v>
                      </c:pt>
                      <c:pt idx="7">
                        <c:v>56.4</c:v>
                      </c:pt>
                      <c:pt idx="8">
                        <c:v>63.2</c:v>
                      </c:pt>
                      <c:pt idx="9">
                        <c:v>64.2</c:v>
                      </c:pt>
                      <c:pt idx="10">
                        <c:v>67</c:v>
                      </c:pt>
                      <c:pt idx="11">
                        <c:v>77</c:v>
                      </c:pt>
                      <c:pt idx="12">
                        <c:v>87.4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9A9-4A08-BDF3-57940530FEE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Sheet1!$D$192:$D$204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Sheet1!$J$192:$J$204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37.6</c:v>
                      </c:pt>
                      <c:pt idx="1">
                        <c:v>44.6</c:v>
                      </c:pt>
                      <c:pt idx="2">
                        <c:v>65</c:v>
                      </c:pt>
                      <c:pt idx="3">
                        <c:v>42.4</c:v>
                      </c:pt>
                      <c:pt idx="4">
                        <c:v>53.2</c:v>
                      </c:pt>
                      <c:pt idx="5">
                        <c:v>43.4</c:v>
                      </c:pt>
                      <c:pt idx="6">
                        <c:v>87</c:v>
                      </c:pt>
                      <c:pt idx="7">
                        <c:v>53.4</c:v>
                      </c:pt>
                      <c:pt idx="8">
                        <c:v>64.8</c:v>
                      </c:pt>
                      <c:pt idx="9">
                        <c:v>72.400000000000006</c:v>
                      </c:pt>
                      <c:pt idx="10">
                        <c:v>90.8</c:v>
                      </c:pt>
                      <c:pt idx="11">
                        <c:v>39</c:v>
                      </c:pt>
                      <c:pt idx="12">
                        <c:v>96.2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59A9-4A08-BDF3-57940530FEE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Sheet1!$D$209:$D$221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Sheet1!$J$209:$J$221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41.8</c:v>
                      </c:pt>
                      <c:pt idx="1">
                        <c:v>40</c:v>
                      </c:pt>
                      <c:pt idx="2">
                        <c:v>46.4</c:v>
                      </c:pt>
                      <c:pt idx="3">
                        <c:v>61.6</c:v>
                      </c:pt>
                      <c:pt idx="4">
                        <c:v>61</c:v>
                      </c:pt>
                      <c:pt idx="5">
                        <c:v>59.6</c:v>
                      </c:pt>
                      <c:pt idx="6">
                        <c:v>58.2</c:v>
                      </c:pt>
                      <c:pt idx="7">
                        <c:v>61</c:v>
                      </c:pt>
                      <c:pt idx="8">
                        <c:v>75</c:v>
                      </c:pt>
                      <c:pt idx="9">
                        <c:v>74.8</c:v>
                      </c:pt>
                      <c:pt idx="10">
                        <c:v>76.2</c:v>
                      </c:pt>
                      <c:pt idx="11">
                        <c:v>83.2</c:v>
                      </c:pt>
                      <c:pt idx="12">
                        <c:v>92.6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A9-4A08-BDF3-57940530FEE7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total outfits = 12</c:v>
                </c:pt>
                <c:pt idx="1">
                  <c:v>50</c:v>
                </c:pt>
                <c:pt idx="2">
                  <c:v>56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60.8</c:v>
                </c:pt>
                <c:pt idx="8">
                  <c:v>56</c:v>
                </c:pt>
                <c:pt idx="9">
                  <c:v>67</c:v>
                </c:pt>
                <c:pt idx="10">
                  <c:v>11</c:v>
                </c:pt>
              </c:strCache>
            </c:strRef>
          </c:cat>
          <c:val>
            <c:numRef>
              <c:f>Sheet1!$C$86:$M$86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65</c:v>
                </c:pt>
                <c:pt idx="3">
                  <c:v>67</c:v>
                </c:pt>
                <c:pt idx="4">
                  <c:v>71</c:v>
                </c:pt>
                <c:pt idx="5">
                  <c:v>81</c:v>
                </c:pt>
                <c:pt idx="6">
                  <c:v>75</c:v>
                </c:pt>
                <c:pt idx="7">
                  <c:v>71.8</c:v>
                </c:pt>
                <c:pt idx="8">
                  <c:v>65</c:v>
                </c:pt>
                <c:pt idx="9">
                  <c:v>81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2-4F0F-9378-87F6F60A3A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total outfits = 12</c:v>
                </c:pt>
                <c:pt idx="1">
                  <c:v>50</c:v>
                </c:pt>
                <c:pt idx="2">
                  <c:v>56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60.8</c:v>
                </c:pt>
                <c:pt idx="8">
                  <c:v>56</c:v>
                </c:pt>
                <c:pt idx="9">
                  <c:v>67</c:v>
                </c:pt>
                <c:pt idx="10">
                  <c:v>11</c:v>
                </c:pt>
              </c:strCache>
            </c:strRef>
          </c:cat>
          <c:val>
            <c:numRef>
              <c:f>Sheet1!$C$87:$M$87</c:f>
              <c:numCache>
                <c:formatCode>General</c:formatCode>
                <c:ptCount val="11"/>
                <c:pt idx="0">
                  <c:v>0</c:v>
                </c:pt>
                <c:pt idx="1">
                  <c:v>70</c:v>
                </c:pt>
                <c:pt idx="2">
                  <c:v>90</c:v>
                </c:pt>
                <c:pt idx="3">
                  <c:v>88</c:v>
                </c:pt>
                <c:pt idx="4">
                  <c:v>63</c:v>
                </c:pt>
                <c:pt idx="5">
                  <c:v>70</c:v>
                </c:pt>
                <c:pt idx="6">
                  <c:v>79</c:v>
                </c:pt>
                <c:pt idx="7">
                  <c:v>78</c:v>
                </c:pt>
                <c:pt idx="8">
                  <c:v>63</c:v>
                </c:pt>
                <c:pt idx="9">
                  <c:v>90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2-4F0F-9378-87F6F60A3A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total outfits = 12</c:v>
                </c:pt>
                <c:pt idx="1">
                  <c:v>50</c:v>
                </c:pt>
                <c:pt idx="2">
                  <c:v>56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60.8</c:v>
                </c:pt>
                <c:pt idx="8">
                  <c:v>56</c:v>
                </c:pt>
                <c:pt idx="9">
                  <c:v>67</c:v>
                </c:pt>
                <c:pt idx="10">
                  <c:v>11</c:v>
                </c:pt>
              </c:strCache>
            </c:strRef>
          </c:cat>
          <c:val>
            <c:numRef>
              <c:f>Sheet1!$C$88:$M$88</c:f>
              <c:numCache>
                <c:formatCode>General</c:formatCode>
                <c:ptCount val="11"/>
                <c:pt idx="1">
                  <c:v>80</c:v>
                </c:pt>
                <c:pt idx="2">
                  <c:v>84</c:v>
                </c:pt>
                <c:pt idx="3">
                  <c:v>89</c:v>
                </c:pt>
                <c:pt idx="4">
                  <c:v>85</c:v>
                </c:pt>
                <c:pt idx="5">
                  <c:v>72</c:v>
                </c:pt>
                <c:pt idx="6">
                  <c:v>84</c:v>
                </c:pt>
                <c:pt idx="7">
                  <c:v>82.8</c:v>
                </c:pt>
                <c:pt idx="8">
                  <c:v>72</c:v>
                </c:pt>
                <c:pt idx="9">
                  <c:v>89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2-4F0F-9378-87F6F60A3A1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total outfits = 12</c:v>
                </c:pt>
                <c:pt idx="1">
                  <c:v>50</c:v>
                </c:pt>
                <c:pt idx="2">
                  <c:v>56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60.8</c:v>
                </c:pt>
                <c:pt idx="8">
                  <c:v>56</c:v>
                </c:pt>
                <c:pt idx="9">
                  <c:v>67</c:v>
                </c:pt>
                <c:pt idx="10">
                  <c:v>11</c:v>
                </c:pt>
              </c:strCache>
            </c:strRef>
          </c:cat>
          <c:val>
            <c:numRef>
              <c:f>Sheet1!$C$89:$M$89</c:f>
              <c:numCache>
                <c:formatCode>General</c:formatCode>
                <c:ptCount val="11"/>
                <c:pt idx="1">
                  <c:v>90</c:v>
                </c:pt>
                <c:pt idx="2">
                  <c:v>68</c:v>
                </c:pt>
                <c:pt idx="3">
                  <c:v>98</c:v>
                </c:pt>
                <c:pt idx="4">
                  <c:v>68</c:v>
                </c:pt>
                <c:pt idx="5">
                  <c:v>95</c:v>
                </c:pt>
                <c:pt idx="6">
                  <c:v>88</c:v>
                </c:pt>
                <c:pt idx="7">
                  <c:v>83.4</c:v>
                </c:pt>
                <c:pt idx="8">
                  <c:v>68</c:v>
                </c:pt>
                <c:pt idx="9">
                  <c:v>98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2-4F0F-9378-87F6F60A3A1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total outfits = 12</c:v>
                </c:pt>
                <c:pt idx="1">
                  <c:v>50</c:v>
                </c:pt>
                <c:pt idx="2">
                  <c:v>56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60.8</c:v>
                </c:pt>
                <c:pt idx="8">
                  <c:v>56</c:v>
                </c:pt>
                <c:pt idx="9">
                  <c:v>67</c:v>
                </c:pt>
                <c:pt idx="10">
                  <c:v>11</c:v>
                </c:pt>
              </c:strCache>
            </c:strRef>
          </c:cat>
          <c:val>
            <c:numRef>
              <c:f>Sheet1!$C$90:$M$90</c:f>
              <c:numCache>
                <c:formatCode>General</c:formatCode>
                <c:ptCount val="11"/>
                <c:pt idx="1">
                  <c:v>100</c:v>
                </c:pt>
                <c:pt idx="2">
                  <c:v>85</c:v>
                </c:pt>
                <c:pt idx="3">
                  <c:v>88</c:v>
                </c:pt>
                <c:pt idx="4">
                  <c:v>92</c:v>
                </c:pt>
                <c:pt idx="5">
                  <c:v>86</c:v>
                </c:pt>
                <c:pt idx="6">
                  <c:v>80</c:v>
                </c:pt>
                <c:pt idx="7">
                  <c:v>86.2</c:v>
                </c:pt>
                <c:pt idx="8">
                  <c:v>80</c:v>
                </c:pt>
                <c:pt idx="9">
                  <c:v>92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2-4F0F-9378-87F6F60A3A1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total outfits = 12</c:v>
                </c:pt>
                <c:pt idx="1">
                  <c:v>50</c:v>
                </c:pt>
                <c:pt idx="2">
                  <c:v>56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60.8</c:v>
                </c:pt>
                <c:pt idx="8">
                  <c:v>56</c:v>
                </c:pt>
                <c:pt idx="9">
                  <c:v>67</c:v>
                </c:pt>
                <c:pt idx="10">
                  <c:v>11</c:v>
                </c:pt>
              </c:strCache>
            </c:strRef>
          </c:cat>
          <c:val>
            <c:numRef>
              <c:f>Sheet1!$C$91:$M$91</c:f>
              <c:numCache>
                <c:formatCode>General</c:formatCode>
                <c:ptCount val="11"/>
                <c:pt idx="1">
                  <c:v>150</c:v>
                </c:pt>
                <c:pt idx="2">
                  <c:v>91</c:v>
                </c:pt>
                <c:pt idx="3">
                  <c:v>99</c:v>
                </c:pt>
                <c:pt idx="4">
                  <c:v>99</c:v>
                </c:pt>
                <c:pt idx="5">
                  <c:v>96</c:v>
                </c:pt>
                <c:pt idx="6">
                  <c:v>93</c:v>
                </c:pt>
                <c:pt idx="7">
                  <c:v>95.6</c:v>
                </c:pt>
                <c:pt idx="8">
                  <c:v>91</c:v>
                </c:pt>
                <c:pt idx="9">
                  <c:v>99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2-4F0F-9378-87F6F60A3A1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total outfits = 12</c:v>
                </c:pt>
                <c:pt idx="1">
                  <c:v>50</c:v>
                </c:pt>
                <c:pt idx="2">
                  <c:v>56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60.8</c:v>
                </c:pt>
                <c:pt idx="8">
                  <c:v>56</c:v>
                </c:pt>
                <c:pt idx="9">
                  <c:v>67</c:v>
                </c:pt>
                <c:pt idx="10">
                  <c:v>11</c:v>
                </c:pt>
              </c:strCache>
            </c:strRef>
          </c:cat>
          <c:val>
            <c:numRef>
              <c:f>Sheet1!$C$92:$M$92</c:f>
              <c:numCache>
                <c:formatCode>General</c:formatCode>
                <c:ptCount val="11"/>
                <c:pt idx="1">
                  <c:v>200</c:v>
                </c:pt>
                <c:pt idx="2">
                  <c:v>95</c:v>
                </c:pt>
                <c:pt idx="3">
                  <c:v>96</c:v>
                </c:pt>
                <c:pt idx="4">
                  <c:v>95</c:v>
                </c:pt>
                <c:pt idx="5">
                  <c:v>97</c:v>
                </c:pt>
                <c:pt idx="6">
                  <c:v>99</c:v>
                </c:pt>
                <c:pt idx="7">
                  <c:v>96.4</c:v>
                </c:pt>
                <c:pt idx="8">
                  <c:v>95</c:v>
                </c:pt>
                <c:pt idx="9">
                  <c:v>99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2-4F0F-9378-87F6F60A3A1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total outfits = 12</c:v>
                </c:pt>
                <c:pt idx="1">
                  <c:v>50</c:v>
                </c:pt>
                <c:pt idx="2">
                  <c:v>56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60.8</c:v>
                </c:pt>
                <c:pt idx="8">
                  <c:v>56</c:v>
                </c:pt>
                <c:pt idx="9">
                  <c:v>67</c:v>
                </c:pt>
                <c:pt idx="10">
                  <c:v>11</c:v>
                </c:pt>
              </c:strCache>
            </c:strRef>
          </c:cat>
          <c:val>
            <c:numRef>
              <c:f>Sheet1!$C$93:$M$93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AF82-4F0F-9378-87F6F60A3A1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total outfits = 12</c:v>
                </c:pt>
                <c:pt idx="1">
                  <c:v>50</c:v>
                </c:pt>
                <c:pt idx="2">
                  <c:v>56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60.8</c:v>
                </c:pt>
                <c:pt idx="8">
                  <c:v>56</c:v>
                </c:pt>
                <c:pt idx="9">
                  <c:v>67</c:v>
                </c:pt>
                <c:pt idx="10">
                  <c:v>11</c:v>
                </c:pt>
              </c:strCache>
            </c:strRef>
          </c:cat>
          <c:val>
            <c:numRef>
              <c:f>Sheet1!$C$94:$M$94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AF82-4F0F-9378-87F6F60A3A1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total outfits = 12</c:v>
                </c:pt>
                <c:pt idx="1">
                  <c:v>50</c:v>
                </c:pt>
                <c:pt idx="2">
                  <c:v>56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60.8</c:v>
                </c:pt>
                <c:pt idx="8">
                  <c:v>56</c:v>
                </c:pt>
                <c:pt idx="9">
                  <c:v>67</c:v>
                </c:pt>
                <c:pt idx="10">
                  <c:v>11</c:v>
                </c:pt>
              </c:strCache>
            </c:strRef>
          </c:cat>
          <c:val>
            <c:numRef>
              <c:f>Sheet1!$C$95:$M$95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AF82-4F0F-9378-87F6F60A3A1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Sheet1!$C$85:$M$85</c:f>
              <c:strCache>
                <c:ptCount val="11"/>
                <c:pt idx="0">
                  <c:v>total outfits = 12</c:v>
                </c:pt>
                <c:pt idx="1">
                  <c:v>50</c:v>
                </c:pt>
                <c:pt idx="2">
                  <c:v>56</c:v>
                </c:pt>
                <c:pt idx="3">
                  <c:v>67</c:v>
                </c:pt>
                <c:pt idx="4">
                  <c:v>61</c:v>
                </c:pt>
                <c:pt idx="5">
                  <c:v>61</c:v>
                </c:pt>
                <c:pt idx="6">
                  <c:v>59</c:v>
                </c:pt>
                <c:pt idx="7">
                  <c:v>60.8</c:v>
                </c:pt>
                <c:pt idx="8">
                  <c:v>56</c:v>
                </c:pt>
                <c:pt idx="9">
                  <c:v>67</c:v>
                </c:pt>
                <c:pt idx="10">
                  <c:v>11</c:v>
                </c:pt>
              </c:strCache>
            </c:strRef>
          </c:cat>
          <c:val>
            <c:numRef>
              <c:f>Sheet1!$C$96:$M$96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AF82-4F0F-9378-87F6F60A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345376"/>
        <c:axId val="48333408"/>
      </c:barChart>
      <c:catAx>
        <c:axId val="2373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408"/>
        <c:crosses val="autoZero"/>
        <c:auto val="1"/>
        <c:lblAlgn val="ctr"/>
        <c:lblOffset val="100"/>
        <c:noMultiLvlLbl val="0"/>
      </c:catAx>
      <c:valAx>
        <c:axId val="483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 cases 100</c:v>
                </c:pt>
                <c:pt idx="1">
                  <c:v>20</c:v>
                </c:pt>
                <c:pt idx="2">
                  <c:v>57</c:v>
                </c:pt>
                <c:pt idx="3">
                  <c:v>45</c:v>
                </c:pt>
                <c:pt idx="4">
                  <c:v>66</c:v>
                </c:pt>
                <c:pt idx="5">
                  <c:v>58</c:v>
                </c:pt>
                <c:pt idx="6">
                  <c:v>48</c:v>
                </c:pt>
                <c:pt idx="7">
                  <c:v>54.8</c:v>
                </c:pt>
                <c:pt idx="8">
                  <c:v>45</c:v>
                </c:pt>
                <c:pt idx="9">
                  <c:v>66</c:v>
                </c:pt>
                <c:pt idx="10">
                  <c:v>21</c:v>
                </c:pt>
              </c:strCache>
            </c:strRef>
          </c:cat>
          <c:val>
            <c:numRef>
              <c:f>Sheet1!$C$101:$M$101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49</c:v>
                </c:pt>
                <c:pt idx="3">
                  <c:v>74</c:v>
                </c:pt>
                <c:pt idx="4">
                  <c:v>70</c:v>
                </c:pt>
                <c:pt idx="5">
                  <c:v>51</c:v>
                </c:pt>
                <c:pt idx="6">
                  <c:v>68</c:v>
                </c:pt>
                <c:pt idx="7">
                  <c:v>62.4</c:v>
                </c:pt>
                <c:pt idx="8">
                  <c:v>49</c:v>
                </c:pt>
                <c:pt idx="9">
                  <c:v>74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B-4A7B-98F7-C437C2455F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 cases 100</c:v>
                </c:pt>
                <c:pt idx="1">
                  <c:v>20</c:v>
                </c:pt>
                <c:pt idx="2">
                  <c:v>57</c:v>
                </c:pt>
                <c:pt idx="3">
                  <c:v>45</c:v>
                </c:pt>
                <c:pt idx="4">
                  <c:v>66</c:v>
                </c:pt>
                <c:pt idx="5">
                  <c:v>58</c:v>
                </c:pt>
                <c:pt idx="6">
                  <c:v>48</c:v>
                </c:pt>
                <c:pt idx="7">
                  <c:v>54.8</c:v>
                </c:pt>
                <c:pt idx="8">
                  <c:v>45</c:v>
                </c:pt>
                <c:pt idx="9">
                  <c:v>66</c:v>
                </c:pt>
                <c:pt idx="10">
                  <c:v>21</c:v>
                </c:pt>
              </c:strCache>
            </c:strRef>
          </c:cat>
          <c:val>
            <c:numRef>
              <c:f>Sheet1!$C$102:$M$102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82</c:v>
                </c:pt>
                <c:pt idx="3">
                  <c:v>69</c:v>
                </c:pt>
                <c:pt idx="4">
                  <c:v>87</c:v>
                </c:pt>
                <c:pt idx="5">
                  <c:v>67</c:v>
                </c:pt>
                <c:pt idx="6">
                  <c:v>68</c:v>
                </c:pt>
                <c:pt idx="7">
                  <c:v>74.599999999999994</c:v>
                </c:pt>
                <c:pt idx="8">
                  <c:v>67</c:v>
                </c:pt>
                <c:pt idx="9">
                  <c:v>87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B-4A7B-98F7-C437C2455F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 cases 100</c:v>
                </c:pt>
                <c:pt idx="1">
                  <c:v>20</c:v>
                </c:pt>
                <c:pt idx="2">
                  <c:v>57</c:v>
                </c:pt>
                <c:pt idx="3">
                  <c:v>45</c:v>
                </c:pt>
                <c:pt idx="4">
                  <c:v>66</c:v>
                </c:pt>
                <c:pt idx="5">
                  <c:v>58</c:v>
                </c:pt>
                <c:pt idx="6">
                  <c:v>48</c:v>
                </c:pt>
                <c:pt idx="7">
                  <c:v>54.8</c:v>
                </c:pt>
                <c:pt idx="8">
                  <c:v>45</c:v>
                </c:pt>
                <c:pt idx="9">
                  <c:v>66</c:v>
                </c:pt>
                <c:pt idx="10">
                  <c:v>21</c:v>
                </c:pt>
              </c:strCache>
            </c:strRef>
          </c:cat>
          <c:val>
            <c:numRef>
              <c:f>Sheet1!$C$103:$M$103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77</c:v>
                </c:pt>
                <c:pt idx="3">
                  <c:v>95</c:v>
                </c:pt>
                <c:pt idx="4">
                  <c:v>75</c:v>
                </c:pt>
                <c:pt idx="5">
                  <c:v>83</c:v>
                </c:pt>
                <c:pt idx="6">
                  <c:v>81</c:v>
                </c:pt>
                <c:pt idx="7">
                  <c:v>82.2</c:v>
                </c:pt>
                <c:pt idx="8">
                  <c:v>75</c:v>
                </c:pt>
                <c:pt idx="9">
                  <c:v>95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B-4A7B-98F7-C437C2455F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 cases 100</c:v>
                </c:pt>
                <c:pt idx="1">
                  <c:v>20</c:v>
                </c:pt>
                <c:pt idx="2">
                  <c:v>57</c:v>
                </c:pt>
                <c:pt idx="3">
                  <c:v>45</c:v>
                </c:pt>
                <c:pt idx="4">
                  <c:v>66</c:v>
                </c:pt>
                <c:pt idx="5">
                  <c:v>58</c:v>
                </c:pt>
                <c:pt idx="6">
                  <c:v>48</c:v>
                </c:pt>
                <c:pt idx="7">
                  <c:v>54.8</c:v>
                </c:pt>
                <c:pt idx="8">
                  <c:v>45</c:v>
                </c:pt>
                <c:pt idx="9">
                  <c:v>66</c:v>
                </c:pt>
                <c:pt idx="10">
                  <c:v>21</c:v>
                </c:pt>
              </c:strCache>
            </c:strRef>
          </c:cat>
          <c:val>
            <c:numRef>
              <c:f>Sheet1!$C$104:$M$104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98</c:v>
                </c:pt>
                <c:pt idx="3">
                  <c:v>90</c:v>
                </c:pt>
                <c:pt idx="4">
                  <c:v>98</c:v>
                </c:pt>
                <c:pt idx="5">
                  <c:v>90</c:v>
                </c:pt>
                <c:pt idx="6">
                  <c:v>98</c:v>
                </c:pt>
                <c:pt idx="7">
                  <c:v>94.8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B-4A7B-98F7-C437C2455F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 cases 100</c:v>
                </c:pt>
                <c:pt idx="1">
                  <c:v>20</c:v>
                </c:pt>
                <c:pt idx="2">
                  <c:v>57</c:v>
                </c:pt>
                <c:pt idx="3">
                  <c:v>45</c:v>
                </c:pt>
                <c:pt idx="4">
                  <c:v>66</c:v>
                </c:pt>
                <c:pt idx="5">
                  <c:v>58</c:v>
                </c:pt>
                <c:pt idx="6">
                  <c:v>48</c:v>
                </c:pt>
                <c:pt idx="7">
                  <c:v>54.8</c:v>
                </c:pt>
                <c:pt idx="8">
                  <c:v>45</c:v>
                </c:pt>
                <c:pt idx="9">
                  <c:v>66</c:v>
                </c:pt>
                <c:pt idx="10">
                  <c:v>21</c:v>
                </c:pt>
              </c:strCache>
            </c:strRef>
          </c:cat>
          <c:val>
            <c:numRef>
              <c:f>Sheet1!$C$105:$M$105</c:f>
              <c:numCache>
                <c:formatCode>General</c:formatCode>
                <c:ptCount val="11"/>
                <c:pt idx="0">
                  <c:v>0</c:v>
                </c:pt>
                <c:pt idx="1">
                  <c:v>70</c:v>
                </c:pt>
                <c:pt idx="2">
                  <c:v>87</c:v>
                </c:pt>
                <c:pt idx="3">
                  <c:v>78</c:v>
                </c:pt>
                <c:pt idx="4">
                  <c:v>93</c:v>
                </c:pt>
                <c:pt idx="5">
                  <c:v>83</c:v>
                </c:pt>
                <c:pt idx="6">
                  <c:v>76</c:v>
                </c:pt>
                <c:pt idx="7">
                  <c:v>83.4</c:v>
                </c:pt>
                <c:pt idx="8">
                  <c:v>76</c:v>
                </c:pt>
                <c:pt idx="9">
                  <c:v>93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B-4A7B-98F7-C437C2455F6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 cases 100</c:v>
                </c:pt>
                <c:pt idx="1">
                  <c:v>20</c:v>
                </c:pt>
                <c:pt idx="2">
                  <c:v>57</c:v>
                </c:pt>
                <c:pt idx="3">
                  <c:v>45</c:v>
                </c:pt>
                <c:pt idx="4">
                  <c:v>66</c:v>
                </c:pt>
                <c:pt idx="5">
                  <c:v>58</c:v>
                </c:pt>
                <c:pt idx="6">
                  <c:v>48</c:v>
                </c:pt>
                <c:pt idx="7">
                  <c:v>54.8</c:v>
                </c:pt>
                <c:pt idx="8">
                  <c:v>45</c:v>
                </c:pt>
                <c:pt idx="9">
                  <c:v>66</c:v>
                </c:pt>
                <c:pt idx="10">
                  <c:v>21</c:v>
                </c:pt>
              </c:strCache>
            </c:strRef>
          </c:cat>
          <c:val>
            <c:numRef>
              <c:f>Sheet1!$C$106:$M$106</c:f>
              <c:numCache>
                <c:formatCode>General</c:formatCode>
                <c:ptCount val="11"/>
                <c:pt idx="1">
                  <c:v>80</c:v>
                </c:pt>
                <c:pt idx="2">
                  <c:v>97</c:v>
                </c:pt>
                <c:pt idx="3">
                  <c:v>75</c:v>
                </c:pt>
                <c:pt idx="4">
                  <c:v>98</c:v>
                </c:pt>
                <c:pt idx="5">
                  <c:v>89</c:v>
                </c:pt>
                <c:pt idx="6">
                  <c:v>95</c:v>
                </c:pt>
                <c:pt idx="7">
                  <c:v>90.8</c:v>
                </c:pt>
                <c:pt idx="8">
                  <c:v>75</c:v>
                </c:pt>
                <c:pt idx="9">
                  <c:v>98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B-4A7B-98F7-C437C2455F6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 cases 100</c:v>
                </c:pt>
                <c:pt idx="1">
                  <c:v>20</c:v>
                </c:pt>
                <c:pt idx="2">
                  <c:v>57</c:v>
                </c:pt>
                <c:pt idx="3">
                  <c:v>45</c:v>
                </c:pt>
                <c:pt idx="4">
                  <c:v>66</c:v>
                </c:pt>
                <c:pt idx="5">
                  <c:v>58</c:v>
                </c:pt>
                <c:pt idx="6">
                  <c:v>48</c:v>
                </c:pt>
                <c:pt idx="7">
                  <c:v>54.8</c:v>
                </c:pt>
                <c:pt idx="8">
                  <c:v>45</c:v>
                </c:pt>
                <c:pt idx="9">
                  <c:v>66</c:v>
                </c:pt>
                <c:pt idx="10">
                  <c:v>21</c:v>
                </c:pt>
              </c:strCache>
            </c:strRef>
          </c:cat>
          <c:val>
            <c:numRef>
              <c:f>Sheet1!$C$107:$M$107</c:f>
              <c:numCache>
                <c:formatCode>General</c:formatCode>
                <c:ptCount val="11"/>
                <c:pt idx="1">
                  <c:v>90</c:v>
                </c:pt>
                <c:pt idx="2">
                  <c:v>94</c:v>
                </c:pt>
                <c:pt idx="3">
                  <c:v>100</c:v>
                </c:pt>
                <c:pt idx="4">
                  <c:v>96</c:v>
                </c:pt>
                <c:pt idx="5">
                  <c:v>88</c:v>
                </c:pt>
                <c:pt idx="6">
                  <c:v>100</c:v>
                </c:pt>
                <c:pt idx="7">
                  <c:v>95.6</c:v>
                </c:pt>
                <c:pt idx="8">
                  <c:v>88</c:v>
                </c:pt>
                <c:pt idx="9">
                  <c:v>100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EB-4A7B-98F7-C437C2455F6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 cases 100</c:v>
                </c:pt>
                <c:pt idx="1">
                  <c:v>20</c:v>
                </c:pt>
                <c:pt idx="2">
                  <c:v>57</c:v>
                </c:pt>
                <c:pt idx="3">
                  <c:v>45</c:v>
                </c:pt>
                <c:pt idx="4">
                  <c:v>66</c:v>
                </c:pt>
                <c:pt idx="5">
                  <c:v>58</c:v>
                </c:pt>
                <c:pt idx="6">
                  <c:v>48</c:v>
                </c:pt>
                <c:pt idx="7">
                  <c:v>54.8</c:v>
                </c:pt>
                <c:pt idx="8">
                  <c:v>45</c:v>
                </c:pt>
                <c:pt idx="9">
                  <c:v>66</c:v>
                </c:pt>
                <c:pt idx="10">
                  <c:v>21</c:v>
                </c:pt>
              </c:strCache>
            </c:strRef>
          </c:cat>
          <c:val>
            <c:numRef>
              <c:f>Sheet1!$C$108:$M$108</c:f>
              <c:numCache>
                <c:formatCode>General</c:formatCode>
                <c:ptCount val="11"/>
                <c:pt idx="1">
                  <c:v>100</c:v>
                </c:pt>
                <c:pt idx="2">
                  <c:v>100</c:v>
                </c:pt>
                <c:pt idx="3">
                  <c:v>97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98.6</c:v>
                </c:pt>
                <c:pt idx="8">
                  <c:v>97</c:v>
                </c:pt>
                <c:pt idx="9">
                  <c:v>100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EB-4A7B-98F7-C437C2455F6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 cases 100</c:v>
                </c:pt>
                <c:pt idx="1">
                  <c:v>20</c:v>
                </c:pt>
                <c:pt idx="2">
                  <c:v>57</c:v>
                </c:pt>
                <c:pt idx="3">
                  <c:v>45</c:v>
                </c:pt>
                <c:pt idx="4">
                  <c:v>66</c:v>
                </c:pt>
                <c:pt idx="5">
                  <c:v>58</c:v>
                </c:pt>
                <c:pt idx="6">
                  <c:v>48</c:v>
                </c:pt>
                <c:pt idx="7">
                  <c:v>54.8</c:v>
                </c:pt>
                <c:pt idx="8">
                  <c:v>45</c:v>
                </c:pt>
                <c:pt idx="9">
                  <c:v>66</c:v>
                </c:pt>
                <c:pt idx="10">
                  <c:v>21</c:v>
                </c:pt>
              </c:strCache>
            </c:strRef>
          </c:cat>
          <c:val>
            <c:numRef>
              <c:f>Sheet1!$C$109:$M$109</c:f>
              <c:numCache>
                <c:formatCode>General</c:formatCode>
                <c:ptCount val="11"/>
                <c:pt idx="1">
                  <c:v>150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  <c:pt idx="8">
                  <c:v>98</c:v>
                </c:pt>
                <c:pt idx="9">
                  <c:v>100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EB-4A7B-98F7-C437C2455F6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 cases 100</c:v>
                </c:pt>
                <c:pt idx="1">
                  <c:v>20</c:v>
                </c:pt>
                <c:pt idx="2">
                  <c:v>57</c:v>
                </c:pt>
                <c:pt idx="3">
                  <c:v>45</c:v>
                </c:pt>
                <c:pt idx="4">
                  <c:v>66</c:v>
                </c:pt>
                <c:pt idx="5">
                  <c:v>58</c:v>
                </c:pt>
                <c:pt idx="6">
                  <c:v>48</c:v>
                </c:pt>
                <c:pt idx="7">
                  <c:v>54.8</c:v>
                </c:pt>
                <c:pt idx="8">
                  <c:v>45</c:v>
                </c:pt>
                <c:pt idx="9">
                  <c:v>66</c:v>
                </c:pt>
                <c:pt idx="10">
                  <c:v>21</c:v>
                </c:pt>
              </c:strCache>
            </c:strRef>
          </c:cat>
          <c:val>
            <c:numRef>
              <c:f>Sheet1!$C$110:$M$110</c:f>
              <c:numCache>
                <c:formatCode>General</c:formatCode>
                <c:ptCount val="11"/>
                <c:pt idx="1">
                  <c:v>200</c:v>
                </c:pt>
                <c:pt idx="2">
                  <c:v>100</c:v>
                </c:pt>
                <c:pt idx="3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96</c:v>
                </c:pt>
                <c:pt idx="7">
                  <c:v>97.6</c:v>
                </c:pt>
                <c:pt idx="8">
                  <c:v>96</c:v>
                </c:pt>
                <c:pt idx="9">
                  <c:v>100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EB-4A7B-98F7-C437C2455F6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Sheet1!$C$100:$M$100</c:f>
              <c:strCache>
                <c:ptCount val="11"/>
                <c:pt idx="0">
                  <c:v>test cases 100</c:v>
                </c:pt>
                <c:pt idx="1">
                  <c:v>20</c:v>
                </c:pt>
                <c:pt idx="2">
                  <c:v>57</c:v>
                </c:pt>
                <c:pt idx="3">
                  <c:v>45</c:v>
                </c:pt>
                <c:pt idx="4">
                  <c:v>66</c:v>
                </c:pt>
                <c:pt idx="5">
                  <c:v>58</c:v>
                </c:pt>
                <c:pt idx="6">
                  <c:v>48</c:v>
                </c:pt>
                <c:pt idx="7">
                  <c:v>54.8</c:v>
                </c:pt>
                <c:pt idx="8">
                  <c:v>45</c:v>
                </c:pt>
                <c:pt idx="9">
                  <c:v>66</c:v>
                </c:pt>
                <c:pt idx="10">
                  <c:v>21</c:v>
                </c:pt>
              </c:strCache>
            </c:strRef>
          </c:cat>
          <c:val>
            <c:numRef>
              <c:f>Sheet1!$C$111:$M$111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87EB-4A7B-98F7-C437C245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22464"/>
        <c:axId val="145319104"/>
      </c:barChart>
      <c:catAx>
        <c:axId val="2424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104"/>
        <c:crosses val="autoZero"/>
        <c:auto val="1"/>
        <c:lblAlgn val="ctr"/>
        <c:lblOffset val="100"/>
        <c:noMultiLvlLbl val="0"/>
      </c:catAx>
      <c:valAx>
        <c:axId val="1453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momentum 0.2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48.6</c:v>
                </c:pt>
                <c:pt idx="8">
                  <c:v>39</c:v>
                </c:pt>
                <c:pt idx="9">
                  <c:v>61</c:v>
                </c:pt>
                <c:pt idx="10">
                  <c:v>22</c:v>
                </c:pt>
              </c:strCache>
            </c:strRef>
          </c:cat>
          <c:val>
            <c:numRef>
              <c:f>Sheet1!$C$118:$M$118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74</c:v>
                </c:pt>
                <c:pt idx="3">
                  <c:v>50</c:v>
                </c:pt>
                <c:pt idx="4">
                  <c:v>93</c:v>
                </c:pt>
                <c:pt idx="5">
                  <c:v>77</c:v>
                </c:pt>
                <c:pt idx="6">
                  <c:v>100</c:v>
                </c:pt>
                <c:pt idx="7">
                  <c:v>78.8</c:v>
                </c:pt>
                <c:pt idx="8">
                  <c:v>50</c:v>
                </c:pt>
                <c:pt idx="9">
                  <c:v>100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2-4951-9790-82EF36981B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momentum 0.2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48.6</c:v>
                </c:pt>
                <c:pt idx="8">
                  <c:v>39</c:v>
                </c:pt>
                <c:pt idx="9">
                  <c:v>61</c:v>
                </c:pt>
                <c:pt idx="10">
                  <c:v>22</c:v>
                </c:pt>
              </c:strCache>
            </c:strRef>
          </c:cat>
          <c:val>
            <c:numRef>
              <c:f>Sheet1!$C$119:$M$119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75</c:v>
                </c:pt>
                <c:pt idx="3">
                  <c:v>100</c:v>
                </c:pt>
                <c:pt idx="4">
                  <c:v>0</c:v>
                </c:pt>
                <c:pt idx="5">
                  <c:v>72</c:v>
                </c:pt>
                <c:pt idx="6">
                  <c:v>100</c:v>
                </c:pt>
                <c:pt idx="7">
                  <c:v>69.400000000000006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2-4951-9790-82EF36981B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momentum 0.2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48.6</c:v>
                </c:pt>
                <c:pt idx="8">
                  <c:v>39</c:v>
                </c:pt>
                <c:pt idx="9">
                  <c:v>61</c:v>
                </c:pt>
                <c:pt idx="10">
                  <c:v>22</c:v>
                </c:pt>
              </c:strCache>
            </c:strRef>
          </c:cat>
          <c:val>
            <c:numRef>
              <c:f>Sheet1!$C$120:$M$120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93</c:v>
                </c:pt>
                <c:pt idx="4">
                  <c:v>97</c:v>
                </c:pt>
                <c:pt idx="5">
                  <c:v>91</c:v>
                </c:pt>
                <c:pt idx="6">
                  <c:v>0</c:v>
                </c:pt>
                <c:pt idx="7">
                  <c:v>56.2</c:v>
                </c:pt>
                <c:pt idx="8">
                  <c:v>0</c:v>
                </c:pt>
                <c:pt idx="9">
                  <c:v>97</c:v>
                </c:pt>
                <c:pt idx="1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2-4951-9790-82EF36981B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momentum 0.2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48.6</c:v>
                </c:pt>
                <c:pt idx="8">
                  <c:v>39</c:v>
                </c:pt>
                <c:pt idx="9">
                  <c:v>61</c:v>
                </c:pt>
                <c:pt idx="10">
                  <c:v>22</c:v>
                </c:pt>
              </c:strCache>
            </c:strRef>
          </c:cat>
          <c:val>
            <c:numRef>
              <c:f>Sheet1!$C$121:$M$121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93</c:v>
                </c:pt>
                <c:pt idx="6">
                  <c:v>100</c:v>
                </c:pt>
                <c:pt idx="7">
                  <c:v>78.599999999999994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2-4951-9790-82EF36981BF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momentum 0.2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48.6</c:v>
                </c:pt>
                <c:pt idx="8">
                  <c:v>39</c:v>
                </c:pt>
                <c:pt idx="9">
                  <c:v>61</c:v>
                </c:pt>
                <c:pt idx="10">
                  <c:v>22</c:v>
                </c:pt>
              </c:strCache>
            </c:strRef>
          </c:cat>
          <c:val>
            <c:numRef>
              <c:f>Sheet1!$C$122:$M$122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95</c:v>
                </c:pt>
                <c:pt idx="3">
                  <c:v>100</c:v>
                </c:pt>
                <c:pt idx="4">
                  <c:v>0</c:v>
                </c:pt>
                <c:pt idx="5">
                  <c:v>99</c:v>
                </c:pt>
                <c:pt idx="6">
                  <c:v>92</c:v>
                </c:pt>
                <c:pt idx="7">
                  <c:v>77.2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2-4951-9790-82EF36981BF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momentum 0.2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48.6</c:v>
                </c:pt>
                <c:pt idx="8">
                  <c:v>39</c:v>
                </c:pt>
                <c:pt idx="9">
                  <c:v>61</c:v>
                </c:pt>
                <c:pt idx="10">
                  <c:v>22</c:v>
                </c:pt>
              </c:strCache>
            </c:strRef>
          </c:cat>
          <c:val>
            <c:numRef>
              <c:f>Sheet1!$C$123:$M$123</c:f>
              <c:numCache>
                <c:formatCode>General</c:formatCode>
                <c:ptCount val="11"/>
                <c:pt idx="0">
                  <c:v>0</c:v>
                </c:pt>
                <c:pt idx="1">
                  <c:v>70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60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02-4951-9790-82EF36981BF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momentum 0.2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48.6</c:v>
                </c:pt>
                <c:pt idx="8">
                  <c:v>39</c:v>
                </c:pt>
                <c:pt idx="9">
                  <c:v>61</c:v>
                </c:pt>
                <c:pt idx="10">
                  <c:v>22</c:v>
                </c:pt>
              </c:strCache>
            </c:strRef>
          </c:cat>
          <c:val>
            <c:numRef>
              <c:f>Sheet1!$C$124:$M$124</c:f>
              <c:numCache>
                <c:formatCode>General</c:formatCode>
                <c:ptCount val="11"/>
                <c:pt idx="1">
                  <c:v>80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02-4951-9790-82EF36981BF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momentum 0.2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48.6</c:v>
                </c:pt>
                <c:pt idx="8">
                  <c:v>39</c:v>
                </c:pt>
                <c:pt idx="9">
                  <c:v>61</c:v>
                </c:pt>
                <c:pt idx="10">
                  <c:v>22</c:v>
                </c:pt>
              </c:strCache>
            </c:strRef>
          </c:cat>
          <c:val>
            <c:numRef>
              <c:f>Sheet1!$C$125:$M$125</c:f>
              <c:numCache>
                <c:formatCode>General</c:formatCode>
                <c:ptCount val="11"/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96</c:v>
                </c:pt>
                <c:pt idx="6">
                  <c:v>98</c:v>
                </c:pt>
                <c:pt idx="7">
                  <c:v>98.8</c:v>
                </c:pt>
                <c:pt idx="8">
                  <c:v>96</c:v>
                </c:pt>
                <c:pt idx="9">
                  <c:v>100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02-4951-9790-82EF36981BF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momentum 0.2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48.6</c:v>
                </c:pt>
                <c:pt idx="8">
                  <c:v>39</c:v>
                </c:pt>
                <c:pt idx="9">
                  <c:v>61</c:v>
                </c:pt>
                <c:pt idx="10">
                  <c:v>22</c:v>
                </c:pt>
              </c:strCache>
            </c:strRef>
          </c:cat>
          <c:val>
            <c:numRef>
              <c:f>Sheet1!$C$126:$M$126</c:f>
              <c:numCache>
                <c:formatCode>General</c:formatCode>
                <c:ptCount val="11"/>
                <c:pt idx="1">
                  <c:v>100</c:v>
                </c:pt>
                <c:pt idx="2">
                  <c:v>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79.8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02-4951-9790-82EF36981BF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momentum 0.2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48.6</c:v>
                </c:pt>
                <c:pt idx="8">
                  <c:v>39</c:v>
                </c:pt>
                <c:pt idx="9">
                  <c:v>61</c:v>
                </c:pt>
                <c:pt idx="10">
                  <c:v>22</c:v>
                </c:pt>
              </c:strCache>
            </c:strRef>
          </c:cat>
          <c:val>
            <c:numRef>
              <c:f>Sheet1!$C$127:$M$127</c:f>
              <c:numCache>
                <c:formatCode>General</c:formatCode>
                <c:ptCount val="11"/>
                <c:pt idx="1">
                  <c:v>150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100</c:v>
                </c:pt>
                <c:pt idx="7">
                  <c:v>99.8</c:v>
                </c:pt>
                <c:pt idx="8">
                  <c:v>99</c:v>
                </c:pt>
                <c:pt idx="9">
                  <c:v>100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02-4951-9790-82EF36981BF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Sheet1!$C$117:$M$117</c:f>
              <c:strCache>
                <c:ptCount val="11"/>
                <c:pt idx="0">
                  <c:v>momentum 0.2</c:v>
                </c:pt>
                <c:pt idx="1">
                  <c:v>10</c:v>
                </c:pt>
                <c:pt idx="2">
                  <c:v>61</c:v>
                </c:pt>
                <c:pt idx="3">
                  <c:v>55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  <c:pt idx="7">
                  <c:v>48.6</c:v>
                </c:pt>
                <c:pt idx="8">
                  <c:v>39</c:v>
                </c:pt>
                <c:pt idx="9">
                  <c:v>61</c:v>
                </c:pt>
                <c:pt idx="10">
                  <c:v>22</c:v>
                </c:pt>
              </c:strCache>
            </c:strRef>
          </c:cat>
          <c:val>
            <c:numRef>
              <c:f>Sheet1!$C$128:$M$128</c:f>
              <c:numCache>
                <c:formatCode>General</c:formatCode>
                <c:ptCount val="11"/>
                <c:pt idx="1">
                  <c:v>200</c:v>
                </c:pt>
                <c:pt idx="2">
                  <c:v>98</c:v>
                </c:pt>
                <c:pt idx="3">
                  <c:v>100</c:v>
                </c:pt>
                <c:pt idx="4">
                  <c:v>0</c:v>
                </c:pt>
                <c:pt idx="5">
                  <c:v>96</c:v>
                </c:pt>
                <c:pt idx="6">
                  <c:v>100</c:v>
                </c:pt>
                <c:pt idx="7">
                  <c:v>78.8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02-4951-9790-82EF3698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732272"/>
        <c:axId val="156064832"/>
      </c:barChart>
      <c:catAx>
        <c:axId val="2377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4832"/>
        <c:crosses val="autoZero"/>
        <c:auto val="1"/>
        <c:lblAlgn val="ctr"/>
        <c:lblOffset val="100"/>
        <c:noMultiLvlLbl val="0"/>
      </c:catAx>
      <c:valAx>
        <c:axId val="1560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Sheet1!$C$131:$M$131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5F8C-4E64-B3F0-8582EC8021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Sheet1!$C$132:$M$132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F8C-4E64-B3F0-8582EC8021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Sheet1!$C$133:$M$133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C-4E64-B3F0-8582EC8021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Sheet1!$C$134:$M$134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34</c:v>
                </c:pt>
                <c:pt idx="4">
                  <c:v>26</c:v>
                </c:pt>
                <c:pt idx="5">
                  <c:v>38</c:v>
                </c:pt>
                <c:pt idx="6">
                  <c:v>39</c:v>
                </c:pt>
                <c:pt idx="7">
                  <c:v>34.4</c:v>
                </c:pt>
                <c:pt idx="8">
                  <c:v>26</c:v>
                </c:pt>
                <c:pt idx="9">
                  <c:v>39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C-4E64-B3F0-8582EC80216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40</c:v>
                </c:pt>
                <c:pt idx="4">
                  <c:v>53</c:v>
                </c:pt>
                <c:pt idx="5">
                  <c:v>35</c:v>
                </c:pt>
                <c:pt idx="6">
                  <c:v>40</c:v>
                </c:pt>
                <c:pt idx="7">
                  <c:v>43.6</c:v>
                </c:pt>
                <c:pt idx="8">
                  <c:v>35</c:v>
                </c:pt>
                <c:pt idx="9">
                  <c:v>53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8C-4E64-B3F0-8582EC80216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58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68</c:v>
                </c:pt>
                <c:pt idx="7">
                  <c:v>57.6</c:v>
                </c:pt>
                <c:pt idx="8">
                  <c:v>45</c:v>
                </c:pt>
                <c:pt idx="9">
                  <c:v>68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8C-4E64-B3F0-8582EC80216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Sheet1!$C$137:$M$137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72</c:v>
                </c:pt>
                <c:pt idx="3">
                  <c:v>62</c:v>
                </c:pt>
                <c:pt idx="4">
                  <c:v>89</c:v>
                </c:pt>
                <c:pt idx="5">
                  <c:v>83</c:v>
                </c:pt>
                <c:pt idx="6">
                  <c:v>83</c:v>
                </c:pt>
                <c:pt idx="7">
                  <c:v>77.8</c:v>
                </c:pt>
                <c:pt idx="8">
                  <c:v>62</c:v>
                </c:pt>
                <c:pt idx="9">
                  <c:v>89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8C-4E64-B3F0-8582EC80216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Sheet1!$C$138:$M$138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65</c:v>
                </c:pt>
                <c:pt idx="3">
                  <c:v>94</c:v>
                </c:pt>
                <c:pt idx="4">
                  <c:v>85</c:v>
                </c:pt>
                <c:pt idx="5">
                  <c:v>85</c:v>
                </c:pt>
                <c:pt idx="6">
                  <c:v>90</c:v>
                </c:pt>
                <c:pt idx="7">
                  <c:v>83.8</c:v>
                </c:pt>
                <c:pt idx="8">
                  <c:v>65</c:v>
                </c:pt>
                <c:pt idx="9">
                  <c:v>94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8C-4E64-B3F0-8582EC80216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Sheet1!$C$139:$M$139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93</c:v>
                </c:pt>
                <c:pt idx="3">
                  <c:v>99</c:v>
                </c:pt>
                <c:pt idx="4">
                  <c:v>96</c:v>
                </c:pt>
                <c:pt idx="5">
                  <c:v>70</c:v>
                </c:pt>
                <c:pt idx="6">
                  <c:v>69</c:v>
                </c:pt>
                <c:pt idx="7">
                  <c:v>85.4</c:v>
                </c:pt>
                <c:pt idx="8">
                  <c:v>69</c:v>
                </c:pt>
                <c:pt idx="9">
                  <c:v>99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8C-4E64-B3F0-8582EC80216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Sheet1!$C$140:$M$140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98</c:v>
                </c:pt>
                <c:pt idx="3">
                  <c:v>88</c:v>
                </c:pt>
                <c:pt idx="4">
                  <c:v>100</c:v>
                </c:pt>
                <c:pt idx="5">
                  <c:v>93</c:v>
                </c:pt>
                <c:pt idx="6">
                  <c:v>98</c:v>
                </c:pt>
                <c:pt idx="7">
                  <c:v>95.4</c:v>
                </c:pt>
                <c:pt idx="8">
                  <c:v>88</c:v>
                </c:pt>
                <c:pt idx="9">
                  <c:v>100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8C-4E64-B3F0-8582EC80216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Sheet1!$C$141:$M$141</c:f>
              <c:numCache>
                <c:formatCode>General</c:formatCode>
                <c:ptCount val="11"/>
                <c:pt idx="0">
                  <c:v>0</c:v>
                </c:pt>
                <c:pt idx="1">
                  <c:v>70</c:v>
                </c:pt>
                <c:pt idx="2">
                  <c:v>100</c:v>
                </c:pt>
                <c:pt idx="3">
                  <c:v>93</c:v>
                </c:pt>
                <c:pt idx="4">
                  <c:v>99</c:v>
                </c:pt>
                <c:pt idx="5">
                  <c:v>0</c:v>
                </c:pt>
                <c:pt idx="6">
                  <c:v>99</c:v>
                </c:pt>
                <c:pt idx="7">
                  <c:v>78.2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8C-4E64-B3F0-8582EC80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65520"/>
        <c:axId val="50918144"/>
      </c:barChart>
      <c:catAx>
        <c:axId val="1462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8144"/>
        <c:crosses val="autoZero"/>
        <c:auto val="1"/>
        <c:lblAlgn val="ctr"/>
        <c:lblOffset val="100"/>
        <c:noMultiLvlLbl val="0"/>
      </c:catAx>
      <c:valAx>
        <c:axId val="509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Sheet1!$C$131:$M$131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DFBC-4504-A4F0-5A77FEAB15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Sheet1!$C$132:$M$132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FBC-4504-A4F0-5A77FEAB158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Sheet1!$C$133:$M$133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C-4504-A4F0-5A77FEAB158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Sheet1!$C$134:$M$134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34</c:v>
                </c:pt>
                <c:pt idx="4">
                  <c:v>26</c:v>
                </c:pt>
                <c:pt idx="5">
                  <c:v>38</c:v>
                </c:pt>
                <c:pt idx="6">
                  <c:v>39</c:v>
                </c:pt>
                <c:pt idx="7">
                  <c:v>34.4</c:v>
                </c:pt>
                <c:pt idx="8">
                  <c:v>26</c:v>
                </c:pt>
                <c:pt idx="9">
                  <c:v>39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C-4504-A4F0-5A77FEAB158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40</c:v>
                </c:pt>
                <c:pt idx="4">
                  <c:v>53</c:v>
                </c:pt>
                <c:pt idx="5">
                  <c:v>35</c:v>
                </c:pt>
                <c:pt idx="6">
                  <c:v>40</c:v>
                </c:pt>
                <c:pt idx="7">
                  <c:v>43.6</c:v>
                </c:pt>
                <c:pt idx="8">
                  <c:v>35</c:v>
                </c:pt>
                <c:pt idx="9">
                  <c:v>53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C-4504-A4F0-5A77FEAB158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58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68</c:v>
                </c:pt>
                <c:pt idx="7">
                  <c:v>57.6</c:v>
                </c:pt>
                <c:pt idx="8">
                  <c:v>45</c:v>
                </c:pt>
                <c:pt idx="9">
                  <c:v>68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BC-4504-A4F0-5A77FEAB158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Sheet1!$C$137:$M$137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72</c:v>
                </c:pt>
                <c:pt idx="3">
                  <c:v>62</c:v>
                </c:pt>
                <c:pt idx="4">
                  <c:v>89</c:v>
                </c:pt>
                <c:pt idx="5">
                  <c:v>83</c:v>
                </c:pt>
                <c:pt idx="6">
                  <c:v>83</c:v>
                </c:pt>
                <c:pt idx="7">
                  <c:v>77.8</c:v>
                </c:pt>
                <c:pt idx="8">
                  <c:v>62</c:v>
                </c:pt>
                <c:pt idx="9">
                  <c:v>89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BC-4504-A4F0-5A77FEAB158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Sheet1!$C$138:$M$138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65</c:v>
                </c:pt>
                <c:pt idx="3">
                  <c:v>94</c:v>
                </c:pt>
                <c:pt idx="4">
                  <c:v>85</c:v>
                </c:pt>
                <c:pt idx="5">
                  <c:v>85</c:v>
                </c:pt>
                <c:pt idx="6">
                  <c:v>90</c:v>
                </c:pt>
                <c:pt idx="7">
                  <c:v>83.8</c:v>
                </c:pt>
                <c:pt idx="8">
                  <c:v>65</c:v>
                </c:pt>
                <c:pt idx="9">
                  <c:v>94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BC-4504-A4F0-5A77FEAB158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Sheet1!$C$139:$M$139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93</c:v>
                </c:pt>
                <c:pt idx="3">
                  <c:v>99</c:v>
                </c:pt>
                <c:pt idx="4">
                  <c:v>96</c:v>
                </c:pt>
                <c:pt idx="5">
                  <c:v>70</c:v>
                </c:pt>
                <c:pt idx="6">
                  <c:v>69</c:v>
                </c:pt>
                <c:pt idx="7">
                  <c:v>85.4</c:v>
                </c:pt>
                <c:pt idx="8">
                  <c:v>69</c:v>
                </c:pt>
                <c:pt idx="9">
                  <c:v>99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BC-4504-A4F0-5A77FEAB158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Sheet1!$C$140:$M$140</c:f>
              <c:numCache>
                <c:formatCode>General</c:formatCode>
                <c:ptCount val="11"/>
                <c:pt idx="0">
                  <c:v>0</c:v>
                </c:pt>
                <c:pt idx="1">
                  <c:v>60</c:v>
                </c:pt>
                <c:pt idx="2">
                  <c:v>98</c:v>
                </c:pt>
                <c:pt idx="3">
                  <c:v>88</c:v>
                </c:pt>
                <c:pt idx="4">
                  <c:v>100</c:v>
                </c:pt>
                <c:pt idx="5">
                  <c:v>93</c:v>
                </c:pt>
                <c:pt idx="6">
                  <c:v>98</c:v>
                </c:pt>
                <c:pt idx="7">
                  <c:v>95.4</c:v>
                </c:pt>
                <c:pt idx="8">
                  <c:v>88</c:v>
                </c:pt>
                <c:pt idx="9">
                  <c:v>100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BC-4504-A4F0-5A77FEAB158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Sheet1!$C$141:$M$141</c:f>
              <c:numCache>
                <c:formatCode>General</c:formatCode>
                <c:ptCount val="11"/>
                <c:pt idx="0">
                  <c:v>0</c:v>
                </c:pt>
                <c:pt idx="1">
                  <c:v>70</c:v>
                </c:pt>
                <c:pt idx="2">
                  <c:v>100</c:v>
                </c:pt>
                <c:pt idx="3">
                  <c:v>93</c:v>
                </c:pt>
                <c:pt idx="4">
                  <c:v>99</c:v>
                </c:pt>
                <c:pt idx="5">
                  <c:v>0</c:v>
                </c:pt>
                <c:pt idx="6">
                  <c:v>99</c:v>
                </c:pt>
                <c:pt idx="7">
                  <c:v>78.2</c:v>
                </c:pt>
                <c:pt idx="8">
                  <c:v>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BC-4504-A4F0-5A77FEAB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589264"/>
        <c:axId val="153265504"/>
      </c:barChart>
      <c:catAx>
        <c:axId val="2725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5504"/>
        <c:crosses val="autoZero"/>
        <c:auto val="1"/>
        <c:lblAlgn val="ctr"/>
        <c:lblOffset val="100"/>
        <c:noMultiLvlLbl val="0"/>
      </c:catAx>
      <c:valAx>
        <c:axId val="1532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Sheet1!$J$3:$J$15</c:f>
              <c:numCache>
                <c:formatCode>General</c:formatCode>
                <c:ptCount val="13"/>
                <c:pt idx="0">
                  <c:v>71</c:v>
                </c:pt>
                <c:pt idx="1">
                  <c:v>72.400000000000006</c:v>
                </c:pt>
                <c:pt idx="2">
                  <c:v>79.8</c:v>
                </c:pt>
                <c:pt idx="3">
                  <c:v>78.2</c:v>
                </c:pt>
                <c:pt idx="4">
                  <c:v>86.4</c:v>
                </c:pt>
                <c:pt idx="5">
                  <c:v>86.2</c:v>
                </c:pt>
                <c:pt idx="6">
                  <c:v>84.6</c:v>
                </c:pt>
                <c:pt idx="7">
                  <c:v>86.2</c:v>
                </c:pt>
                <c:pt idx="8">
                  <c:v>87</c:v>
                </c:pt>
                <c:pt idx="9">
                  <c:v>87.2</c:v>
                </c:pt>
                <c:pt idx="10">
                  <c:v>89.6</c:v>
                </c:pt>
                <c:pt idx="11">
                  <c:v>95.6</c:v>
                </c:pt>
                <c:pt idx="12">
                  <c:v>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0-4231-9C7F-F51D8D78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test2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Sheet1!$D$21:$D$33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Sheet1!$J$21:$J$33</c:f>
              <c:numCache>
                <c:formatCode>General</c:formatCode>
                <c:ptCount val="13"/>
                <c:pt idx="0">
                  <c:v>39.6</c:v>
                </c:pt>
                <c:pt idx="1">
                  <c:v>41.6</c:v>
                </c:pt>
                <c:pt idx="2">
                  <c:v>44.4</c:v>
                </c:pt>
                <c:pt idx="3">
                  <c:v>51.4</c:v>
                </c:pt>
                <c:pt idx="4">
                  <c:v>51.8</c:v>
                </c:pt>
                <c:pt idx="5">
                  <c:v>52.2</c:v>
                </c:pt>
                <c:pt idx="6">
                  <c:v>55</c:v>
                </c:pt>
                <c:pt idx="7">
                  <c:v>57.8</c:v>
                </c:pt>
                <c:pt idx="8">
                  <c:v>64.400000000000006</c:v>
                </c:pt>
                <c:pt idx="9">
                  <c:v>64</c:v>
                </c:pt>
                <c:pt idx="10">
                  <c:v>68</c:v>
                </c:pt>
                <c:pt idx="11">
                  <c:v>66.8</c:v>
                </c:pt>
                <c:pt idx="12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4-44C2-9A0A-F262DBF1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944-44C2-9A0A-F262DBF101EA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19848-4EAE-4F11-865D-34DC926FF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890C-1249-4285-B431-9B57E641D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6BE14-0324-4FB8-80FA-55D285B57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8E655-AC6B-417F-B56D-C5165BE3CB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8D9E0-1CE6-41C5-BFF7-1505F3D7D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9F357-94B9-4EF7-8906-42E4B2944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370AD-7019-4033-B2FB-9C6C1C45DA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171450</xdr:rowOff>
    </xdr:from>
    <xdr:to>
      <xdr:col>20</xdr:col>
      <xdr:colOff>581025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B3625-A31D-4D40-B516-76F02B8D9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304801</xdr:colOff>
      <xdr:row>34</xdr:row>
      <xdr:rowOff>68356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FEBE0D-63E6-4711-8B2A-4E1F35E8B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123265</xdr:colOff>
      <xdr:row>37</xdr:row>
      <xdr:rowOff>179294</xdr:rowOff>
    </xdr:from>
    <xdr:to>
      <xdr:col>21</xdr:col>
      <xdr:colOff>428066</xdr:colOff>
      <xdr:row>52</xdr:row>
      <xdr:rowOff>34738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554751-CA82-46BC-8712-32BDD80E9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168089</xdr:colOff>
      <xdr:row>56</xdr:row>
      <xdr:rowOff>11206</xdr:rowOff>
    </xdr:from>
    <xdr:to>
      <xdr:col>21</xdr:col>
      <xdr:colOff>472890</xdr:colOff>
      <xdr:row>70</xdr:row>
      <xdr:rowOff>68356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10228E-9653-425C-9E11-794AC5DF8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168088</xdr:colOff>
      <xdr:row>78</xdr:row>
      <xdr:rowOff>11206</xdr:rowOff>
    </xdr:from>
    <xdr:to>
      <xdr:col>21</xdr:col>
      <xdr:colOff>472889</xdr:colOff>
      <xdr:row>92</xdr:row>
      <xdr:rowOff>68356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00E275-34BA-4851-BB7E-8CC7A6192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78441</xdr:colOff>
      <xdr:row>96</xdr:row>
      <xdr:rowOff>1</xdr:rowOff>
    </xdr:from>
    <xdr:to>
      <xdr:col>21</xdr:col>
      <xdr:colOff>383242</xdr:colOff>
      <xdr:row>110</xdr:row>
      <xdr:rowOff>45945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C4B32F-4AA8-46E5-B428-8808508F0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582706</xdr:colOff>
      <xdr:row>114</xdr:row>
      <xdr:rowOff>56029</xdr:rowOff>
    </xdr:from>
    <xdr:to>
      <xdr:col>21</xdr:col>
      <xdr:colOff>282389</xdr:colOff>
      <xdr:row>128</xdr:row>
      <xdr:rowOff>113179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8720D47-F972-47DD-8366-D5D121295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132</xdr:row>
      <xdr:rowOff>0</xdr:rowOff>
    </xdr:from>
    <xdr:to>
      <xdr:col>21</xdr:col>
      <xdr:colOff>304801</xdr:colOff>
      <xdr:row>146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C6DBD0-5E71-481E-A8A2-7BC9F978F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549088</xdr:colOff>
      <xdr:row>150</xdr:row>
      <xdr:rowOff>168087</xdr:rowOff>
    </xdr:from>
    <xdr:to>
      <xdr:col>21</xdr:col>
      <xdr:colOff>248771</xdr:colOff>
      <xdr:row>165</xdr:row>
      <xdr:rowOff>23532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8A64882-E54E-443E-BFD3-D332059B5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549087</xdr:colOff>
      <xdr:row>170</xdr:row>
      <xdr:rowOff>78441</xdr:rowOff>
    </xdr:from>
    <xdr:to>
      <xdr:col>21</xdr:col>
      <xdr:colOff>248770</xdr:colOff>
      <xdr:row>184</xdr:row>
      <xdr:rowOff>135591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3ABC069-015A-419B-8EEC-0A7460185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22411</xdr:colOff>
      <xdr:row>190</xdr:row>
      <xdr:rowOff>33617</xdr:rowOff>
    </xdr:from>
    <xdr:to>
      <xdr:col>21</xdr:col>
      <xdr:colOff>327212</xdr:colOff>
      <xdr:row>204</xdr:row>
      <xdr:rowOff>90767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EE594D-3009-47AC-BA1D-B19F68750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56029</xdr:colOff>
      <xdr:row>207</xdr:row>
      <xdr:rowOff>67234</xdr:rowOff>
    </xdr:from>
    <xdr:to>
      <xdr:col>21</xdr:col>
      <xdr:colOff>360830</xdr:colOff>
      <xdr:row>221</xdr:row>
      <xdr:rowOff>124385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3EFB5B-9082-4D9A-B914-E40C6CFA2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225</xdr:row>
      <xdr:rowOff>78441</xdr:rowOff>
    </xdr:from>
    <xdr:to>
      <xdr:col>21</xdr:col>
      <xdr:colOff>304801</xdr:colOff>
      <xdr:row>239</xdr:row>
      <xdr:rowOff>135591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AF15445-EFD5-4C7D-AD80-FE1B8F5E2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11205</xdr:colOff>
      <xdr:row>244</xdr:row>
      <xdr:rowOff>190500</xdr:rowOff>
    </xdr:from>
    <xdr:to>
      <xdr:col>21</xdr:col>
      <xdr:colOff>316006</xdr:colOff>
      <xdr:row>259</xdr:row>
      <xdr:rowOff>45944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DEC97C0-E63F-4407-8936-331AA7B36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9"/>
  <sheetViews>
    <sheetView tabSelected="1" topLeftCell="A197" zoomScale="85" zoomScaleNormal="85" workbookViewId="0">
      <selection activeCell="N242" sqref="N242"/>
    </sheetView>
  </sheetViews>
  <sheetFormatPr defaultRowHeight="15" x14ac:dyDescent="0.25"/>
  <cols>
    <col min="2" max="2" width="4.5703125" customWidth="1"/>
    <col min="3" max="3" width="50" customWidth="1"/>
    <col min="4" max="4" width="17.42578125" customWidth="1"/>
    <col min="5" max="6" width="12.5703125" customWidth="1"/>
    <col min="7" max="7" width="13.85546875" customWidth="1"/>
    <col min="8" max="8" width="13.28515625" customWidth="1"/>
    <col min="9" max="9" width="13.140625" customWidth="1"/>
  </cols>
  <sheetData>
    <row r="1" spans="3:13" ht="15.75" thickBot="1" x14ac:dyDescent="0.3"/>
    <row r="2" spans="3:13" ht="15.75" thickBot="1" x14ac:dyDescent="0.3">
      <c r="C2" s="6" t="s">
        <v>8</v>
      </c>
      <c r="D2" s="3" t="s">
        <v>0</v>
      </c>
      <c r="E2" s="4" t="s">
        <v>1</v>
      </c>
      <c r="F2" s="4" t="s">
        <v>2</v>
      </c>
      <c r="G2" s="4" t="s">
        <v>3</v>
      </c>
      <c r="H2" s="4" t="s">
        <v>6</v>
      </c>
      <c r="I2" s="4" t="s">
        <v>7</v>
      </c>
      <c r="J2" s="8" t="s">
        <v>5</v>
      </c>
      <c r="K2" s="8" t="s">
        <v>9</v>
      </c>
      <c r="L2" s="8" t="s">
        <v>10</v>
      </c>
      <c r="M2" s="8" t="s">
        <v>11</v>
      </c>
    </row>
    <row r="3" spans="3:13" x14ac:dyDescent="0.25">
      <c r="C3" s="6" t="s">
        <v>4</v>
      </c>
      <c r="D3" s="2">
        <v>0</v>
      </c>
      <c r="E3">
        <v>73</v>
      </c>
      <c r="F3">
        <v>80</v>
      </c>
      <c r="G3">
        <v>68</v>
      </c>
      <c r="H3">
        <v>67</v>
      </c>
      <c r="I3">
        <v>67</v>
      </c>
      <c r="J3">
        <f>AVERAGE(E3:I3)</f>
        <v>71</v>
      </c>
      <c r="K3" s="9">
        <f>MIN(E3:I3)</f>
        <v>67</v>
      </c>
      <c r="L3" s="9">
        <f>MAX(E3:I3)</f>
        <v>80</v>
      </c>
      <c r="M3">
        <f>SUM(L3-K3)</f>
        <v>13</v>
      </c>
    </row>
    <row r="4" spans="3:13" x14ac:dyDescent="0.25">
      <c r="C4" s="1" t="s">
        <v>12</v>
      </c>
      <c r="D4" s="2">
        <v>10</v>
      </c>
      <c r="E4">
        <v>78</v>
      </c>
      <c r="F4">
        <v>77</v>
      </c>
      <c r="G4">
        <v>72</v>
      </c>
      <c r="H4">
        <v>70</v>
      </c>
      <c r="I4">
        <v>65</v>
      </c>
      <c r="J4">
        <f t="shared" ref="J4:J15" si="0">AVERAGE(E4:I4)</f>
        <v>72.400000000000006</v>
      </c>
      <c r="K4" s="9">
        <f t="shared" ref="K4:K15" si="1">MIN(E4:I4)</f>
        <v>65</v>
      </c>
      <c r="L4" s="9">
        <f t="shared" ref="L4:L15" si="2">MAX(E4:I4)</f>
        <v>78</v>
      </c>
      <c r="M4">
        <f t="shared" ref="M4:M15" si="3">SUM(L4-K4)</f>
        <v>13</v>
      </c>
    </row>
    <row r="5" spans="3:13" ht="15.75" thickBot="1" x14ac:dyDescent="0.3">
      <c r="C5" s="7" t="s">
        <v>13</v>
      </c>
      <c r="D5" s="2">
        <v>20</v>
      </c>
      <c r="E5">
        <v>84</v>
      </c>
      <c r="F5">
        <v>86</v>
      </c>
      <c r="G5">
        <v>76</v>
      </c>
      <c r="H5">
        <v>77</v>
      </c>
      <c r="I5">
        <v>76</v>
      </c>
      <c r="J5">
        <f t="shared" si="0"/>
        <v>79.8</v>
      </c>
      <c r="K5" s="9">
        <f t="shared" si="1"/>
        <v>76</v>
      </c>
      <c r="L5" s="9">
        <f t="shared" si="2"/>
        <v>86</v>
      </c>
      <c r="M5">
        <f t="shared" si="3"/>
        <v>10</v>
      </c>
    </row>
    <row r="6" spans="3:13" x14ac:dyDescent="0.25">
      <c r="C6" s="5" t="s">
        <v>14</v>
      </c>
      <c r="D6" s="2">
        <v>30</v>
      </c>
      <c r="E6">
        <v>81</v>
      </c>
      <c r="F6">
        <v>60</v>
      </c>
      <c r="G6">
        <v>86</v>
      </c>
      <c r="H6">
        <v>76</v>
      </c>
      <c r="I6">
        <v>88</v>
      </c>
      <c r="J6">
        <f t="shared" si="0"/>
        <v>78.2</v>
      </c>
      <c r="K6" s="9">
        <f t="shared" si="1"/>
        <v>60</v>
      </c>
      <c r="L6" s="9">
        <f t="shared" si="2"/>
        <v>88</v>
      </c>
      <c r="M6">
        <f t="shared" si="3"/>
        <v>28</v>
      </c>
    </row>
    <row r="7" spans="3:13" x14ac:dyDescent="0.25">
      <c r="C7" s="5" t="s">
        <v>15</v>
      </c>
      <c r="D7" s="2">
        <v>40</v>
      </c>
      <c r="E7">
        <v>86</v>
      </c>
      <c r="F7">
        <v>93</v>
      </c>
      <c r="G7">
        <v>86</v>
      </c>
      <c r="H7">
        <v>82</v>
      </c>
      <c r="I7">
        <v>85</v>
      </c>
      <c r="J7">
        <f t="shared" si="0"/>
        <v>86.4</v>
      </c>
      <c r="K7" s="9">
        <f t="shared" si="1"/>
        <v>82</v>
      </c>
      <c r="L7" s="9">
        <f t="shared" si="2"/>
        <v>93</v>
      </c>
      <c r="M7">
        <f t="shared" si="3"/>
        <v>11</v>
      </c>
    </row>
    <row r="8" spans="3:13" x14ac:dyDescent="0.25">
      <c r="C8" s="5" t="s">
        <v>17</v>
      </c>
      <c r="D8" s="2">
        <v>50</v>
      </c>
      <c r="E8">
        <v>82</v>
      </c>
      <c r="F8">
        <v>89</v>
      </c>
      <c r="G8">
        <v>88</v>
      </c>
      <c r="H8">
        <v>86</v>
      </c>
      <c r="I8">
        <v>86</v>
      </c>
      <c r="J8">
        <f t="shared" si="0"/>
        <v>86.2</v>
      </c>
      <c r="K8" s="9">
        <f t="shared" si="1"/>
        <v>82</v>
      </c>
      <c r="L8" s="9">
        <f t="shared" si="2"/>
        <v>89</v>
      </c>
      <c r="M8">
        <f t="shared" si="3"/>
        <v>7</v>
      </c>
    </row>
    <row r="9" spans="3:13" x14ac:dyDescent="0.25">
      <c r="C9" s="5" t="s">
        <v>16</v>
      </c>
      <c r="D9" s="2">
        <v>60</v>
      </c>
      <c r="E9">
        <v>86</v>
      </c>
      <c r="F9">
        <v>83</v>
      </c>
      <c r="G9">
        <v>84</v>
      </c>
      <c r="H9">
        <v>92</v>
      </c>
      <c r="I9">
        <v>78</v>
      </c>
      <c r="J9">
        <f t="shared" si="0"/>
        <v>84.6</v>
      </c>
      <c r="K9" s="9">
        <f t="shared" si="1"/>
        <v>78</v>
      </c>
      <c r="L9" s="9">
        <f t="shared" si="2"/>
        <v>92</v>
      </c>
      <c r="M9">
        <f t="shared" si="3"/>
        <v>14</v>
      </c>
    </row>
    <row r="10" spans="3:13" x14ac:dyDescent="0.25">
      <c r="C10" s="5" t="s">
        <v>18</v>
      </c>
      <c r="D10" s="2">
        <v>70</v>
      </c>
      <c r="E10">
        <v>86</v>
      </c>
      <c r="F10">
        <v>86</v>
      </c>
      <c r="G10">
        <v>85</v>
      </c>
      <c r="H10">
        <v>85</v>
      </c>
      <c r="I10">
        <v>89</v>
      </c>
      <c r="J10">
        <f t="shared" si="0"/>
        <v>86.2</v>
      </c>
      <c r="K10" s="9">
        <f t="shared" si="1"/>
        <v>85</v>
      </c>
      <c r="L10" s="9">
        <f t="shared" si="2"/>
        <v>89</v>
      </c>
      <c r="M10">
        <f t="shared" si="3"/>
        <v>4</v>
      </c>
    </row>
    <row r="11" spans="3:13" x14ac:dyDescent="0.25">
      <c r="D11" s="2">
        <v>80</v>
      </c>
      <c r="E11">
        <v>84</v>
      </c>
      <c r="F11">
        <v>92</v>
      </c>
      <c r="G11">
        <v>83</v>
      </c>
      <c r="H11">
        <v>87</v>
      </c>
      <c r="I11">
        <v>89</v>
      </c>
      <c r="J11">
        <f t="shared" si="0"/>
        <v>87</v>
      </c>
      <c r="K11" s="9">
        <f t="shared" si="1"/>
        <v>83</v>
      </c>
      <c r="L11" s="9">
        <f t="shared" si="2"/>
        <v>92</v>
      </c>
      <c r="M11">
        <f t="shared" si="3"/>
        <v>9</v>
      </c>
    </row>
    <row r="12" spans="3:13" x14ac:dyDescent="0.25">
      <c r="D12" s="2">
        <v>90</v>
      </c>
      <c r="E12">
        <v>87</v>
      </c>
      <c r="F12">
        <v>86</v>
      </c>
      <c r="G12">
        <v>88</v>
      </c>
      <c r="H12">
        <v>91</v>
      </c>
      <c r="I12">
        <v>84</v>
      </c>
      <c r="J12">
        <f t="shared" si="0"/>
        <v>87.2</v>
      </c>
      <c r="K12" s="9">
        <f t="shared" si="1"/>
        <v>84</v>
      </c>
      <c r="L12" s="9">
        <f t="shared" si="2"/>
        <v>91</v>
      </c>
      <c r="M12">
        <f t="shared" si="3"/>
        <v>7</v>
      </c>
    </row>
    <row r="13" spans="3:13" x14ac:dyDescent="0.25">
      <c r="D13" s="2">
        <v>100</v>
      </c>
      <c r="E13">
        <v>93</v>
      </c>
      <c r="F13">
        <v>82</v>
      </c>
      <c r="G13">
        <v>95</v>
      </c>
      <c r="H13">
        <v>91</v>
      </c>
      <c r="I13">
        <v>87</v>
      </c>
      <c r="J13">
        <f t="shared" si="0"/>
        <v>89.6</v>
      </c>
      <c r="K13" s="9">
        <f t="shared" si="1"/>
        <v>82</v>
      </c>
      <c r="L13" s="9">
        <f t="shared" si="2"/>
        <v>95</v>
      </c>
      <c r="M13">
        <f t="shared" si="3"/>
        <v>13</v>
      </c>
    </row>
    <row r="14" spans="3:13" x14ac:dyDescent="0.25">
      <c r="D14" s="2">
        <v>150</v>
      </c>
      <c r="E14">
        <v>95</v>
      </c>
      <c r="F14">
        <v>94</v>
      </c>
      <c r="G14">
        <v>98</v>
      </c>
      <c r="H14">
        <v>97</v>
      </c>
      <c r="I14">
        <v>94</v>
      </c>
      <c r="J14">
        <f t="shared" si="0"/>
        <v>95.6</v>
      </c>
      <c r="K14" s="5">
        <f t="shared" si="1"/>
        <v>94</v>
      </c>
      <c r="L14" s="5">
        <f t="shared" si="2"/>
        <v>98</v>
      </c>
      <c r="M14">
        <f t="shared" si="3"/>
        <v>4</v>
      </c>
    </row>
    <row r="15" spans="3:13" x14ac:dyDescent="0.25">
      <c r="D15" s="2">
        <v>200</v>
      </c>
      <c r="E15">
        <v>96</v>
      </c>
      <c r="F15">
        <v>99</v>
      </c>
      <c r="G15">
        <v>96</v>
      </c>
      <c r="H15">
        <v>96</v>
      </c>
      <c r="I15">
        <v>99</v>
      </c>
      <c r="J15">
        <f t="shared" si="0"/>
        <v>97.2</v>
      </c>
      <c r="K15" s="5">
        <f t="shared" si="1"/>
        <v>96</v>
      </c>
      <c r="L15" s="5">
        <f t="shared" si="2"/>
        <v>99</v>
      </c>
      <c r="M15">
        <f t="shared" si="3"/>
        <v>3</v>
      </c>
    </row>
    <row r="16" spans="3:13" x14ac:dyDescent="0.25">
      <c r="D16" s="2"/>
      <c r="K16" s="5"/>
      <c r="L16" s="5"/>
    </row>
    <row r="17" spans="3:13" x14ac:dyDescent="0.25">
      <c r="D17" s="2"/>
      <c r="K17" s="5"/>
      <c r="L17" s="5"/>
    </row>
    <row r="18" spans="3:13" x14ac:dyDescent="0.25">
      <c r="D18" s="2"/>
      <c r="K18" s="5"/>
      <c r="L18" s="5"/>
    </row>
    <row r="19" spans="3:13" ht="15.75" thickBot="1" x14ac:dyDescent="0.3"/>
    <row r="20" spans="3:13" ht="15.75" thickBot="1" x14ac:dyDescent="0.3">
      <c r="C20" s="6" t="s">
        <v>8</v>
      </c>
      <c r="D20" s="3" t="s">
        <v>0</v>
      </c>
      <c r="E20" s="4" t="s">
        <v>1</v>
      </c>
      <c r="F20" s="4" t="s">
        <v>2</v>
      </c>
      <c r="G20" s="4" t="s">
        <v>3</v>
      </c>
      <c r="H20" s="4" t="s">
        <v>6</v>
      </c>
      <c r="I20" s="4" t="s">
        <v>7</v>
      </c>
      <c r="J20" s="8" t="s">
        <v>5</v>
      </c>
      <c r="K20" s="8" t="s">
        <v>9</v>
      </c>
      <c r="L20" s="8" t="s">
        <v>10</v>
      </c>
      <c r="M20" s="8" t="s">
        <v>11</v>
      </c>
    </row>
    <row r="21" spans="3:13" x14ac:dyDescent="0.25">
      <c r="C21" s="6" t="s">
        <v>4</v>
      </c>
      <c r="D21" s="2">
        <v>0</v>
      </c>
      <c r="E21">
        <v>31</v>
      </c>
      <c r="F21">
        <v>46</v>
      </c>
      <c r="G21">
        <v>36</v>
      </c>
      <c r="H21">
        <v>44</v>
      </c>
      <c r="I21">
        <v>41</v>
      </c>
      <c r="J21">
        <f>AVERAGE(E21:I21)</f>
        <v>39.6</v>
      </c>
      <c r="K21" s="9">
        <f>MIN(E21:I21)</f>
        <v>31</v>
      </c>
      <c r="L21" s="9">
        <f>MAX(E21:I21)</f>
        <v>46</v>
      </c>
      <c r="M21">
        <f>SUM(L21-K21)</f>
        <v>15</v>
      </c>
    </row>
    <row r="22" spans="3:13" x14ac:dyDescent="0.25">
      <c r="C22" s="1" t="s">
        <v>12</v>
      </c>
      <c r="D22" s="2">
        <v>10</v>
      </c>
      <c r="E22">
        <v>41</v>
      </c>
      <c r="F22">
        <v>43</v>
      </c>
      <c r="G22">
        <v>38</v>
      </c>
      <c r="H22">
        <v>46</v>
      </c>
      <c r="I22">
        <v>40</v>
      </c>
      <c r="J22">
        <f t="shared" ref="J22:J33" si="4">AVERAGE(E22:I22)</f>
        <v>41.6</v>
      </c>
      <c r="K22" s="9">
        <f t="shared" ref="K22:K33" si="5">MIN(E22:I22)</f>
        <v>38</v>
      </c>
      <c r="L22" s="9">
        <f t="shared" ref="L22:L33" si="6">MAX(E22:I22)</f>
        <v>46</v>
      </c>
      <c r="M22">
        <f t="shared" ref="M22:M33" si="7">SUM(L22-K22)</f>
        <v>8</v>
      </c>
    </row>
    <row r="23" spans="3:13" ht="15.75" thickBot="1" x14ac:dyDescent="0.3">
      <c r="C23" s="7" t="s">
        <v>13</v>
      </c>
      <c r="D23" s="2">
        <v>20</v>
      </c>
      <c r="E23">
        <v>48</v>
      </c>
      <c r="F23">
        <v>42</v>
      </c>
      <c r="G23">
        <v>49</v>
      </c>
      <c r="H23">
        <v>41</v>
      </c>
      <c r="I23">
        <v>42</v>
      </c>
      <c r="J23">
        <f t="shared" si="4"/>
        <v>44.4</v>
      </c>
      <c r="K23" s="9">
        <f t="shared" si="5"/>
        <v>41</v>
      </c>
      <c r="L23" s="9">
        <f t="shared" si="6"/>
        <v>49</v>
      </c>
      <c r="M23">
        <f t="shared" si="7"/>
        <v>8</v>
      </c>
    </row>
    <row r="24" spans="3:13" x14ac:dyDescent="0.25">
      <c r="C24" s="5" t="s">
        <v>14</v>
      </c>
      <c r="D24" s="2">
        <v>30</v>
      </c>
      <c r="E24">
        <v>52</v>
      </c>
      <c r="F24">
        <v>54</v>
      </c>
      <c r="G24">
        <v>53</v>
      </c>
      <c r="H24">
        <v>40</v>
      </c>
      <c r="I24">
        <v>58</v>
      </c>
      <c r="J24">
        <f t="shared" si="4"/>
        <v>51.4</v>
      </c>
      <c r="K24" s="9">
        <f t="shared" si="5"/>
        <v>40</v>
      </c>
      <c r="L24" s="9">
        <f t="shared" si="6"/>
        <v>58</v>
      </c>
      <c r="M24">
        <f t="shared" si="7"/>
        <v>18</v>
      </c>
    </row>
    <row r="25" spans="3:13" x14ac:dyDescent="0.25">
      <c r="C25" s="5" t="s">
        <v>15</v>
      </c>
      <c r="D25" s="2">
        <v>40</v>
      </c>
      <c r="E25">
        <v>50</v>
      </c>
      <c r="F25">
        <v>53</v>
      </c>
      <c r="G25">
        <v>52</v>
      </c>
      <c r="H25">
        <v>58</v>
      </c>
      <c r="I25">
        <v>46</v>
      </c>
      <c r="J25">
        <f t="shared" si="4"/>
        <v>51.8</v>
      </c>
      <c r="K25" s="9">
        <f t="shared" si="5"/>
        <v>46</v>
      </c>
      <c r="L25" s="9">
        <f t="shared" si="6"/>
        <v>58</v>
      </c>
      <c r="M25">
        <f t="shared" si="7"/>
        <v>12</v>
      </c>
    </row>
    <row r="26" spans="3:13" x14ac:dyDescent="0.25">
      <c r="C26" s="5" t="s">
        <v>19</v>
      </c>
      <c r="D26" s="2">
        <v>50</v>
      </c>
      <c r="E26">
        <v>55</v>
      </c>
      <c r="F26">
        <v>45</v>
      </c>
      <c r="G26">
        <v>55</v>
      </c>
      <c r="H26">
        <v>44</v>
      </c>
      <c r="I26">
        <v>62</v>
      </c>
      <c r="J26">
        <f t="shared" si="4"/>
        <v>52.2</v>
      </c>
      <c r="K26" s="9">
        <f t="shared" si="5"/>
        <v>44</v>
      </c>
      <c r="L26" s="9">
        <f t="shared" si="6"/>
        <v>62</v>
      </c>
      <c r="M26">
        <f t="shared" si="7"/>
        <v>18</v>
      </c>
    </row>
    <row r="27" spans="3:13" x14ac:dyDescent="0.25">
      <c r="C27" s="5" t="s">
        <v>20</v>
      </c>
      <c r="D27" s="2">
        <v>60</v>
      </c>
      <c r="E27">
        <v>51</v>
      </c>
      <c r="F27">
        <v>52</v>
      </c>
      <c r="G27">
        <v>55</v>
      </c>
      <c r="H27">
        <v>54</v>
      </c>
      <c r="I27">
        <v>63</v>
      </c>
      <c r="J27">
        <f t="shared" si="4"/>
        <v>55</v>
      </c>
      <c r="K27" s="9">
        <f t="shared" si="5"/>
        <v>51</v>
      </c>
      <c r="L27" s="9">
        <f t="shared" si="6"/>
        <v>63</v>
      </c>
      <c r="M27">
        <f t="shared" si="7"/>
        <v>12</v>
      </c>
    </row>
    <row r="28" spans="3:13" x14ac:dyDescent="0.25">
      <c r="C28" s="5" t="s">
        <v>18</v>
      </c>
      <c r="D28" s="2">
        <v>70</v>
      </c>
      <c r="E28">
        <v>58</v>
      </c>
      <c r="F28">
        <v>57</v>
      </c>
      <c r="G28">
        <v>50</v>
      </c>
      <c r="H28">
        <v>67</v>
      </c>
      <c r="I28">
        <v>57</v>
      </c>
      <c r="J28">
        <f t="shared" si="4"/>
        <v>57.8</v>
      </c>
      <c r="K28" s="9">
        <f t="shared" si="5"/>
        <v>50</v>
      </c>
      <c r="L28" s="9">
        <f t="shared" si="6"/>
        <v>67</v>
      </c>
      <c r="M28">
        <f t="shared" si="7"/>
        <v>17</v>
      </c>
    </row>
    <row r="29" spans="3:13" x14ac:dyDescent="0.25">
      <c r="D29" s="2">
        <v>80</v>
      </c>
      <c r="E29">
        <v>63</v>
      </c>
      <c r="F29">
        <v>63</v>
      </c>
      <c r="G29">
        <v>65</v>
      </c>
      <c r="H29">
        <v>62</v>
      </c>
      <c r="I29">
        <v>69</v>
      </c>
      <c r="J29">
        <f t="shared" si="4"/>
        <v>64.400000000000006</v>
      </c>
      <c r="K29" s="9">
        <f t="shared" si="5"/>
        <v>62</v>
      </c>
      <c r="L29" s="9">
        <f t="shared" si="6"/>
        <v>69</v>
      </c>
      <c r="M29">
        <f t="shared" si="7"/>
        <v>7</v>
      </c>
    </row>
    <row r="30" spans="3:13" x14ac:dyDescent="0.25">
      <c r="D30" s="2">
        <v>90</v>
      </c>
      <c r="E30">
        <v>78</v>
      </c>
      <c r="F30">
        <v>48</v>
      </c>
      <c r="G30">
        <v>70</v>
      </c>
      <c r="H30">
        <v>63</v>
      </c>
      <c r="I30">
        <v>61</v>
      </c>
      <c r="J30">
        <f t="shared" si="4"/>
        <v>64</v>
      </c>
      <c r="K30" s="9">
        <f t="shared" si="5"/>
        <v>48</v>
      </c>
      <c r="L30" s="9">
        <f t="shared" si="6"/>
        <v>78</v>
      </c>
      <c r="M30">
        <f t="shared" si="7"/>
        <v>30</v>
      </c>
    </row>
    <row r="31" spans="3:13" x14ac:dyDescent="0.25">
      <c r="D31" s="2">
        <v>100</v>
      </c>
      <c r="E31">
        <v>72</v>
      </c>
      <c r="F31">
        <v>62</v>
      </c>
      <c r="G31">
        <v>69</v>
      </c>
      <c r="H31">
        <v>71</v>
      </c>
      <c r="I31">
        <v>66</v>
      </c>
      <c r="J31">
        <f t="shared" si="4"/>
        <v>68</v>
      </c>
      <c r="K31" s="9">
        <f t="shared" si="5"/>
        <v>62</v>
      </c>
      <c r="L31" s="9">
        <f t="shared" si="6"/>
        <v>72</v>
      </c>
      <c r="M31">
        <f t="shared" si="7"/>
        <v>10</v>
      </c>
    </row>
    <row r="32" spans="3:13" x14ac:dyDescent="0.25">
      <c r="D32" s="2">
        <v>150</v>
      </c>
      <c r="E32">
        <v>65</v>
      </c>
      <c r="F32">
        <v>60</v>
      </c>
      <c r="G32">
        <v>64</v>
      </c>
      <c r="H32">
        <v>69</v>
      </c>
      <c r="I32">
        <v>76</v>
      </c>
      <c r="J32">
        <f t="shared" si="4"/>
        <v>66.8</v>
      </c>
      <c r="K32" s="5">
        <f t="shared" si="5"/>
        <v>60</v>
      </c>
      <c r="L32" s="5">
        <f t="shared" si="6"/>
        <v>76</v>
      </c>
      <c r="M32">
        <f t="shared" si="7"/>
        <v>16</v>
      </c>
    </row>
    <row r="33" spans="3:13" x14ac:dyDescent="0.25">
      <c r="D33" s="2">
        <v>200</v>
      </c>
      <c r="E33">
        <v>73</v>
      </c>
      <c r="F33">
        <v>72</v>
      </c>
      <c r="G33">
        <v>78</v>
      </c>
      <c r="H33">
        <v>79</v>
      </c>
      <c r="I33">
        <v>75</v>
      </c>
      <c r="J33">
        <f t="shared" si="4"/>
        <v>75.400000000000006</v>
      </c>
      <c r="K33" s="5">
        <f t="shared" si="5"/>
        <v>72</v>
      </c>
      <c r="L33" s="5">
        <f t="shared" si="6"/>
        <v>79</v>
      </c>
      <c r="M33">
        <f t="shared" si="7"/>
        <v>7</v>
      </c>
    </row>
    <row r="34" spans="3:13" x14ac:dyDescent="0.25">
      <c r="D34" s="2"/>
      <c r="E34" s="5"/>
    </row>
    <row r="35" spans="3:13" x14ac:dyDescent="0.25">
      <c r="D35" s="2"/>
    </row>
    <row r="36" spans="3:13" x14ac:dyDescent="0.25">
      <c r="D36" s="2"/>
    </row>
    <row r="37" spans="3:13" x14ac:dyDescent="0.25">
      <c r="C37" s="9"/>
      <c r="D37" s="9"/>
      <c r="E37" s="9"/>
      <c r="F37" s="9"/>
      <c r="G37" s="9"/>
      <c r="H37" s="9"/>
      <c r="I37" s="9"/>
      <c r="J37" s="5"/>
      <c r="K37" s="5"/>
      <c r="L37" s="5"/>
      <c r="M37" s="5"/>
    </row>
    <row r="38" spans="3:13" ht="15.75" thickBot="1" x14ac:dyDescent="0.3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3:13" ht="15.75" thickBot="1" x14ac:dyDescent="0.3">
      <c r="C39" s="6" t="s">
        <v>8</v>
      </c>
      <c r="D39" s="3" t="s">
        <v>0</v>
      </c>
      <c r="E39" s="4" t="s">
        <v>1</v>
      </c>
      <c r="F39" s="4" t="s">
        <v>2</v>
      </c>
      <c r="G39" s="4" t="s">
        <v>3</v>
      </c>
      <c r="H39" s="4" t="s">
        <v>6</v>
      </c>
      <c r="I39" s="4" t="s">
        <v>7</v>
      </c>
      <c r="J39" s="8" t="s">
        <v>5</v>
      </c>
      <c r="K39" s="8" t="s">
        <v>9</v>
      </c>
      <c r="L39" s="8" t="s">
        <v>10</v>
      </c>
      <c r="M39" s="8" t="s">
        <v>11</v>
      </c>
    </row>
    <row r="40" spans="3:13" x14ac:dyDescent="0.25">
      <c r="C40" s="6" t="s">
        <v>4</v>
      </c>
      <c r="D40" s="2">
        <v>0</v>
      </c>
      <c r="E40">
        <v>37</v>
      </c>
      <c r="F40">
        <v>32</v>
      </c>
      <c r="G40">
        <v>33</v>
      </c>
      <c r="H40">
        <v>38</v>
      </c>
      <c r="I40">
        <v>40</v>
      </c>
      <c r="J40">
        <f>AVERAGE(E40:I40)</f>
        <v>36</v>
      </c>
      <c r="K40" s="9">
        <f>MIN(E40:I40)</f>
        <v>32</v>
      </c>
      <c r="L40" s="9">
        <f>MAX(E40:I40)</f>
        <v>40</v>
      </c>
      <c r="M40">
        <f>SUM(L40-K40)</f>
        <v>8</v>
      </c>
    </row>
    <row r="41" spans="3:13" x14ac:dyDescent="0.25">
      <c r="C41" s="1" t="s">
        <v>21</v>
      </c>
      <c r="D41" s="2">
        <v>10</v>
      </c>
      <c r="E41">
        <v>49</v>
      </c>
      <c r="F41">
        <v>60</v>
      </c>
      <c r="G41">
        <v>44</v>
      </c>
      <c r="H41">
        <v>48</v>
      </c>
      <c r="I41">
        <v>38</v>
      </c>
      <c r="J41">
        <f t="shared" ref="J41:J52" si="8">AVERAGE(E41:I41)</f>
        <v>47.8</v>
      </c>
      <c r="K41" s="9">
        <f t="shared" ref="K41:K52" si="9">MIN(E41:I41)</f>
        <v>38</v>
      </c>
      <c r="L41" s="9">
        <f t="shared" ref="L41:L52" si="10">MAX(E41:I41)</f>
        <v>60</v>
      </c>
      <c r="M41">
        <f t="shared" ref="M41:M52" si="11">SUM(L41-K41)</f>
        <v>22</v>
      </c>
    </row>
    <row r="42" spans="3:13" ht="15.75" thickBot="1" x14ac:dyDescent="0.3">
      <c r="C42" s="7" t="s">
        <v>13</v>
      </c>
      <c r="D42" s="2">
        <v>20</v>
      </c>
      <c r="E42">
        <v>35</v>
      </c>
      <c r="F42">
        <v>0</v>
      </c>
      <c r="G42">
        <v>55</v>
      </c>
      <c r="H42">
        <v>59</v>
      </c>
      <c r="I42">
        <v>49</v>
      </c>
      <c r="J42">
        <f t="shared" si="8"/>
        <v>39.6</v>
      </c>
      <c r="K42" s="9">
        <f t="shared" si="9"/>
        <v>0</v>
      </c>
      <c r="L42" s="9">
        <f t="shared" si="10"/>
        <v>59</v>
      </c>
      <c r="M42">
        <f t="shared" si="11"/>
        <v>59</v>
      </c>
    </row>
    <row r="43" spans="3:13" x14ac:dyDescent="0.25">
      <c r="C43" s="5" t="s">
        <v>14</v>
      </c>
      <c r="D43" s="2">
        <v>30</v>
      </c>
      <c r="E43">
        <v>0</v>
      </c>
      <c r="F43">
        <v>0</v>
      </c>
      <c r="G43">
        <v>49</v>
      </c>
      <c r="H43">
        <v>62</v>
      </c>
      <c r="I43">
        <v>45</v>
      </c>
      <c r="J43">
        <f t="shared" si="8"/>
        <v>31.2</v>
      </c>
      <c r="K43" s="9">
        <f t="shared" si="9"/>
        <v>0</v>
      </c>
      <c r="L43" s="9">
        <f t="shared" si="10"/>
        <v>62</v>
      </c>
      <c r="M43">
        <f t="shared" si="11"/>
        <v>62</v>
      </c>
    </row>
    <row r="44" spans="3:13" x14ac:dyDescent="0.25">
      <c r="C44" s="5" t="s">
        <v>15</v>
      </c>
      <c r="D44" s="2">
        <v>40</v>
      </c>
      <c r="E44">
        <v>54</v>
      </c>
      <c r="F44">
        <v>0</v>
      </c>
      <c r="G44">
        <v>0</v>
      </c>
      <c r="H44">
        <v>0</v>
      </c>
      <c r="I44">
        <v>70</v>
      </c>
      <c r="J44">
        <f t="shared" si="8"/>
        <v>24.8</v>
      </c>
      <c r="K44" s="9">
        <f t="shared" si="9"/>
        <v>0</v>
      </c>
      <c r="L44" s="9">
        <f t="shared" si="10"/>
        <v>70</v>
      </c>
      <c r="M44">
        <f t="shared" si="11"/>
        <v>70</v>
      </c>
    </row>
    <row r="45" spans="3:13" x14ac:dyDescent="0.25">
      <c r="C45" s="5" t="s">
        <v>19</v>
      </c>
      <c r="D45" s="2">
        <v>50</v>
      </c>
      <c r="E45">
        <v>58</v>
      </c>
      <c r="F45">
        <v>53</v>
      </c>
      <c r="G45">
        <v>0</v>
      </c>
      <c r="H45">
        <v>100</v>
      </c>
      <c r="I45">
        <v>50</v>
      </c>
      <c r="J45">
        <f t="shared" si="8"/>
        <v>52.2</v>
      </c>
      <c r="K45" s="9">
        <f t="shared" si="9"/>
        <v>0</v>
      </c>
      <c r="L45" s="9">
        <f t="shared" si="10"/>
        <v>100</v>
      </c>
      <c r="M45">
        <f t="shared" si="11"/>
        <v>100</v>
      </c>
    </row>
    <row r="46" spans="3:13" x14ac:dyDescent="0.25">
      <c r="C46" s="5" t="s">
        <v>20</v>
      </c>
      <c r="D46" s="2">
        <v>60</v>
      </c>
      <c r="E46">
        <v>67</v>
      </c>
      <c r="F46">
        <v>0</v>
      </c>
      <c r="G46">
        <v>73</v>
      </c>
      <c r="H46">
        <v>65</v>
      </c>
      <c r="I46">
        <v>51</v>
      </c>
      <c r="J46">
        <f t="shared" si="8"/>
        <v>51.2</v>
      </c>
      <c r="K46" s="9">
        <f t="shared" si="9"/>
        <v>0</v>
      </c>
      <c r="L46" s="9">
        <f t="shared" si="10"/>
        <v>73</v>
      </c>
      <c r="M46">
        <f t="shared" si="11"/>
        <v>73</v>
      </c>
    </row>
    <row r="47" spans="3:13" x14ac:dyDescent="0.25">
      <c r="C47" s="5" t="s">
        <v>18</v>
      </c>
      <c r="D47" s="2">
        <v>70</v>
      </c>
      <c r="E47">
        <v>67</v>
      </c>
      <c r="F47">
        <v>58</v>
      </c>
      <c r="G47">
        <v>0</v>
      </c>
      <c r="H47">
        <v>84</v>
      </c>
      <c r="I47">
        <v>54</v>
      </c>
      <c r="J47">
        <f t="shared" si="8"/>
        <v>52.6</v>
      </c>
      <c r="K47" s="9">
        <f t="shared" si="9"/>
        <v>0</v>
      </c>
      <c r="L47" s="9">
        <f t="shared" si="10"/>
        <v>84</v>
      </c>
      <c r="M47">
        <f t="shared" si="11"/>
        <v>84</v>
      </c>
    </row>
    <row r="48" spans="3:13" x14ac:dyDescent="0.25">
      <c r="D48" s="2">
        <v>80</v>
      </c>
      <c r="E48">
        <v>0</v>
      </c>
      <c r="F48">
        <v>0</v>
      </c>
      <c r="G48">
        <v>0</v>
      </c>
      <c r="H48">
        <v>74</v>
      </c>
      <c r="I48">
        <v>69</v>
      </c>
      <c r="J48">
        <f t="shared" si="8"/>
        <v>28.6</v>
      </c>
      <c r="K48" s="9">
        <f t="shared" si="9"/>
        <v>0</v>
      </c>
      <c r="L48" s="9">
        <f t="shared" si="10"/>
        <v>74</v>
      </c>
      <c r="M48">
        <f t="shared" si="11"/>
        <v>74</v>
      </c>
    </row>
    <row r="49" spans="3:13" x14ac:dyDescent="0.25">
      <c r="D49" s="2">
        <v>90</v>
      </c>
      <c r="E49">
        <v>0</v>
      </c>
      <c r="F49">
        <v>0</v>
      </c>
      <c r="G49">
        <v>79</v>
      </c>
      <c r="H49">
        <v>0</v>
      </c>
      <c r="I49">
        <v>89</v>
      </c>
      <c r="J49">
        <f t="shared" si="8"/>
        <v>33.6</v>
      </c>
      <c r="K49" s="9">
        <f t="shared" si="9"/>
        <v>0</v>
      </c>
      <c r="L49" s="9">
        <f t="shared" si="10"/>
        <v>89</v>
      </c>
      <c r="M49">
        <f t="shared" si="11"/>
        <v>89</v>
      </c>
    </row>
    <row r="50" spans="3:13" x14ac:dyDescent="0.25">
      <c r="D50" s="2">
        <v>100</v>
      </c>
      <c r="E50">
        <v>82</v>
      </c>
      <c r="F50">
        <v>0</v>
      </c>
      <c r="G50">
        <v>88</v>
      </c>
      <c r="H50">
        <v>0</v>
      </c>
      <c r="I50">
        <v>0</v>
      </c>
      <c r="J50">
        <f t="shared" si="8"/>
        <v>34</v>
      </c>
      <c r="K50" s="9">
        <f t="shared" si="9"/>
        <v>0</v>
      </c>
      <c r="L50" s="9">
        <f t="shared" si="10"/>
        <v>88</v>
      </c>
      <c r="M50">
        <f t="shared" si="11"/>
        <v>88</v>
      </c>
    </row>
    <row r="51" spans="3:13" x14ac:dyDescent="0.25">
      <c r="D51" s="2">
        <v>150</v>
      </c>
      <c r="E51">
        <v>90</v>
      </c>
      <c r="F51">
        <v>0</v>
      </c>
      <c r="G51">
        <v>0</v>
      </c>
      <c r="H51">
        <v>96</v>
      </c>
      <c r="I51">
        <v>87</v>
      </c>
      <c r="J51">
        <f t="shared" si="8"/>
        <v>54.6</v>
      </c>
      <c r="K51" s="5">
        <f t="shared" si="9"/>
        <v>0</v>
      </c>
      <c r="L51" s="5">
        <f t="shared" si="10"/>
        <v>96</v>
      </c>
      <c r="M51">
        <f t="shared" si="11"/>
        <v>96</v>
      </c>
    </row>
    <row r="52" spans="3:13" x14ac:dyDescent="0.25">
      <c r="D52" s="2">
        <v>200</v>
      </c>
      <c r="E52">
        <v>0</v>
      </c>
      <c r="F52">
        <v>93</v>
      </c>
      <c r="G52">
        <v>0</v>
      </c>
      <c r="H52">
        <v>0</v>
      </c>
      <c r="I52">
        <v>0</v>
      </c>
      <c r="J52">
        <f t="shared" si="8"/>
        <v>18.600000000000001</v>
      </c>
      <c r="K52" s="5">
        <f t="shared" si="9"/>
        <v>0</v>
      </c>
      <c r="L52" s="5">
        <f t="shared" si="10"/>
        <v>93</v>
      </c>
      <c r="M52">
        <f t="shared" si="11"/>
        <v>93</v>
      </c>
    </row>
    <row r="53" spans="3:13" x14ac:dyDescent="0.25">
      <c r="D53" s="2"/>
      <c r="E53" s="5"/>
    </row>
    <row r="54" spans="3:13" x14ac:dyDescent="0.25">
      <c r="D54" s="2"/>
      <c r="E54" s="5"/>
    </row>
    <row r="55" spans="3:13" x14ac:dyDescent="0.25">
      <c r="D55" s="2"/>
      <c r="E55" s="5"/>
      <c r="F55" s="9"/>
      <c r="G55" s="9"/>
      <c r="H55" s="9"/>
      <c r="I55" s="9"/>
      <c r="J55" s="5"/>
      <c r="K55" s="5"/>
      <c r="L55" s="5"/>
      <c r="M55" s="5"/>
    </row>
    <row r="56" spans="3:13" ht="15.75" thickBot="1" x14ac:dyDescent="0.3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3:13" ht="15.75" thickBot="1" x14ac:dyDescent="0.3">
      <c r="C57" s="6" t="s">
        <v>8</v>
      </c>
      <c r="D57" s="3" t="s">
        <v>0</v>
      </c>
      <c r="E57" s="4" t="s">
        <v>1</v>
      </c>
      <c r="F57" s="4" t="s">
        <v>2</v>
      </c>
      <c r="G57" s="4" t="s">
        <v>3</v>
      </c>
      <c r="H57" s="4" t="s">
        <v>6</v>
      </c>
      <c r="I57" s="4" t="s">
        <v>7</v>
      </c>
      <c r="J57" s="8" t="s">
        <v>5</v>
      </c>
      <c r="K57" s="8" t="s">
        <v>9</v>
      </c>
      <c r="L57" s="8" t="s">
        <v>10</v>
      </c>
      <c r="M57" s="8" t="s">
        <v>11</v>
      </c>
    </row>
    <row r="58" spans="3:13" x14ac:dyDescent="0.25">
      <c r="C58" s="6" t="s">
        <v>4</v>
      </c>
      <c r="D58" s="2">
        <v>0</v>
      </c>
      <c r="E58">
        <v>43</v>
      </c>
      <c r="F58">
        <v>44</v>
      </c>
      <c r="G58">
        <v>30</v>
      </c>
      <c r="H58">
        <v>36</v>
      </c>
      <c r="I58">
        <v>33</v>
      </c>
      <c r="J58">
        <f>AVERAGE(E58:I58)</f>
        <v>37.200000000000003</v>
      </c>
      <c r="K58" s="9">
        <f>MIN(E58:I58)</f>
        <v>30</v>
      </c>
      <c r="L58" s="9">
        <f>MAX(E58:I58)</f>
        <v>44</v>
      </c>
      <c r="M58">
        <f>SUM(L58-K58)</f>
        <v>14</v>
      </c>
    </row>
    <row r="59" spans="3:13" x14ac:dyDescent="0.25">
      <c r="C59" s="1" t="s">
        <v>22</v>
      </c>
      <c r="D59" s="2">
        <v>10</v>
      </c>
      <c r="E59">
        <v>40</v>
      </c>
      <c r="F59">
        <v>42</v>
      </c>
      <c r="G59">
        <v>35</v>
      </c>
      <c r="H59">
        <v>30</v>
      </c>
      <c r="I59">
        <v>44</v>
      </c>
      <c r="J59">
        <f t="shared" ref="J59:J70" si="12">AVERAGE(E59:I59)</f>
        <v>38.200000000000003</v>
      </c>
      <c r="K59" s="9">
        <f t="shared" ref="K59:K70" si="13">MIN(E59:I59)</f>
        <v>30</v>
      </c>
      <c r="L59" s="9">
        <f t="shared" ref="L59:L70" si="14">MAX(E59:I59)</f>
        <v>44</v>
      </c>
      <c r="M59">
        <f t="shared" ref="M59:M70" si="15">SUM(L59-K59)</f>
        <v>14</v>
      </c>
    </row>
    <row r="60" spans="3:13" ht="15.75" thickBot="1" x14ac:dyDescent="0.3">
      <c r="C60" s="7" t="s">
        <v>13</v>
      </c>
      <c r="D60" s="2">
        <v>20</v>
      </c>
      <c r="E60">
        <v>52</v>
      </c>
      <c r="F60">
        <v>43</v>
      </c>
      <c r="G60">
        <v>42</v>
      </c>
      <c r="H60">
        <v>43</v>
      </c>
      <c r="I60">
        <v>60</v>
      </c>
      <c r="J60">
        <f t="shared" si="12"/>
        <v>48</v>
      </c>
      <c r="K60" s="9">
        <f t="shared" si="13"/>
        <v>42</v>
      </c>
      <c r="L60" s="9">
        <f t="shared" si="14"/>
        <v>60</v>
      </c>
      <c r="M60">
        <f t="shared" si="15"/>
        <v>18</v>
      </c>
    </row>
    <row r="61" spans="3:13" x14ac:dyDescent="0.25">
      <c r="C61" s="5" t="s">
        <v>14</v>
      </c>
      <c r="D61" s="2">
        <v>30</v>
      </c>
      <c r="E61">
        <v>59</v>
      </c>
      <c r="F61">
        <v>47</v>
      </c>
      <c r="G61">
        <v>61</v>
      </c>
      <c r="H61">
        <v>59</v>
      </c>
      <c r="I61">
        <v>39</v>
      </c>
      <c r="J61">
        <f t="shared" si="12"/>
        <v>53</v>
      </c>
      <c r="K61" s="9">
        <f t="shared" si="13"/>
        <v>39</v>
      </c>
      <c r="L61" s="9">
        <f t="shared" si="14"/>
        <v>61</v>
      </c>
      <c r="M61">
        <f t="shared" si="15"/>
        <v>22</v>
      </c>
    </row>
    <row r="62" spans="3:13" x14ac:dyDescent="0.25">
      <c r="C62" s="5" t="s">
        <v>15</v>
      </c>
      <c r="D62" s="2">
        <v>40</v>
      </c>
      <c r="E62">
        <v>51</v>
      </c>
      <c r="F62">
        <v>42</v>
      </c>
      <c r="G62">
        <v>54</v>
      </c>
      <c r="H62">
        <v>0</v>
      </c>
      <c r="I62">
        <v>56</v>
      </c>
      <c r="J62">
        <f t="shared" si="12"/>
        <v>40.6</v>
      </c>
      <c r="K62" s="9">
        <f t="shared" si="13"/>
        <v>0</v>
      </c>
      <c r="L62" s="9">
        <f t="shared" si="14"/>
        <v>56</v>
      </c>
      <c r="M62">
        <f t="shared" si="15"/>
        <v>56</v>
      </c>
    </row>
    <row r="63" spans="3:13" x14ac:dyDescent="0.25">
      <c r="C63" s="5" t="s">
        <v>19</v>
      </c>
      <c r="D63" s="2">
        <v>50</v>
      </c>
      <c r="E63">
        <v>55</v>
      </c>
      <c r="F63">
        <v>53</v>
      </c>
      <c r="G63">
        <v>61</v>
      </c>
      <c r="H63">
        <v>61</v>
      </c>
      <c r="I63">
        <v>55</v>
      </c>
      <c r="J63">
        <f t="shared" si="12"/>
        <v>57</v>
      </c>
      <c r="K63" s="9">
        <f t="shared" si="13"/>
        <v>53</v>
      </c>
      <c r="L63" s="9">
        <f t="shared" si="14"/>
        <v>61</v>
      </c>
      <c r="M63">
        <f t="shared" si="15"/>
        <v>8</v>
      </c>
    </row>
    <row r="64" spans="3:13" x14ac:dyDescent="0.25">
      <c r="C64" s="5" t="s">
        <v>20</v>
      </c>
      <c r="D64" s="2">
        <v>60</v>
      </c>
      <c r="E64">
        <v>58</v>
      </c>
      <c r="F64">
        <v>58</v>
      </c>
      <c r="G64">
        <v>43</v>
      </c>
      <c r="H64">
        <v>55</v>
      </c>
      <c r="I64">
        <v>60</v>
      </c>
      <c r="J64">
        <f t="shared" si="12"/>
        <v>54.8</v>
      </c>
      <c r="K64" s="9">
        <f t="shared" si="13"/>
        <v>43</v>
      </c>
      <c r="L64" s="9">
        <f t="shared" si="14"/>
        <v>60</v>
      </c>
      <c r="M64">
        <f t="shared" si="15"/>
        <v>17</v>
      </c>
    </row>
    <row r="65" spans="3:13" x14ac:dyDescent="0.25">
      <c r="C65" s="5" t="s">
        <v>18</v>
      </c>
      <c r="D65" s="2">
        <v>70</v>
      </c>
      <c r="E65">
        <v>72</v>
      </c>
      <c r="F65">
        <v>75</v>
      </c>
      <c r="G65">
        <v>65</v>
      </c>
      <c r="H65">
        <v>60</v>
      </c>
      <c r="I65">
        <v>59</v>
      </c>
      <c r="J65">
        <f t="shared" si="12"/>
        <v>66.2</v>
      </c>
      <c r="K65" s="9">
        <f t="shared" si="13"/>
        <v>59</v>
      </c>
      <c r="L65" s="9">
        <f t="shared" si="14"/>
        <v>75</v>
      </c>
      <c r="M65">
        <f t="shared" si="15"/>
        <v>16</v>
      </c>
    </row>
    <row r="66" spans="3:13" x14ac:dyDescent="0.25">
      <c r="D66" s="2">
        <v>80</v>
      </c>
      <c r="E66">
        <v>66</v>
      </c>
      <c r="F66">
        <v>55</v>
      </c>
      <c r="G66">
        <v>53</v>
      </c>
      <c r="H66">
        <v>62</v>
      </c>
      <c r="I66">
        <v>67</v>
      </c>
      <c r="J66">
        <f t="shared" si="12"/>
        <v>60.6</v>
      </c>
      <c r="K66" s="9">
        <f t="shared" si="13"/>
        <v>53</v>
      </c>
      <c r="L66" s="9">
        <f t="shared" si="14"/>
        <v>67</v>
      </c>
      <c r="M66">
        <f t="shared" si="15"/>
        <v>14</v>
      </c>
    </row>
    <row r="67" spans="3:13" x14ac:dyDescent="0.25">
      <c r="D67" s="2">
        <v>90</v>
      </c>
      <c r="E67">
        <v>71</v>
      </c>
      <c r="F67">
        <v>77</v>
      </c>
      <c r="G67">
        <v>74</v>
      </c>
      <c r="H67">
        <v>74</v>
      </c>
      <c r="I67">
        <v>74</v>
      </c>
      <c r="J67">
        <f t="shared" si="12"/>
        <v>74</v>
      </c>
      <c r="K67" s="9">
        <f t="shared" si="13"/>
        <v>71</v>
      </c>
      <c r="L67" s="9">
        <f t="shared" si="14"/>
        <v>77</v>
      </c>
      <c r="M67">
        <f t="shared" si="15"/>
        <v>6</v>
      </c>
    </row>
    <row r="68" spans="3:13" x14ac:dyDescent="0.25">
      <c r="D68" s="2">
        <v>100</v>
      </c>
      <c r="E68">
        <v>70</v>
      </c>
      <c r="F68">
        <v>71</v>
      </c>
      <c r="G68">
        <v>68</v>
      </c>
      <c r="H68">
        <v>64</v>
      </c>
      <c r="I68">
        <v>63</v>
      </c>
      <c r="J68">
        <f t="shared" si="12"/>
        <v>67.2</v>
      </c>
      <c r="K68" s="9">
        <f t="shared" si="13"/>
        <v>63</v>
      </c>
      <c r="L68" s="9">
        <f t="shared" si="14"/>
        <v>71</v>
      </c>
      <c r="M68">
        <f t="shared" si="15"/>
        <v>8</v>
      </c>
    </row>
    <row r="69" spans="3:13" x14ac:dyDescent="0.25">
      <c r="D69" s="2">
        <v>150</v>
      </c>
      <c r="E69">
        <v>81</v>
      </c>
      <c r="F69">
        <v>86</v>
      </c>
      <c r="G69">
        <v>68</v>
      </c>
      <c r="H69">
        <v>81</v>
      </c>
      <c r="I69">
        <v>80</v>
      </c>
      <c r="J69">
        <f t="shared" si="12"/>
        <v>79.2</v>
      </c>
      <c r="K69" s="5">
        <f t="shared" si="13"/>
        <v>68</v>
      </c>
      <c r="L69" s="5">
        <f t="shared" si="14"/>
        <v>86</v>
      </c>
      <c r="M69">
        <f t="shared" si="15"/>
        <v>18</v>
      </c>
    </row>
    <row r="70" spans="3:13" x14ac:dyDescent="0.25">
      <c r="D70" s="2">
        <v>200</v>
      </c>
      <c r="E70">
        <v>85</v>
      </c>
      <c r="F70">
        <v>80</v>
      </c>
      <c r="G70">
        <v>94</v>
      </c>
      <c r="H70">
        <v>98</v>
      </c>
      <c r="I70">
        <v>93</v>
      </c>
      <c r="J70">
        <f t="shared" si="12"/>
        <v>90</v>
      </c>
      <c r="K70" s="5">
        <f t="shared" si="13"/>
        <v>80</v>
      </c>
      <c r="L70" s="5">
        <f t="shared" si="14"/>
        <v>98</v>
      </c>
      <c r="M70">
        <f t="shared" si="15"/>
        <v>18</v>
      </c>
    </row>
    <row r="71" spans="3:13" x14ac:dyDescent="0.25">
      <c r="D71" s="2"/>
      <c r="E71" s="5"/>
      <c r="F71" s="9"/>
      <c r="G71" s="9"/>
      <c r="H71" s="9"/>
      <c r="I71" s="9"/>
      <c r="J71" s="9"/>
      <c r="K71" s="9"/>
      <c r="L71" s="9"/>
      <c r="M71" s="9"/>
    </row>
    <row r="72" spans="3:13" x14ac:dyDescent="0.25">
      <c r="D72" s="2"/>
      <c r="E72" s="5"/>
      <c r="F72" s="9"/>
      <c r="G72" s="9"/>
      <c r="H72" s="9"/>
      <c r="I72" s="9"/>
      <c r="J72" s="9"/>
      <c r="K72" s="9"/>
      <c r="L72" s="9"/>
      <c r="M72" s="9"/>
    </row>
    <row r="73" spans="3:13" x14ac:dyDescent="0.25">
      <c r="D73" s="2"/>
      <c r="E73" s="5"/>
      <c r="F73" s="9"/>
      <c r="G73" s="9"/>
      <c r="H73" s="9"/>
      <c r="I73" s="9"/>
      <c r="J73" s="9"/>
      <c r="K73" s="9"/>
      <c r="L73" s="9"/>
      <c r="M73" s="9"/>
    </row>
    <row r="74" spans="3:13" x14ac:dyDescent="0.25">
      <c r="C74" s="9"/>
      <c r="D74" s="2"/>
      <c r="E74" s="5"/>
      <c r="F74" s="9"/>
      <c r="G74" s="9"/>
      <c r="H74" s="9"/>
      <c r="I74" s="9"/>
      <c r="J74" s="9"/>
      <c r="K74" s="9"/>
      <c r="L74" s="9"/>
      <c r="M74" s="9"/>
    </row>
    <row r="75" spans="3:13" x14ac:dyDescent="0.25">
      <c r="C75" s="9" t="s">
        <v>23</v>
      </c>
      <c r="D75" s="2"/>
      <c r="E75" s="5"/>
      <c r="F75" s="9"/>
      <c r="G75" s="9"/>
      <c r="H75" s="9"/>
      <c r="I75" s="9"/>
      <c r="J75" s="9"/>
      <c r="K75" s="9"/>
      <c r="L75" s="9"/>
      <c r="M75" s="9"/>
    </row>
    <row r="76" spans="3:13" x14ac:dyDescent="0.25">
      <c r="C76" s="9"/>
      <c r="D76" s="2"/>
      <c r="E76" s="5"/>
      <c r="F76" s="9"/>
      <c r="G76" s="9"/>
      <c r="H76" s="9"/>
      <c r="I76" s="9"/>
      <c r="J76" s="9"/>
      <c r="K76" s="9"/>
      <c r="L76" s="9"/>
      <c r="M76" s="9"/>
    </row>
    <row r="77" spans="3:13" x14ac:dyDescent="0.25">
      <c r="C77" s="9"/>
      <c r="D77" s="2"/>
      <c r="E77" s="5"/>
      <c r="F77" s="9"/>
      <c r="G77" s="9"/>
      <c r="H77" s="9"/>
      <c r="I77" s="9"/>
      <c r="J77" s="9"/>
      <c r="K77" s="9"/>
      <c r="L77" s="9"/>
      <c r="M77" s="9"/>
    </row>
    <row r="78" spans="3:13" ht="15.75" thickBot="1" x14ac:dyDescent="0.3">
      <c r="C78" s="9"/>
      <c r="D78" s="2"/>
      <c r="E78" s="5"/>
      <c r="F78" s="9"/>
      <c r="G78" s="9"/>
      <c r="H78" s="9"/>
      <c r="I78" s="9"/>
      <c r="J78" s="9"/>
      <c r="K78" s="9"/>
      <c r="L78" s="9"/>
      <c r="M78" s="9"/>
    </row>
    <row r="79" spans="3:13" ht="15.75" thickBot="1" x14ac:dyDescent="0.3">
      <c r="C79" s="6" t="s">
        <v>8</v>
      </c>
      <c r="D79" s="3" t="s">
        <v>0</v>
      </c>
      <c r="E79" s="4" t="s">
        <v>1</v>
      </c>
      <c r="F79" s="4" t="s">
        <v>2</v>
      </c>
      <c r="G79" s="4" t="s">
        <v>3</v>
      </c>
      <c r="H79" s="4" t="s">
        <v>6</v>
      </c>
      <c r="I79" s="4" t="s">
        <v>7</v>
      </c>
      <c r="J79" s="8" t="s">
        <v>5</v>
      </c>
      <c r="K79" s="8" t="s">
        <v>9</v>
      </c>
      <c r="L79" s="8" t="s">
        <v>10</v>
      </c>
      <c r="M79" s="8" t="s">
        <v>11</v>
      </c>
    </row>
    <row r="80" spans="3:13" x14ac:dyDescent="0.25">
      <c r="C80" s="6" t="s">
        <v>4</v>
      </c>
      <c r="D80" s="2">
        <v>0</v>
      </c>
      <c r="E80">
        <v>34</v>
      </c>
      <c r="F80">
        <v>28</v>
      </c>
      <c r="G80">
        <v>29</v>
      </c>
      <c r="H80">
        <v>28</v>
      </c>
      <c r="I80">
        <v>29</v>
      </c>
      <c r="J80">
        <f>AVERAGE(E80:I80)</f>
        <v>29.6</v>
      </c>
      <c r="K80" s="9">
        <f>MIN(E80:I80)</f>
        <v>28</v>
      </c>
      <c r="L80" s="9">
        <f>MAX(E80:I80)</f>
        <v>34</v>
      </c>
      <c r="M80">
        <f>SUM(L80-K80)</f>
        <v>6</v>
      </c>
    </row>
    <row r="81" spans="3:13" x14ac:dyDescent="0.25">
      <c r="C81" s="1" t="s">
        <v>12</v>
      </c>
      <c r="D81" s="2">
        <v>10</v>
      </c>
      <c r="E81">
        <v>32</v>
      </c>
      <c r="F81">
        <v>28</v>
      </c>
      <c r="G81">
        <v>41</v>
      </c>
      <c r="H81">
        <v>29</v>
      </c>
      <c r="I81">
        <v>36</v>
      </c>
      <c r="J81">
        <f t="shared" ref="J81:J92" si="16">AVERAGE(E81:I81)</f>
        <v>33.200000000000003</v>
      </c>
      <c r="K81" s="9">
        <f t="shared" ref="K81:K92" si="17">MIN(E81:I81)</f>
        <v>28</v>
      </c>
      <c r="L81" s="9">
        <f t="shared" ref="L81:L92" si="18">MAX(E81:I81)</f>
        <v>41</v>
      </c>
      <c r="M81">
        <f t="shared" ref="M81:M92" si="19">SUM(L81-K81)</f>
        <v>13</v>
      </c>
    </row>
    <row r="82" spans="3:13" ht="15.75" thickBot="1" x14ac:dyDescent="0.3">
      <c r="C82" s="7" t="s">
        <v>13</v>
      </c>
      <c r="D82" s="2">
        <v>20</v>
      </c>
      <c r="E82">
        <v>44</v>
      </c>
      <c r="F82">
        <v>53</v>
      </c>
      <c r="G82">
        <v>51</v>
      </c>
      <c r="H82">
        <v>50</v>
      </c>
      <c r="I82">
        <v>40</v>
      </c>
      <c r="J82">
        <f t="shared" si="16"/>
        <v>47.6</v>
      </c>
      <c r="K82" s="9">
        <f t="shared" si="17"/>
        <v>40</v>
      </c>
      <c r="L82" s="9">
        <f t="shared" si="18"/>
        <v>53</v>
      </c>
      <c r="M82">
        <f t="shared" si="19"/>
        <v>13</v>
      </c>
    </row>
    <row r="83" spans="3:13" x14ac:dyDescent="0.25">
      <c r="C83" s="5" t="s">
        <v>14</v>
      </c>
      <c r="D83" s="2">
        <v>30</v>
      </c>
      <c r="E83">
        <v>70</v>
      </c>
      <c r="F83">
        <v>51</v>
      </c>
      <c r="G83">
        <v>47</v>
      </c>
      <c r="H83">
        <v>47</v>
      </c>
      <c r="I83">
        <v>59</v>
      </c>
      <c r="J83">
        <f t="shared" si="16"/>
        <v>54.8</v>
      </c>
      <c r="K83" s="9">
        <f t="shared" si="17"/>
        <v>47</v>
      </c>
      <c r="L83" s="9">
        <f t="shared" si="18"/>
        <v>70</v>
      </c>
      <c r="M83">
        <f t="shared" si="19"/>
        <v>23</v>
      </c>
    </row>
    <row r="84" spans="3:13" x14ac:dyDescent="0.25">
      <c r="C84" s="5" t="s">
        <v>15</v>
      </c>
      <c r="D84" s="2">
        <v>40</v>
      </c>
      <c r="E84">
        <v>61</v>
      </c>
      <c r="F84">
        <v>57</v>
      </c>
      <c r="G84">
        <v>57</v>
      </c>
      <c r="H84">
        <v>62</v>
      </c>
      <c r="I84">
        <v>74</v>
      </c>
      <c r="J84">
        <f t="shared" si="16"/>
        <v>62.2</v>
      </c>
      <c r="K84" s="9">
        <f t="shared" si="17"/>
        <v>57</v>
      </c>
      <c r="L84" s="9">
        <f t="shared" si="18"/>
        <v>74</v>
      </c>
      <c r="M84">
        <f t="shared" si="19"/>
        <v>17</v>
      </c>
    </row>
    <row r="85" spans="3:13" x14ac:dyDescent="0.25">
      <c r="C85" s="5" t="s">
        <v>17</v>
      </c>
      <c r="D85" s="2">
        <v>50</v>
      </c>
      <c r="E85">
        <v>56</v>
      </c>
      <c r="F85">
        <v>67</v>
      </c>
      <c r="G85">
        <v>61</v>
      </c>
      <c r="H85">
        <v>61</v>
      </c>
      <c r="I85">
        <v>59</v>
      </c>
      <c r="J85">
        <f t="shared" si="16"/>
        <v>60.8</v>
      </c>
      <c r="K85" s="9">
        <f t="shared" si="17"/>
        <v>56</v>
      </c>
      <c r="L85" s="9">
        <f t="shared" si="18"/>
        <v>67</v>
      </c>
      <c r="M85">
        <f t="shared" si="19"/>
        <v>11</v>
      </c>
    </row>
    <row r="86" spans="3:13" x14ac:dyDescent="0.25">
      <c r="C86" s="5" t="s">
        <v>16</v>
      </c>
      <c r="D86" s="2">
        <v>60</v>
      </c>
      <c r="E86">
        <v>65</v>
      </c>
      <c r="F86">
        <v>67</v>
      </c>
      <c r="G86">
        <v>71</v>
      </c>
      <c r="H86">
        <v>81</v>
      </c>
      <c r="I86">
        <v>75</v>
      </c>
      <c r="J86">
        <f t="shared" si="16"/>
        <v>71.8</v>
      </c>
      <c r="K86" s="9">
        <f t="shared" si="17"/>
        <v>65</v>
      </c>
      <c r="L86" s="9">
        <f t="shared" si="18"/>
        <v>81</v>
      </c>
      <c r="M86">
        <f t="shared" si="19"/>
        <v>16</v>
      </c>
    </row>
    <row r="87" spans="3:13" x14ac:dyDescent="0.25">
      <c r="C87" s="5" t="s">
        <v>18</v>
      </c>
      <c r="D87" s="2">
        <v>70</v>
      </c>
      <c r="E87">
        <v>90</v>
      </c>
      <c r="F87">
        <v>88</v>
      </c>
      <c r="G87">
        <v>63</v>
      </c>
      <c r="H87">
        <v>70</v>
      </c>
      <c r="I87">
        <v>79</v>
      </c>
      <c r="J87">
        <f t="shared" si="16"/>
        <v>78</v>
      </c>
      <c r="K87" s="9">
        <f t="shared" si="17"/>
        <v>63</v>
      </c>
      <c r="L87" s="9">
        <f t="shared" si="18"/>
        <v>90</v>
      </c>
      <c r="M87">
        <f t="shared" si="19"/>
        <v>27</v>
      </c>
    </row>
    <row r="88" spans="3:13" x14ac:dyDescent="0.25">
      <c r="D88" s="2">
        <v>80</v>
      </c>
      <c r="E88">
        <v>84</v>
      </c>
      <c r="F88">
        <v>89</v>
      </c>
      <c r="G88">
        <v>85</v>
      </c>
      <c r="H88">
        <v>72</v>
      </c>
      <c r="I88">
        <v>84</v>
      </c>
      <c r="J88">
        <f t="shared" si="16"/>
        <v>82.8</v>
      </c>
      <c r="K88" s="9">
        <f t="shared" si="17"/>
        <v>72</v>
      </c>
      <c r="L88" s="9">
        <f t="shared" si="18"/>
        <v>89</v>
      </c>
      <c r="M88">
        <f t="shared" si="19"/>
        <v>17</v>
      </c>
    </row>
    <row r="89" spans="3:13" x14ac:dyDescent="0.25">
      <c r="D89" s="2">
        <v>90</v>
      </c>
      <c r="E89">
        <v>68</v>
      </c>
      <c r="F89">
        <v>98</v>
      </c>
      <c r="G89">
        <v>68</v>
      </c>
      <c r="H89">
        <v>95</v>
      </c>
      <c r="I89">
        <v>88</v>
      </c>
      <c r="J89">
        <f t="shared" si="16"/>
        <v>83.4</v>
      </c>
      <c r="K89" s="9">
        <f t="shared" si="17"/>
        <v>68</v>
      </c>
      <c r="L89" s="9">
        <f t="shared" si="18"/>
        <v>98</v>
      </c>
      <c r="M89">
        <f t="shared" si="19"/>
        <v>30</v>
      </c>
    </row>
    <row r="90" spans="3:13" x14ac:dyDescent="0.25">
      <c r="D90" s="2">
        <v>100</v>
      </c>
      <c r="E90">
        <v>85</v>
      </c>
      <c r="F90">
        <v>88</v>
      </c>
      <c r="G90">
        <v>92</v>
      </c>
      <c r="H90">
        <v>86</v>
      </c>
      <c r="I90">
        <v>80</v>
      </c>
      <c r="J90">
        <f t="shared" si="16"/>
        <v>86.2</v>
      </c>
      <c r="K90" s="9">
        <f t="shared" si="17"/>
        <v>80</v>
      </c>
      <c r="L90" s="9">
        <f t="shared" si="18"/>
        <v>92</v>
      </c>
      <c r="M90">
        <f t="shared" si="19"/>
        <v>12</v>
      </c>
    </row>
    <row r="91" spans="3:13" x14ac:dyDescent="0.25">
      <c r="D91" s="2">
        <v>150</v>
      </c>
      <c r="E91">
        <v>91</v>
      </c>
      <c r="F91">
        <v>99</v>
      </c>
      <c r="G91">
        <v>99</v>
      </c>
      <c r="H91">
        <v>96</v>
      </c>
      <c r="I91">
        <v>93</v>
      </c>
      <c r="J91">
        <f t="shared" si="16"/>
        <v>95.6</v>
      </c>
      <c r="K91" s="5">
        <f t="shared" si="17"/>
        <v>91</v>
      </c>
      <c r="L91" s="5">
        <f t="shared" si="18"/>
        <v>99</v>
      </c>
      <c r="M91">
        <f t="shared" si="19"/>
        <v>8</v>
      </c>
    </row>
    <row r="92" spans="3:13" x14ac:dyDescent="0.25">
      <c r="D92" s="2">
        <v>200</v>
      </c>
      <c r="E92">
        <v>95</v>
      </c>
      <c r="F92">
        <v>96</v>
      </c>
      <c r="G92">
        <v>95</v>
      </c>
      <c r="H92">
        <v>97</v>
      </c>
      <c r="I92">
        <v>99</v>
      </c>
      <c r="J92">
        <f t="shared" si="16"/>
        <v>96.4</v>
      </c>
      <c r="K92" s="5">
        <f t="shared" si="17"/>
        <v>95</v>
      </c>
      <c r="L92" s="5">
        <f t="shared" si="18"/>
        <v>99</v>
      </c>
      <c r="M92">
        <f t="shared" si="19"/>
        <v>4</v>
      </c>
    </row>
    <row r="93" spans="3:13" ht="15.75" thickBot="1" x14ac:dyDescent="0.3">
      <c r="C93" s="7"/>
      <c r="D93" s="2"/>
      <c r="E93" s="5"/>
      <c r="F93" s="9"/>
      <c r="G93" s="9"/>
      <c r="H93" s="9"/>
      <c r="I93" s="9"/>
      <c r="J93" s="9"/>
      <c r="K93" s="9"/>
      <c r="L93" s="9"/>
      <c r="M93" s="9"/>
    </row>
    <row r="94" spans="3:13" x14ac:dyDescent="0.25">
      <c r="C94" s="5"/>
      <c r="D94" s="2"/>
      <c r="E94" s="5"/>
      <c r="F94" s="9"/>
      <c r="G94" s="9"/>
      <c r="H94" s="9"/>
      <c r="I94" s="9"/>
      <c r="J94" s="9"/>
      <c r="K94" s="9"/>
      <c r="L94" s="9"/>
      <c r="M94" s="9"/>
    </row>
    <row r="95" spans="3:13" x14ac:dyDescent="0.25">
      <c r="D95" s="2"/>
      <c r="E95" s="5"/>
      <c r="F95" s="9"/>
      <c r="G95" s="9"/>
      <c r="H95" s="9"/>
      <c r="I95" s="9"/>
      <c r="J95" s="9"/>
      <c r="K95" s="9"/>
      <c r="L95" s="9"/>
      <c r="M95" s="9"/>
    </row>
    <row r="96" spans="3:13" ht="15.75" thickBot="1" x14ac:dyDescent="0.3">
      <c r="D96" s="2"/>
      <c r="E96" s="5"/>
      <c r="F96" s="9"/>
      <c r="G96" s="9"/>
      <c r="H96" s="9"/>
      <c r="I96" s="9"/>
      <c r="J96" s="9"/>
      <c r="K96" s="9"/>
      <c r="L96" s="9"/>
      <c r="M96" s="9"/>
    </row>
    <row r="97" spans="3:13" ht="15.75" thickBot="1" x14ac:dyDescent="0.3">
      <c r="C97" s="6" t="s">
        <v>25</v>
      </c>
      <c r="D97" s="3" t="s">
        <v>0</v>
      </c>
      <c r="E97" s="4" t="s">
        <v>1</v>
      </c>
      <c r="F97" s="4" t="s">
        <v>2</v>
      </c>
      <c r="G97" s="4" t="s">
        <v>3</v>
      </c>
      <c r="H97" s="4" t="s">
        <v>6</v>
      </c>
      <c r="I97" s="4" t="s">
        <v>7</v>
      </c>
      <c r="J97" s="8" t="s">
        <v>5</v>
      </c>
      <c r="K97" s="8" t="s">
        <v>9</v>
      </c>
      <c r="L97" s="8" t="s">
        <v>10</v>
      </c>
      <c r="M97" s="8" t="s">
        <v>11</v>
      </c>
    </row>
    <row r="98" spans="3:13" x14ac:dyDescent="0.25">
      <c r="C98" s="6" t="s">
        <v>4</v>
      </c>
      <c r="D98" s="2">
        <v>0</v>
      </c>
      <c r="E98">
        <v>36</v>
      </c>
      <c r="F98">
        <v>34</v>
      </c>
      <c r="G98">
        <v>35</v>
      </c>
      <c r="H98">
        <v>40</v>
      </c>
      <c r="I98">
        <v>38</v>
      </c>
      <c r="J98">
        <f>AVERAGE(E98:I98)</f>
        <v>36.6</v>
      </c>
      <c r="K98" s="9">
        <f>MIN(E98:I98)</f>
        <v>34</v>
      </c>
      <c r="L98" s="9">
        <f>MAX(E98:I98)</f>
        <v>40</v>
      </c>
      <c r="M98">
        <f>SUM(L98-K98)</f>
        <v>6</v>
      </c>
    </row>
    <row r="99" spans="3:13" x14ac:dyDescent="0.25">
      <c r="C99" s="1" t="s">
        <v>21</v>
      </c>
      <c r="D99" s="2">
        <v>10</v>
      </c>
      <c r="E99">
        <v>31</v>
      </c>
      <c r="F99">
        <v>39</v>
      </c>
      <c r="G99">
        <v>39</v>
      </c>
      <c r="H99">
        <v>48</v>
      </c>
      <c r="I99">
        <v>40</v>
      </c>
      <c r="J99">
        <f t="shared" ref="J99:J110" si="20">AVERAGE(E99:I99)</f>
        <v>39.4</v>
      </c>
      <c r="K99" s="9">
        <f t="shared" ref="K99:K110" si="21">MIN(E99:I99)</f>
        <v>31</v>
      </c>
      <c r="L99" s="9">
        <f t="shared" ref="L99:L110" si="22">MAX(E99:I99)</f>
        <v>48</v>
      </c>
      <c r="M99">
        <f t="shared" ref="M99:M110" si="23">SUM(L99-K99)</f>
        <v>17</v>
      </c>
    </row>
    <row r="100" spans="3:13" ht="15.75" thickBot="1" x14ac:dyDescent="0.3">
      <c r="C100" s="7" t="s">
        <v>13</v>
      </c>
      <c r="D100" s="2">
        <v>20</v>
      </c>
      <c r="E100">
        <v>57</v>
      </c>
      <c r="F100">
        <v>45</v>
      </c>
      <c r="G100">
        <v>66</v>
      </c>
      <c r="H100">
        <v>58</v>
      </c>
      <c r="I100">
        <v>48</v>
      </c>
      <c r="J100">
        <f t="shared" si="20"/>
        <v>54.8</v>
      </c>
      <c r="K100" s="9">
        <f t="shared" si="21"/>
        <v>45</v>
      </c>
      <c r="L100" s="9">
        <f t="shared" si="22"/>
        <v>66</v>
      </c>
      <c r="M100">
        <f t="shared" si="23"/>
        <v>21</v>
      </c>
    </row>
    <row r="101" spans="3:13" x14ac:dyDescent="0.25">
      <c r="C101" s="5" t="s">
        <v>14</v>
      </c>
      <c r="D101" s="2">
        <v>30</v>
      </c>
      <c r="E101">
        <v>49</v>
      </c>
      <c r="F101">
        <v>74</v>
      </c>
      <c r="G101">
        <v>70</v>
      </c>
      <c r="H101">
        <v>51</v>
      </c>
      <c r="I101">
        <v>68</v>
      </c>
      <c r="J101">
        <f t="shared" si="20"/>
        <v>62.4</v>
      </c>
      <c r="K101" s="9">
        <f t="shared" si="21"/>
        <v>49</v>
      </c>
      <c r="L101" s="9">
        <f t="shared" si="22"/>
        <v>74</v>
      </c>
      <c r="M101">
        <f t="shared" si="23"/>
        <v>25</v>
      </c>
    </row>
    <row r="102" spans="3:13" x14ac:dyDescent="0.25">
      <c r="C102" s="5" t="s">
        <v>15</v>
      </c>
      <c r="D102" s="2">
        <v>40</v>
      </c>
      <c r="E102">
        <v>82</v>
      </c>
      <c r="F102">
        <v>69</v>
      </c>
      <c r="G102">
        <v>87</v>
      </c>
      <c r="H102">
        <v>67</v>
      </c>
      <c r="I102">
        <v>68</v>
      </c>
      <c r="J102">
        <f t="shared" si="20"/>
        <v>74.599999999999994</v>
      </c>
      <c r="K102" s="9">
        <f t="shared" si="21"/>
        <v>67</v>
      </c>
      <c r="L102" s="9">
        <f t="shared" si="22"/>
        <v>87</v>
      </c>
      <c r="M102">
        <f t="shared" si="23"/>
        <v>20</v>
      </c>
    </row>
    <row r="103" spans="3:13" x14ac:dyDescent="0.25">
      <c r="C103" s="5" t="s">
        <v>17</v>
      </c>
      <c r="D103" s="2">
        <v>50</v>
      </c>
      <c r="E103">
        <v>77</v>
      </c>
      <c r="F103">
        <v>95</v>
      </c>
      <c r="G103">
        <v>75</v>
      </c>
      <c r="H103">
        <v>83</v>
      </c>
      <c r="I103">
        <v>81</v>
      </c>
      <c r="J103">
        <f t="shared" si="20"/>
        <v>82.2</v>
      </c>
      <c r="K103" s="9">
        <f t="shared" si="21"/>
        <v>75</v>
      </c>
      <c r="L103" s="9">
        <f t="shared" si="22"/>
        <v>95</v>
      </c>
      <c r="M103">
        <f t="shared" si="23"/>
        <v>20</v>
      </c>
    </row>
    <row r="104" spans="3:13" x14ac:dyDescent="0.25">
      <c r="C104" s="5" t="s">
        <v>16</v>
      </c>
      <c r="D104" s="2">
        <v>60</v>
      </c>
      <c r="E104">
        <v>98</v>
      </c>
      <c r="F104">
        <v>90</v>
      </c>
      <c r="G104">
        <v>98</v>
      </c>
      <c r="H104">
        <v>90</v>
      </c>
      <c r="I104">
        <v>98</v>
      </c>
      <c r="J104">
        <f t="shared" si="20"/>
        <v>94.8</v>
      </c>
      <c r="K104" s="9">
        <f t="shared" si="21"/>
        <v>90</v>
      </c>
      <c r="L104" s="9">
        <f t="shared" si="22"/>
        <v>98</v>
      </c>
      <c r="M104">
        <f t="shared" si="23"/>
        <v>8</v>
      </c>
    </row>
    <row r="105" spans="3:13" x14ac:dyDescent="0.25">
      <c r="C105" s="5" t="s">
        <v>18</v>
      </c>
      <c r="D105" s="2">
        <v>70</v>
      </c>
      <c r="E105">
        <v>87</v>
      </c>
      <c r="F105">
        <v>78</v>
      </c>
      <c r="G105">
        <v>93</v>
      </c>
      <c r="H105">
        <v>83</v>
      </c>
      <c r="I105">
        <v>76</v>
      </c>
      <c r="J105">
        <f t="shared" si="20"/>
        <v>83.4</v>
      </c>
      <c r="K105" s="9">
        <f t="shared" si="21"/>
        <v>76</v>
      </c>
      <c r="L105" s="9">
        <f t="shared" si="22"/>
        <v>93</v>
      </c>
      <c r="M105">
        <f t="shared" si="23"/>
        <v>17</v>
      </c>
    </row>
    <row r="106" spans="3:13" x14ac:dyDescent="0.25">
      <c r="D106" s="2">
        <v>80</v>
      </c>
      <c r="E106">
        <v>97</v>
      </c>
      <c r="F106">
        <v>75</v>
      </c>
      <c r="G106">
        <v>98</v>
      </c>
      <c r="H106">
        <v>89</v>
      </c>
      <c r="I106">
        <v>95</v>
      </c>
      <c r="J106">
        <f t="shared" si="20"/>
        <v>90.8</v>
      </c>
      <c r="K106" s="9">
        <f t="shared" si="21"/>
        <v>75</v>
      </c>
      <c r="L106" s="9">
        <f t="shared" si="22"/>
        <v>98</v>
      </c>
      <c r="M106">
        <f t="shared" si="23"/>
        <v>23</v>
      </c>
    </row>
    <row r="107" spans="3:13" x14ac:dyDescent="0.25">
      <c r="D107" s="2">
        <v>90</v>
      </c>
      <c r="E107">
        <v>94</v>
      </c>
      <c r="F107">
        <v>100</v>
      </c>
      <c r="G107">
        <v>96</v>
      </c>
      <c r="H107">
        <v>88</v>
      </c>
      <c r="I107">
        <v>100</v>
      </c>
      <c r="J107">
        <f t="shared" si="20"/>
        <v>95.6</v>
      </c>
      <c r="K107" s="9">
        <f t="shared" si="21"/>
        <v>88</v>
      </c>
      <c r="L107" s="9">
        <f t="shared" si="22"/>
        <v>100</v>
      </c>
      <c r="M107">
        <f t="shared" si="23"/>
        <v>12</v>
      </c>
    </row>
    <row r="108" spans="3:13" x14ac:dyDescent="0.25">
      <c r="D108" s="2">
        <v>100</v>
      </c>
      <c r="E108">
        <v>100</v>
      </c>
      <c r="F108">
        <v>97</v>
      </c>
      <c r="G108">
        <v>99</v>
      </c>
      <c r="H108">
        <v>98</v>
      </c>
      <c r="I108">
        <v>99</v>
      </c>
      <c r="J108">
        <f t="shared" si="20"/>
        <v>98.6</v>
      </c>
      <c r="K108" s="9">
        <f t="shared" si="21"/>
        <v>97</v>
      </c>
      <c r="L108" s="9">
        <f t="shared" si="22"/>
        <v>100</v>
      </c>
      <c r="M108">
        <f t="shared" si="23"/>
        <v>3</v>
      </c>
    </row>
    <row r="109" spans="3:13" x14ac:dyDescent="0.25">
      <c r="D109" s="2">
        <v>150</v>
      </c>
      <c r="E109">
        <v>99</v>
      </c>
      <c r="F109">
        <v>100</v>
      </c>
      <c r="G109">
        <v>99</v>
      </c>
      <c r="H109">
        <v>99</v>
      </c>
      <c r="I109">
        <v>98</v>
      </c>
      <c r="J109">
        <f t="shared" si="20"/>
        <v>99</v>
      </c>
      <c r="K109" s="5">
        <f t="shared" si="21"/>
        <v>98</v>
      </c>
      <c r="L109" s="5">
        <f t="shared" si="22"/>
        <v>100</v>
      </c>
      <c r="M109">
        <f t="shared" si="23"/>
        <v>2</v>
      </c>
    </row>
    <row r="110" spans="3:13" ht="15.75" thickBot="1" x14ac:dyDescent="0.3">
      <c r="D110" s="2">
        <v>200</v>
      </c>
      <c r="E110">
        <v>100</v>
      </c>
      <c r="F110">
        <v>97</v>
      </c>
      <c r="G110">
        <v>98</v>
      </c>
      <c r="H110">
        <v>97</v>
      </c>
      <c r="I110">
        <v>96</v>
      </c>
      <c r="J110">
        <f t="shared" si="20"/>
        <v>97.6</v>
      </c>
      <c r="K110" s="5">
        <f t="shared" si="21"/>
        <v>96</v>
      </c>
      <c r="L110" s="5">
        <f t="shared" si="22"/>
        <v>100</v>
      </c>
      <c r="M110">
        <f t="shared" si="23"/>
        <v>4</v>
      </c>
    </row>
    <row r="111" spans="3:13" x14ac:dyDescent="0.25">
      <c r="C111" s="6"/>
      <c r="D111" s="2"/>
      <c r="E111" s="5"/>
      <c r="F111" s="9"/>
      <c r="G111" s="9"/>
      <c r="H111" s="9"/>
      <c r="I111" s="9"/>
      <c r="J111" s="9"/>
      <c r="K111" s="9"/>
      <c r="L111" s="9"/>
      <c r="M111" s="9"/>
    </row>
    <row r="112" spans="3:13" x14ac:dyDescent="0.25">
      <c r="C112" s="1"/>
      <c r="D112" s="2"/>
      <c r="E112" s="5"/>
      <c r="F112" s="9"/>
      <c r="G112" s="9"/>
      <c r="H112" s="9"/>
      <c r="I112" s="9"/>
      <c r="J112" s="9"/>
      <c r="K112" s="9"/>
      <c r="L112" s="9"/>
      <c r="M112" s="9"/>
    </row>
    <row r="113" spans="3:13" ht="15.75" thickBot="1" x14ac:dyDescent="0.3">
      <c r="C113" s="7"/>
      <c r="D113" s="2"/>
      <c r="E113" s="5"/>
      <c r="F113" s="9"/>
      <c r="G113" s="9"/>
      <c r="H113" s="9"/>
      <c r="I113" s="9"/>
      <c r="J113" s="9"/>
      <c r="K113" s="9"/>
      <c r="L113" s="9"/>
      <c r="M113" s="9"/>
    </row>
    <row r="114" spans="3:13" ht="15.75" thickBot="1" x14ac:dyDescent="0.3">
      <c r="C114" s="5"/>
      <c r="D114" s="2"/>
      <c r="E114" s="5"/>
      <c r="F114" s="9"/>
      <c r="G114" s="9"/>
      <c r="H114" s="9"/>
      <c r="I114" s="9"/>
      <c r="J114" s="9"/>
      <c r="K114" s="9"/>
      <c r="L114" s="9"/>
      <c r="M114" s="9"/>
    </row>
    <row r="115" spans="3:13" ht="15.75" thickBot="1" x14ac:dyDescent="0.3">
      <c r="C115" s="6" t="s">
        <v>26</v>
      </c>
      <c r="D115" s="3" t="s">
        <v>0</v>
      </c>
      <c r="E115" s="4" t="s">
        <v>1</v>
      </c>
      <c r="F115" s="4" t="s">
        <v>2</v>
      </c>
      <c r="G115" s="4" t="s">
        <v>3</v>
      </c>
      <c r="H115" s="4" t="s">
        <v>6</v>
      </c>
      <c r="I115" s="4" t="s">
        <v>7</v>
      </c>
      <c r="J115" s="8" t="s">
        <v>5</v>
      </c>
      <c r="K115" s="8" t="s">
        <v>9</v>
      </c>
      <c r="L115" s="8" t="s">
        <v>10</v>
      </c>
      <c r="M115" s="8" t="s">
        <v>11</v>
      </c>
    </row>
    <row r="116" spans="3:13" x14ac:dyDescent="0.25">
      <c r="C116" s="6" t="s">
        <v>24</v>
      </c>
      <c r="D116" s="2">
        <v>0</v>
      </c>
      <c r="E116">
        <v>34</v>
      </c>
      <c r="F116">
        <v>40</v>
      </c>
      <c r="G116">
        <v>38</v>
      </c>
      <c r="H116">
        <v>39</v>
      </c>
      <c r="I116">
        <v>35</v>
      </c>
      <c r="J116">
        <f>AVERAGE(E116:I116)</f>
        <v>37.200000000000003</v>
      </c>
      <c r="K116" s="9">
        <f>MIN(E116:I116)</f>
        <v>34</v>
      </c>
      <c r="L116" s="9">
        <f>MAX(E116:I116)</f>
        <v>40</v>
      </c>
      <c r="M116">
        <f>SUM(L116-K116)</f>
        <v>6</v>
      </c>
    </row>
    <row r="117" spans="3:13" x14ac:dyDescent="0.25">
      <c r="C117" s="1" t="s">
        <v>12</v>
      </c>
      <c r="D117" s="2">
        <v>10</v>
      </c>
      <c r="E117">
        <v>61</v>
      </c>
      <c r="F117">
        <v>55</v>
      </c>
      <c r="G117">
        <v>39</v>
      </c>
      <c r="H117">
        <v>41</v>
      </c>
      <c r="I117">
        <v>47</v>
      </c>
      <c r="J117">
        <f t="shared" ref="J117:J128" si="24">AVERAGE(E117:I117)</f>
        <v>48.6</v>
      </c>
      <c r="K117" s="9">
        <f t="shared" ref="K117:K128" si="25">MIN(E117:I117)</f>
        <v>39</v>
      </c>
      <c r="L117" s="9">
        <f t="shared" ref="L117:L128" si="26">MAX(E117:I117)</f>
        <v>61</v>
      </c>
      <c r="M117">
        <f t="shared" ref="M117:M128" si="27">SUM(L117-K117)</f>
        <v>22</v>
      </c>
    </row>
    <row r="118" spans="3:13" ht="15.75" thickBot="1" x14ac:dyDescent="0.3">
      <c r="C118" s="7" t="s">
        <v>13</v>
      </c>
      <c r="D118" s="2">
        <v>20</v>
      </c>
      <c r="E118">
        <v>74</v>
      </c>
      <c r="F118">
        <v>50</v>
      </c>
      <c r="G118">
        <v>93</v>
      </c>
      <c r="H118">
        <v>77</v>
      </c>
      <c r="I118">
        <v>100</v>
      </c>
      <c r="J118">
        <f t="shared" si="24"/>
        <v>78.8</v>
      </c>
      <c r="K118" s="9">
        <f t="shared" si="25"/>
        <v>50</v>
      </c>
      <c r="L118" s="9">
        <f t="shared" si="26"/>
        <v>100</v>
      </c>
      <c r="M118">
        <f t="shared" si="27"/>
        <v>50</v>
      </c>
    </row>
    <row r="119" spans="3:13" x14ac:dyDescent="0.25">
      <c r="C119" s="5" t="s">
        <v>14</v>
      </c>
      <c r="D119" s="2">
        <v>30</v>
      </c>
      <c r="E119">
        <v>75</v>
      </c>
      <c r="F119">
        <v>100</v>
      </c>
      <c r="G119">
        <v>0</v>
      </c>
      <c r="H119">
        <v>72</v>
      </c>
      <c r="I119">
        <v>100</v>
      </c>
      <c r="J119">
        <f t="shared" si="24"/>
        <v>69.400000000000006</v>
      </c>
      <c r="K119" s="9">
        <f t="shared" si="25"/>
        <v>0</v>
      </c>
      <c r="L119" s="9">
        <f t="shared" si="26"/>
        <v>100</v>
      </c>
      <c r="M119">
        <f t="shared" si="27"/>
        <v>100</v>
      </c>
    </row>
    <row r="120" spans="3:13" x14ac:dyDescent="0.25">
      <c r="C120" s="5" t="s">
        <v>15</v>
      </c>
      <c r="D120" s="2">
        <v>40</v>
      </c>
      <c r="E120">
        <v>0</v>
      </c>
      <c r="F120">
        <v>93</v>
      </c>
      <c r="G120">
        <v>97</v>
      </c>
      <c r="H120">
        <v>91</v>
      </c>
      <c r="I120">
        <v>0</v>
      </c>
      <c r="J120">
        <f t="shared" si="24"/>
        <v>56.2</v>
      </c>
      <c r="K120" s="9">
        <f t="shared" si="25"/>
        <v>0</v>
      </c>
      <c r="L120" s="9">
        <f t="shared" si="26"/>
        <v>97</v>
      </c>
      <c r="M120">
        <f t="shared" si="27"/>
        <v>97</v>
      </c>
    </row>
    <row r="121" spans="3:13" x14ac:dyDescent="0.25">
      <c r="C121" s="5" t="s">
        <v>17</v>
      </c>
      <c r="D121" s="2">
        <v>50</v>
      </c>
      <c r="E121">
        <v>100</v>
      </c>
      <c r="F121">
        <v>100</v>
      </c>
      <c r="G121">
        <v>0</v>
      </c>
      <c r="H121">
        <v>93</v>
      </c>
      <c r="I121">
        <v>100</v>
      </c>
      <c r="J121">
        <f t="shared" si="24"/>
        <v>78.599999999999994</v>
      </c>
      <c r="K121" s="9">
        <f t="shared" si="25"/>
        <v>0</v>
      </c>
      <c r="L121" s="9">
        <f t="shared" si="26"/>
        <v>100</v>
      </c>
      <c r="M121">
        <f t="shared" si="27"/>
        <v>100</v>
      </c>
    </row>
    <row r="122" spans="3:13" x14ac:dyDescent="0.25">
      <c r="C122" s="5" t="s">
        <v>16</v>
      </c>
      <c r="D122" s="2">
        <v>60</v>
      </c>
      <c r="E122">
        <v>95</v>
      </c>
      <c r="F122">
        <v>100</v>
      </c>
      <c r="G122">
        <v>0</v>
      </c>
      <c r="H122">
        <v>99</v>
      </c>
      <c r="I122">
        <v>92</v>
      </c>
      <c r="J122">
        <f t="shared" si="24"/>
        <v>77.2</v>
      </c>
      <c r="K122" s="9">
        <f t="shared" si="25"/>
        <v>0</v>
      </c>
      <c r="L122" s="9">
        <f t="shared" si="26"/>
        <v>100</v>
      </c>
      <c r="M122">
        <f t="shared" si="27"/>
        <v>100</v>
      </c>
    </row>
    <row r="123" spans="3:13" x14ac:dyDescent="0.25">
      <c r="C123" s="5" t="s">
        <v>18</v>
      </c>
      <c r="D123" s="2">
        <v>70</v>
      </c>
      <c r="E123">
        <v>100</v>
      </c>
      <c r="F123">
        <v>100</v>
      </c>
      <c r="G123">
        <v>0</v>
      </c>
      <c r="H123">
        <v>100</v>
      </c>
      <c r="I123">
        <v>0</v>
      </c>
      <c r="J123">
        <f t="shared" si="24"/>
        <v>60</v>
      </c>
      <c r="K123" s="9">
        <f t="shared" si="25"/>
        <v>0</v>
      </c>
      <c r="L123" s="9">
        <f t="shared" si="26"/>
        <v>100</v>
      </c>
      <c r="M123">
        <f t="shared" si="27"/>
        <v>100</v>
      </c>
    </row>
    <row r="124" spans="3:13" x14ac:dyDescent="0.25">
      <c r="D124" s="2">
        <v>80</v>
      </c>
      <c r="E124">
        <v>0</v>
      </c>
      <c r="F124">
        <v>100</v>
      </c>
      <c r="G124">
        <v>100</v>
      </c>
      <c r="H124">
        <v>0</v>
      </c>
      <c r="I124">
        <v>0</v>
      </c>
      <c r="J124">
        <f t="shared" si="24"/>
        <v>40</v>
      </c>
      <c r="K124" s="9">
        <f t="shared" si="25"/>
        <v>0</v>
      </c>
      <c r="L124" s="9">
        <f t="shared" si="26"/>
        <v>100</v>
      </c>
      <c r="M124">
        <f t="shared" si="27"/>
        <v>100</v>
      </c>
    </row>
    <row r="125" spans="3:13" x14ac:dyDescent="0.25">
      <c r="D125" s="2">
        <v>90</v>
      </c>
      <c r="E125">
        <v>100</v>
      </c>
      <c r="F125">
        <v>100</v>
      </c>
      <c r="G125">
        <v>100</v>
      </c>
      <c r="H125">
        <v>96</v>
      </c>
      <c r="I125">
        <v>98</v>
      </c>
      <c r="J125">
        <f t="shared" si="24"/>
        <v>98.8</v>
      </c>
      <c r="K125" s="9">
        <f t="shared" si="25"/>
        <v>96</v>
      </c>
      <c r="L125" s="9">
        <f t="shared" si="26"/>
        <v>100</v>
      </c>
      <c r="M125">
        <f t="shared" si="27"/>
        <v>4</v>
      </c>
    </row>
    <row r="126" spans="3:13" x14ac:dyDescent="0.25">
      <c r="D126" s="2">
        <v>100</v>
      </c>
      <c r="E126">
        <v>0</v>
      </c>
      <c r="F126">
        <v>99</v>
      </c>
      <c r="G126">
        <v>100</v>
      </c>
      <c r="H126">
        <v>100</v>
      </c>
      <c r="I126">
        <v>100</v>
      </c>
      <c r="J126">
        <f t="shared" si="24"/>
        <v>79.8</v>
      </c>
      <c r="K126" s="9">
        <f t="shared" si="25"/>
        <v>0</v>
      </c>
      <c r="L126" s="9">
        <f t="shared" si="26"/>
        <v>100</v>
      </c>
      <c r="M126">
        <f t="shared" si="27"/>
        <v>100</v>
      </c>
    </row>
    <row r="127" spans="3:13" x14ac:dyDescent="0.25">
      <c r="D127" s="2">
        <v>150</v>
      </c>
      <c r="E127">
        <v>100</v>
      </c>
      <c r="F127">
        <v>100</v>
      </c>
      <c r="G127">
        <v>100</v>
      </c>
      <c r="H127">
        <v>99</v>
      </c>
      <c r="I127">
        <v>100</v>
      </c>
      <c r="J127">
        <f t="shared" si="24"/>
        <v>99.8</v>
      </c>
      <c r="K127" s="5">
        <f t="shared" si="25"/>
        <v>99</v>
      </c>
      <c r="L127" s="5">
        <f t="shared" si="26"/>
        <v>100</v>
      </c>
      <c r="M127">
        <f t="shared" si="27"/>
        <v>1</v>
      </c>
    </row>
    <row r="128" spans="3:13" x14ac:dyDescent="0.25">
      <c r="D128" s="2">
        <v>200</v>
      </c>
      <c r="E128">
        <v>98</v>
      </c>
      <c r="F128">
        <v>100</v>
      </c>
      <c r="G128">
        <v>0</v>
      </c>
      <c r="H128">
        <v>96</v>
      </c>
      <c r="I128">
        <v>100</v>
      </c>
      <c r="J128">
        <f t="shared" si="24"/>
        <v>78.8</v>
      </c>
      <c r="K128" s="5">
        <f t="shared" si="25"/>
        <v>0</v>
      </c>
      <c r="L128" s="5">
        <f t="shared" si="26"/>
        <v>100</v>
      </c>
      <c r="M128">
        <f t="shared" si="27"/>
        <v>100</v>
      </c>
    </row>
    <row r="129" spans="1:13" x14ac:dyDescent="0.25">
      <c r="C129" s="9"/>
      <c r="D129" s="9"/>
      <c r="E129" s="5"/>
      <c r="F129" s="9"/>
      <c r="G129" s="9"/>
      <c r="H129" s="9"/>
      <c r="I129" s="9"/>
      <c r="J129" s="9"/>
      <c r="K129" s="9"/>
      <c r="L129" s="9"/>
      <c r="M129" s="9"/>
    </row>
    <row r="130" spans="1:13" x14ac:dyDescent="0.25">
      <c r="A130" s="9"/>
      <c r="B130" s="9"/>
      <c r="C130" s="9"/>
      <c r="D130" s="9"/>
      <c r="E130" s="5"/>
      <c r="F130" s="9"/>
      <c r="G130" s="9"/>
      <c r="H130" s="9"/>
      <c r="I130" s="9"/>
      <c r="J130" s="5"/>
      <c r="K130" s="5"/>
      <c r="L130" s="5"/>
      <c r="M130" s="5"/>
    </row>
    <row r="131" spans="1:13" x14ac:dyDescent="0.25">
      <c r="A131" s="9"/>
      <c r="B131" s="9"/>
      <c r="C131" s="5"/>
      <c r="D131" s="9"/>
      <c r="E131" s="5"/>
      <c r="F131" s="5"/>
      <c r="G131" s="5"/>
      <c r="H131" s="5"/>
      <c r="I131" s="5"/>
      <c r="J131" s="9"/>
      <c r="K131" s="9"/>
      <c r="L131" s="9"/>
      <c r="M131" s="9"/>
    </row>
    <row r="132" spans="1:13" ht="15.75" thickBot="1" x14ac:dyDescent="0.3">
      <c r="A132" s="9"/>
      <c r="B132" s="9"/>
      <c r="C132" s="5"/>
      <c r="D132" s="9"/>
      <c r="E132" s="5"/>
      <c r="F132" s="5"/>
      <c r="G132" s="5"/>
      <c r="H132" s="5"/>
      <c r="I132" s="5"/>
      <c r="J132" s="9"/>
      <c r="K132" s="9"/>
      <c r="L132" s="9"/>
      <c r="M132" s="9"/>
    </row>
    <row r="133" spans="1:13" ht="15.75" thickBot="1" x14ac:dyDescent="0.3">
      <c r="A133" s="9"/>
      <c r="B133" s="9"/>
      <c r="C133" s="6" t="s">
        <v>27</v>
      </c>
      <c r="D133" s="3" t="s">
        <v>0</v>
      </c>
      <c r="E133" s="4" t="s">
        <v>1</v>
      </c>
      <c r="F133" s="4" t="s">
        <v>2</v>
      </c>
      <c r="G133" s="4" t="s">
        <v>3</v>
      </c>
      <c r="H133" s="4" t="s">
        <v>6</v>
      </c>
      <c r="I133" s="4" t="s">
        <v>7</v>
      </c>
      <c r="J133" s="8" t="s">
        <v>5</v>
      </c>
      <c r="K133" s="8" t="s">
        <v>9</v>
      </c>
      <c r="L133" s="8" t="s">
        <v>10</v>
      </c>
      <c r="M133" s="8" t="s">
        <v>11</v>
      </c>
    </row>
    <row r="134" spans="1:13" x14ac:dyDescent="0.25">
      <c r="A134" s="9"/>
      <c r="B134" s="9"/>
      <c r="C134" s="6" t="s">
        <v>29</v>
      </c>
      <c r="D134" s="2">
        <v>0</v>
      </c>
      <c r="E134">
        <v>35</v>
      </c>
      <c r="F134">
        <v>34</v>
      </c>
      <c r="G134">
        <v>26</v>
      </c>
      <c r="H134">
        <v>38</v>
      </c>
      <c r="I134">
        <v>39</v>
      </c>
      <c r="J134">
        <f>AVERAGE(E134:I134)</f>
        <v>34.4</v>
      </c>
      <c r="K134" s="9">
        <f>MIN(E134:I134)</f>
        <v>26</v>
      </c>
      <c r="L134" s="9">
        <f>MAX(E134:I134)</f>
        <v>39</v>
      </c>
      <c r="M134">
        <f>SUM(L134-K134)</f>
        <v>13</v>
      </c>
    </row>
    <row r="135" spans="1:13" x14ac:dyDescent="0.25">
      <c r="A135" s="9"/>
      <c r="B135" s="9"/>
      <c r="C135" s="1" t="s">
        <v>28</v>
      </c>
      <c r="D135" s="2">
        <v>10</v>
      </c>
      <c r="E135">
        <v>50</v>
      </c>
      <c r="F135">
        <v>40</v>
      </c>
      <c r="G135">
        <v>53</v>
      </c>
      <c r="H135">
        <v>35</v>
      </c>
      <c r="I135">
        <v>40</v>
      </c>
      <c r="J135">
        <f t="shared" ref="J135:J146" si="28">AVERAGE(E135:I135)</f>
        <v>43.6</v>
      </c>
      <c r="K135" s="9">
        <f t="shared" ref="K135:K146" si="29">MIN(E135:I135)</f>
        <v>35</v>
      </c>
      <c r="L135" s="9">
        <f t="shared" ref="L135:L146" si="30">MAX(E135:I135)</f>
        <v>53</v>
      </c>
      <c r="M135">
        <f t="shared" ref="M135:M146" si="31">SUM(L135-K135)</f>
        <v>18</v>
      </c>
    </row>
    <row r="136" spans="1:13" ht="15.75" thickBot="1" x14ac:dyDescent="0.3">
      <c r="A136" s="9"/>
      <c r="B136" s="9"/>
      <c r="C136" s="7" t="s">
        <v>13</v>
      </c>
      <c r="D136" s="2">
        <v>20</v>
      </c>
      <c r="E136">
        <v>58</v>
      </c>
      <c r="F136">
        <v>45</v>
      </c>
      <c r="G136">
        <v>61</v>
      </c>
      <c r="H136">
        <v>56</v>
      </c>
      <c r="I136">
        <v>68</v>
      </c>
      <c r="J136">
        <f t="shared" si="28"/>
        <v>57.6</v>
      </c>
      <c r="K136" s="9">
        <f t="shared" si="29"/>
        <v>45</v>
      </c>
      <c r="L136" s="9">
        <f t="shared" si="30"/>
        <v>68</v>
      </c>
      <c r="M136">
        <f t="shared" si="31"/>
        <v>23</v>
      </c>
    </row>
    <row r="137" spans="1:13" x14ac:dyDescent="0.25">
      <c r="A137" s="9"/>
      <c r="B137" s="9"/>
      <c r="C137" s="5" t="s">
        <v>14</v>
      </c>
      <c r="D137" s="2">
        <v>30</v>
      </c>
      <c r="E137">
        <v>72</v>
      </c>
      <c r="F137">
        <v>62</v>
      </c>
      <c r="G137">
        <v>89</v>
      </c>
      <c r="H137">
        <v>83</v>
      </c>
      <c r="I137">
        <v>83</v>
      </c>
      <c r="J137">
        <f t="shared" si="28"/>
        <v>77.8</v>
      </c>
      <c r="K137" s="9">
        <f t="shared" si="29"/>
        <v>62</v>
      </c>
      <c r="L137" s="9">
        <f t="shared" si="30"/>
        <v>89</v>
      </c>
      <c r="M137">
        <f t="shared" si="31"/>
        <v>27</v>
      </c>
    </row>
    <row r="138" spans="1:13" x14ac:dyDescent="0.25">
      <c r="A138" s="9"/>
      <c r="B138" s="9"/>
      <c r="C138" s="5" t="s">
        <v>15</v>
      </c>
      <c r="D138" s="2">
        <v>40</v>
      </c>
      <c r="E138">
        <v>65</v>
      </c>
      <c r="F138">
        <v>94</v>
      </c>
      <c r="G138">
        <v>85</v>
      </c>
      <c r="H138">
        <v>85</v>
      </c>
      <c r="I138">
        <v>90</v>
      </c>
      <c r="J138">
        <f t="shared" si="28"/>
        <v>83.8</v>
      </c>
      <c r="K138" s="9">
        <f t="shared" si="29"/>
        <v>65</v>
      </c>
      <c r="L138" s="9">
        <f t="shared" si="30"/>
        <v>94</v>
      </c>
      <c r="M138">
        <f t="shared" si="31"/>
        <v>29</v>
      </c>
    </row>
    <row r="139" spans="1:13" x14ac:dyDescent="0.25">
      <c r="A139" s="9"/>
      <c r="B139" s="9"/>
      <c r="C139" s="5" t="s">
        <v>17</v>
      </c>
      <c r="D139" s="2">
        <v>50</v>
      </c>
      <c r="E139">
        <v>93</v>
      </c>
      <c r="F139">
        <v>99</v>
      </c>
      <c r="G139">
        <v>96</v>
      </c>
      <c r="H139">
        <v>70</v>
      </c>
      <c r="I139">
        <v>69</v>
      </c>
      <c r="J139">
        <f t="shared" si="28"/>
        <v>85.4</v>
      </c>
      <c r="K139" s="9">
        <f t="shared" si="29"/>
        <v>69</v>
      </c>
      <c r="L139" s="9">
        <f t="shared" si="30"/>
        <v>99</v>
      </c>
      <c r="M139">
        <f t="shared" si="31"/>
        <v>30</v>
      </c>
    </row>
    <row r="140" spans="1:13" x14ac:dyDescent="0.25">
      <c r="A140" s="9"/>
      <c r="B140" s="9"/>
      <c r="C140" s="5" t="s">
        <v>16</v>
      </c>
      <c r="D140" s="2">
        <v>60</v>
      </c>
      <c r="E140">
        <v>98</v>
      </c>
      <c r="F140">
        <v>88</v>
      </c>
      <c r="G140">
        <v>100</v>
      </c>
      <c r="H140">
        <v>93</v>
      </c>
      <c r="I140">
        <v>98</v>
      </c>
      <c r="J140">
        <f t="shared" si="28"/>
        <v>95.4</v>
      </c>
      <c r="K140" s="9">
        <f t="shared" si="29"/>
        <v>88</v>
      </c>
      <c r="L140" s="9">
        <f t="shared" si="30"/>
        <v>100</v>
      </c>
      <c r="M140">
        <f t="shared" si="31"/>
        <v>12</v>
      </c>
    </row>
    <row r="141" spans="1:13" x14ac:dyDescent="0.25">
      <c r="A141" s="9"/>
      <c r="B141" s="9"/>
      <c r="C141" s="5" t="s">
        <v>18</v>
      </c>
      <c r="D141" s="2">
        <v>70</v>
      </c>
      <c r="E141">
        <v>100</v>
      </c>
      <c r="F141">
        <v>93</v>
      </c>
      <c r="G141">
        <v>99</v>
      </c>
      <c r="H141">
        <v>0</v>
      </c>
      <c r="I141">
        <v>99</v>
      </c>
      <c r="J141">
        <f t="shared" si="28"/>
        <v>78.2</v>
      </c>
      <c r="K141" s="9">
        <f t="shared" si="29"/>
        <v>0</v>
      </c>
      <c r="L141" s="9">
        <f t="shared" si="30"/>
        <v>100</v>
      </c>
      <c r="M141">
        <f t="shared" si="31"/>
        <v>100</v>
      </c>
    </row>
    <row r="142" spans="1:13" x14ac:dyDescent="0.25">
      <c r="A142" s="9"/>
      <c r="B142" s="9"/>
      <c r="D142" s="2">
        <v>80</v>
      </c>
      <c r="E142">
        <v>100</v>
      </c>
      <c r="F142">
        <v>99</v>
      </c>
      <c r="G142">
        <v>0</v>
      </c>
      <c r="H142">
        <v>97</v>
      </c>
      <c r="I142">
        <v>100</v>
      </c>
      <c r="J142">
        <f t="shared" si="28"/>
        <v>79.2</v>
      </c>
      <c r="K142" s="9">
        <f t="shared" si="29"/>
        <v>0</v>
      </c>
      <c r="L142" s="9">
        <f t="shared" si="30"/>
        <v>100</v>
      </c>
      <c r="M142">
        <f t="shared" si="31"/>
        <v>100</v>
      </c>
    </row>
    <row r="143" spans="1:13" x14ac:dyDescent="0.25">
      <c r="D143" s="2">
        <v>90</v>
      </c>
      <c r="E143">
        <v>98</v>
      </c>
      <c r="F143">
        <v>98</v>
      </c>
      <c r="G143">
        <v>100</v>
      </c>
      <c r="H143">
        <v>100</v>
      </c>
      <c r="I143">
        <v>0</v>
      </c>
      <c r="J143">
        <f t="shared" si="28"/>
        <v>79.2</v>
      </c>
      <c r="K143" s="9">
        <f t="shared" si="29"/>
        <v>0</v>
      </c>
      <c r="L143" s="9">
        <f t="shared" si="30"/>
        <v>100</v>
      </c>
      <c r="M143">
        <f t="shared" si="31"/>
        <v>100</v>
      </c>
    </row>
    <row r="144" spans="1:13" x14ac:dyDescent="0.25">
      <c r="D144" s="2">
        <v>100</v>
      </c>
      <c r="E144">
        <v>97</v>
      </c>
      <c r="F144">
        <v>100</v>
      </c>
      <c r="G144">
        <v>99</v>
      </c>
      <c r="H144">
        <v>97</v>
      </c>
      <c r="I144">
        <v>100</v>
      </c>
      <c r="J144">
        <f t="shared" si="28"/>
        <v>98.6</v>
      </c>
      <c r="K144" s="9">
        <f t="shared" si="29"/>
        <v>97</v>
      </c>
      <c r="L144" s="9">
        <f t="shared" si="30"/>
        <v>100</v>
      </c>
      <c r="M144">
        <f t="shared" si="31"/>
        <v>3</v>
      </c>
    </row>
    <row r="145" spans="3:13" x14ac:dyDescent="0.25">
      <c r="D145" s="2">
        <v>150</v>
      </c>
      <c r="E145">
        <v>100</v>
      </c>
      <c r="F145">
        <v>99</v>
      </c>
      <c r="G145">
        <v>100</v>
      </c>
      <c r="H145">
        <v>99</v>
      </c>
      <c r="I145">
        <v>98</v>
      </c>
      <c r="J145">
        <f t="shared" si="28"/>
        <v>99.2</v>
      </c>
      <c r="K145" s="5">
        <f t="shared" si="29"/>
        <v>98</v>
      </c>
      <c r="L145" s="5">
        <f t="shared" si="30"/>
        <v>100</v>
      </c>
      <c r="M145">
        <f t="shared" si="31"/>
        <v>2</v>
      </c>
    </row>
    <row r="146" spans="3:13" x14ac:dyDescent="0.25">
      <c r="D146" s="2">
        <v>200</v>
      </c>
      <c r="E146">
        <v>100</v>
      </c>
      <c r="F146">
        <v>100</v>
      </c>
      <c r="G146">
        <v>100</v>
      </c>
      <c r="H146">
        <v>99</v>
      </c>
      <c r="I146">
        <v>100</v>
      </c>
      <c r="J146">
        <f t="shared" si="28"/>
        <v>99.8</v>
      </c>
      <c r="K146" s="5">
        <f t="shared" si="29"/>
        <v>99</v>
      </c>
      <c r="L146" s="5">
        <f t="shared" si="30"/>
        <v>100</v>
      </c>
      <c r="M146">
        <f t="shared" si="31"/>
        <v>1</v>
      </c>
    </row>
    <row r="147" spans="3:13" x14ac:dyDescent="0.25">
      <c r="C147" s="9"/>
      <c r="D147" s="9"/>
      <c r="E147" s="5"/>
      <c r="F147" s="9"/>
    </row>
    <row r="148" spans="3:13" x14ac:dyDescent="0.25">
      <c r="C148" s="9"/>
      <c r="D148" s="9"/>
      <c r="E148" s="5"/>
      <c r="F148" s="9"/>
    </row>
    <row r="149" spans="3:13" x14ac:dyDescent="0.25">
      <c r="C149" s="5"/>
      <c r="D149" s="9"/>
      <c r="E149" s="5"/>
      <c r="F149" s="9"/>
    </row>
    <row r="150" spans="3:13" x14ac:dyDescent="0.25">
      <c r="C150" s="5"/>
      <c r="D150" s="9"/>
      <c r="E150" s="5"/>
      <c r="F150" s="9"/>
    </row>
    <row r="151" spans="3:13" ht="15.75" thickBot="1" x14ac:dyDescent="0.3">
      <c r="C151" s="9"/>
      <c r="D151" s="9"/>
      <c r="E151" s="5"/>
      <c r="F151" s="9"/>
    </row>
    <row r="152" spans="3:13" ht="15.75" thickBot="1" x14ac:dyDescent="0.3">
      <c r="C152" s="6" t="s">
        <v>30</v>
      </c>
      <c r="D152" s="3" t="s">
        <v>0</v>
      </c>
      <c r="E152" s="4" t="s">
        <v>1</v>
      </c>
      <c r="F152" s="4" t="s">
        <v>2</v>
      </c>
      <c r="G152" s="4" t="s">
        <v>3</v>
      </c>
      <c r="H152" s="4" t="s">
        <v>6</v>
      </c>
      <c r="I152" s="4" t="s">
        <v>7</v>
      </c>
      <c r="J152" s="8" t="s">
        <v>5</v>
      </c>
      <c r="K152" s="8" t="s">
        <v>9</v>
      </c>
      <c r="L152" s="8" t="s">
        <v>10</v>
      </c>
      <c r="M152" s="8" t="s">
        <v>11</v>
      </c>
    </row>
    <row r="153" spans="3:13" x14ac:dyDescent="0.25">
      <c r="C153" s="6" t="s">
        <v>31</v>
      </c>
      <c r="D153" s="2">
        <v>0</v>
      </c>
      <c r="E153">
        <v>36</v>
      </c>
      <c r="F153">
        <v>29</v>
      </c>
      <c r="G153">
        <v>32</v>
      </c>
      <c r="H153">
        <v>36</v>
      </c>
      <c r="I153">
        <v>37</v>
      </c>
      <c r="J153">
        <f>AVERAGE(E153:I153)</f>
        <v>34</v>
      </c>
      <c r="K153" s="9">
        <f>MIN(E153:I153)</f>
        <v>29</v>
      </c>
      <c r="L153" s="9">
        <f>MAX(E153:I153)</f>
        <v>37</v>
      </c>
      <c r="M153">
        <f>SUM(L153-K153)</f>
        <v>8</v>
      </c>
    </row>
    <row r="154" spans="3:13" x14ac:dyDescent="0.25">
      <c r="C154" s="1" t="s">
        <v>12</v>
      </c>
      <c r="D154" s="2">
        <v>10</v>
      </c>
      <c r="E154">
        <v>39</v>
      </c>
      <c r="F154">
        <v>36</v>
      </c>
      <c r="G154">
        <v>38</v>
      </c>
      <c r="H154">
        <v>47</v>
      </c>
      <c r="I154">
        <v>38</v>
      </c>
      <c r="J154">
        <f t="shared" ref="J154:J165" si="32">AVERAGE(E154:I154)</f>
        <v>39.6</v>
      </c>
      <c r="K154" s="9">
        <f t="shared" ref="K154:K165" si="33">MIN(E154:I154)</f>
        <v>36</v>
      </c>
      <c r="L154" s="9">
        <f t="shared" ref="L154:L165" si="34">MAX(E154:I154)</f>
        <v>47</v>
      </c>
      <c r="M154">
        <f t="shared" ref="M154:M165" si="35">SUM(L154-K154)</f>
        <v>11</v>
      </c>
    </row>
    <row r="155" spans="3:13" ht="15.75" thickBot="1" x14ac:dyDescent="0.3">
      <c r="C155" s="7" t="s">
        <v>13</v>
      </c>
      <c r="D155" s="2">
        <v>20</v>
      </c>
      <c r="E155">
        <v>37</v>
      </c>
      <c r="F155">
        <v>40</v>
      </c>
      <c r="G155">
        <v>40</v>
      </c>
      <c r="H155">
        <v>43</v>
      </c>
      <c r="I155">
        <v>35</v>
      </c>
      <c r="J155">
        <f t="shared" si="32"/>
        <v>39</v>
      </c>
      <c r="K155" s="9">
        <f t="shared" si="33"/>
        <v>35</v>
      </c>
      <c r="L155" s="9">
        <f t="shared" si="34"/>
        <v>43</v>
      </c>
      <c r="M155">
        <f t="shared" si="35"/>
        <v>8</v>
      </c>
    </row>
    <row r="156" spans="3:13" x14ac:dyDescent="0.25">
      <c r="C156" s="5" t="s">
        <v>14</v>
      </c>
      <c r="D156" s="2">
        <v>30</v>
      </c>
      <c r="E156">
        <v>42</v>
      </c>
      <c r="F156">
        <v>40</v>
      </c>
      <c r="G156">
        <v>49</v>
      </c>
      <c r="H156">
        <v>46</v>
      </c>
      <c r="I156">
        <v>40</v>
      </c>
      <c r="J156">
        <f t="shared" si="32"/>
        <v>43.4</v>
      </c>
      <c r="K156" s="9">
        <f t="shared" si="33"/>
        <v>40</v>
      </c>
      <c r="L156" s="9">
        <f t="shared" si="34"/>
        <v>49</v>
      </c>
      <c r="M156">
        <f t="shared" si="35"/>
        <v>9</v>
      </c>
    </row>
    <row r="157" spans="3:13" x14ac:dyDescent="0.25">
      <c r="C157" s="5" t="s">
        <v>15</v>
      </c>
      <c r="D157" s="2">
        <v>40</v>
      </c>
      <c r="E157">
        <v>47</v>
      </c>
      <c r="F157">
        <v>45</v>
      </c>
      <c r="G157">
        <v>51</v>
      </c>
      <c r="H157">
        <v>40</v>
      </c>
      <c r="I157">
        <v>50</v>
      </c>
      <c r="J157">
        <f t="shared" si="32"/>
        <v>46.6</v>
      </c>
      <c r="K157" s="9">
        <f t="shared" si="33"/>
        <v>40</v>
      </c>
      <c r="L157" s="9">
        <f t="shared" si="34"/>
        <v>51</v>
      </c>
      <c r="M157">
        <f t="shared" si="35"/>
        <v>11</v>
      </c>
    </row>
    <row r="158" spans="3:13" x14ac:dyDescent="0.25">
      <c r="C158" s="5" t="s">
        <v>17</v>
      </c>
      <c r="D158" s="2">
        <v>50</v>
      </c>
      <c r="E158">
        <v>37</v>
      </c>
      <c r="F158">
        <v>51</v>
      </c>
      <c r="G158">
        <v>51</v>
      </c>
      <c r="H158">
        <v>56</v>
      </c>
      <c r="I158">
        <v>42</v>
      </c>
      <c r="J158">
        <f t="shared" si="32"/>
        <v>47.4</v>
      </c>
      <c r="K158" s="9">
        <f t="shared" si="33"/>
        <v>37</v>
      </c>
      <c r="L158" s="9">
        <f t="shared" si="34"/>
        <v>56</v>
      </c>
      <c r="M158">
        <f t="shared" si="35"/>
        <v>19</v>
      </c>
    </row>
    <row r="159" spans="3:13" x14ac:dyDescent="0.25">
      <c r="C159" s="5" t="s">
        <v>16</v>
      </c>
      <c r="D159" s="2">
        <v>60</v>
      </c>
      <c r="E159">
        <v>54</v>
      </c>
      <c r="F159">
        <v>40</v>
      </c>
      <c r="G159">
        <v>43</v>
      </c>
      <c r="H159">
        <v>54</v>
      </c>
      <c r="I159">
        <v>55</v>
      </c>
      <c r="J159">
        <f t="shared" si="32"/>
        <v>49.2</v>
      </c>
      <c r="K159" s="9">
        <f t="shared" si="33"/>
        <v>40</v>
      </c>
      <c r="L159" s="9">
        <f t="shared" si="34"/>
        <v>55</v>
      </c>
      <c r="M159">
        <f t="shared" si="35"/>
        <v>15</v>
      </c>
    </row>
    <row r="160" spans="3:13" x14ac:dyDescent="0.25">
      <c r="C160" s="5" t="s">
        <v>18</v>
      </c>
      <c r="D160" s="2">
        <v>70</v>
      </c>
      <c r="E160">
        <v>56</v>
      </c>
      <c r="F160">
        <v>56</v>
      </c>
      <c r="G160">
        <v>69</v>
      </c>
      <c r="H160">
        <v>54</v>
      </c>
      <c r="I160">
        <v>48</v>
      </c>
      <c r="J160">
        <f t="shared" si="32"/>
        <v>56.6</v>
      </c>
      <c r="K160" s="9">
        <f t="shared" si="33"/>
        <v>48</v>
      </c>
      <c r="L160" s="9">
        <f t="shared" si="34"/>
        <v>69</v>
      </c>
      <c r="M160">
        <f t="shared" si="35"/>
        <v>21</v>
      </c>
    </row>
    <row r="161" spans="3:13" x14ac:dyDescent="0.25">
      <c r="D161" s="2">
        <v>80</v>
      </c>
      <c r="E161">
        <v>67</v>
      </c>
      <c r="F161">
        <v>59</v>
      </c>
      <c r="G161">
        <v>64</v>
      </c>
      <c r="H161">
        <v>57</v>
      </c>
      <c r="I161">
        <v>54</v>
      </c>
      <c r="J161">
        <f t="shared" si="32"/>
        <v>60.2</v>
      </c>
      <c r="K161" s="9">
        <f t="shared" si="33"/>
        <v>54</v>
      </c>
      <c r="L161" s="9">
        <f t="shared" si="34"/>
        <v>67</v>
      </c>
      <c r="M161">
        <f t="shared" si="35"/>
        <v>13</v>
      </c>
    </row>
    <row r="162" spans="3:13" x14ac:dyDescent="0.25">
      <c r="D162" s="2">
        <v>90</v>
      </c>
      <c r="E162">
        <v>69</v>
      </c>
      <c r="F162">
        <v>58</v>
      </c>
      <c r="G162">
        <v>52</v>
      </c>
      <c r="H162">
        <v>61</v>
      </c>
      <c r="I162">
        <v>60</v>
      </c>
      <c r="J162">
        <f t="shared" si="32"/>
        <v>60</v>
      </c>
      <c r="K162" s="9">
        <f t="shared" si="33"/>
        <v>52</v>
      </c>
      <c r="L162" s="9">
        <f t="shared" si="34"/>
        <v>69</v>
      </c>
      <c r="M162">
        <f t="shared" si="35"/>
        <v>17</v>
      </c>
    </row>
    <row r="163" spans="3:13" x14ac:dyDescent="0.25">
      <c r="D163" s="2">
        <v>100</v>
      </c>
      <c r="E163">
        <v>68</v>
      </c>
      <c r="F163">
        <v>59</v>
      </c>
      <c r="G163">
        <v>56</v>
      </c>
      <c r="H163">
        <v>70</v>
      </c>
      <c r="I163">
        <v>69</v>
      </c>
      <c r="J163">
        <f t="shared" si="32"/>
        <v>64.400000000000006</v>
      </c>
      <c r="K163" s="9">
        <f t="shared" si="33"/>
        <v>56</v>
      </c>
      <c r="L163" s="9">
        <f t="shared" si="34"/>
        <v>70</v>
      </c>
      <c r="M163">
        <f t="shared" si="35"/>
        <v>14</v>
      </c>
    </row>
    <row r="164" spans="3:13" x14ac:dyDescent="0.25">
      <c r="D164" s="2">
        <v>150</v>
      </c>
      <c r="E164">
        <v>88</v>
      </c>
      <c r="F164">
        <v>79</v>
      </c>
      <c r="G164">
        <v>93</v>
      </c>
      <c r="H164">
        <v>75</v>
      </c>
      <c r="I164">
        <v>82</v>
      </c>
      <c r="J164">
        <f t="shared" si="32"/>
        <v>83.4</v>
      </c>
      <c r="K164" s="5">
        <f t="shared" si="33"/>
        <v>75</v>
      </c>
      <c r="L164" s="5">
        <f t="shared" si="34"/>
        <v>93</v>
      </c>
      <c r="M164">
        <f t="shared" si="35"/>
        <v>18</v>
      </c>
    </row>
    <row r="165" spans="3:13" x14ac:dyDescent="0.25">
      <c r="D165" s="2">
        <v>200</v>
      </c>
      <c r="E165">
        <v>92</v>
      </c>
      <c r="F165">
        <v>73</v>
      </c>
      <c r="G165">
        <v>84</v>
      </c>
      <c r="H165">
        <v>90</v>
      </c>
      <c r="I165">
        <v>86</v>
      </c>
      <c r="J165">
        <f t="shared" si="32"/>
        <v>85</v>
      </c>
      <c r="K165" s="5">
        <f t="shared" si="33"/>
        <v>73</v>
      </c>
      <c r="L165" s="5">
        <f t="shared" si="34"/>
        <v>92</v>
      </c>
      <c r="M165">
        <f t="shared" si="35"/>
        <v>19</v>
      </c>
    </row>
    <row r="170" spans="3:13" ht="15.75" thickBot="1" x14ac:dyDescent="0.3"/>
    <row r="171" spans="3:13" ht="15.75" thickBot="1" x14ac:dyDescent="0.3">
      <c r="C171" s="6" t="s">
        <v>32</v>
      </c>
      <c r="D171" s="3" t="s">
        <v>0</v>
      </c>
      <c r="E171" s="4" t="s">
        <v>1</v>
      </c>
      <c r="F171" s="4" t="s">
        <v>2</v>
      </c>
      <c r="G171" s="4" t="s">
        <v>3</v>
      </c>
      <c r="H171" s="4" t="s">
        <v>6</v>
      </c>
      <c r="I171" s="4" t="s">
        <v>7</v>
      </c>
      <c r="J171" s="8" t="s">
        <v>5</v>
      </c>
      <c r="K171" s="8" t="s">
        <v>9</v>
      </c>
      <c r="L171" s="8" t="s">
        <v>10</v>
      </c>
      <c r="M171" s="8" t="s">
        <v>11</v>
      </c>
    </row>
    <row r="172" spans="3:13" x14ac:dyDescent="0.25">
      <c r="C172" s="6" t="s">
        <v>4</v>
      </c>
      <c r="D172" s="2">
        <v>0</v>
      </c>
      <c r="E172">
        <v>42</v>
      </c>
      <c r="F172">
        <v>43</v>
      </c>
      <c r="G172">
        <v>42</v>
      </c>
      <c r="H172">
        <v>34</v>
      </c>
      <c r="I172">
        <v>46</v>
      </c>
      <c r="J172">
        <f>AVERAGE(E172:I172)</f>
        <v>41.4</v>
      </c>
      <c r="K172" s="9">
        <f>MIN(E172:I172)</f>
        <v>34</v>
      </c>
      <c r="L172" s="9">
        <f>MAX(E172:I172)</f>
        <v>46</v>
      </c>
      <c r="M172">
        <f>SUM(L172-K172)</f>
        <v>12</v>
      </c>
    </row>
    <row r="173" spans="3:13" x14ac:dyDescent="0.25">
      <c r="C173" s="1" t="s">
        <v>12</v>
      </c>
      <c r="D173" s="2">
        <v>10</v>
      </c>
      <c r="E173">
        <v>42</v>
      </c>
      <c r="F173">
        <v>40</v>
      </c>
      <c r="G173">
        <v>46</v>
      </c>
      <c r="H173">
        <v>51</v>
      </c>
      <c r="I173">
        <v>45</v>
      </c>
      <c r="J173">
        <f t="shared" ref="J173:J184" si="36">AVERAGE(E173:I173)</f>
        <v>44.8</v>
      </c>
      <c r="K173" s="9">
        <f t="shared" ref="K173:K184" si="37">MIN(E173:I173)</f>
        <v>40</v>
      </c>
      <c r="L173" s="9">
        <f t="shared" ref="L173:L184" si="38">MAX(E173:I173)</f>
        <v>51</v>
      </c>
      <c r="M173">
        <f t="shared" ref="M173:M184" si="39">SUM(L173-K173)</f>
        <v>11</v>
      </c>
    </row>
    <row r="174" spans="3:13" ht="15.75" thickBot="1" x14ac:dyDescent="0.3">
      <c r="C174" s="7" t="s">
        <v>13</v>
      </c>
      <c r="D174" s="2">
        <v>20</v>
      </c>
      <c r="E174">
        <v>59</v>
      </c>
      <c r="F174">
        <v>48</v>
      </c>
      <c r="G174">
        <v>53</v>
      </c>
      <c r="H174">
        <v>48</v>
      </c>
      <c r="I174">
        <v>44</v>
      </c>
      <c r="J174">
        <f t="shared" si="36"/>
        <v>50.4</v>
      </c>
      <c r="K174" s="9">
        <f t="shared" si="37"/>
        <v>44</v>
      </c>
      <c r="L174" s="9">
        <f t="shared" si="38"/>
        <v>59</v>
      </c>
      <c r="M174">
        <f t="shared" si="39"/>
        <v>15</v>
      </c>
    </row>
    <row r="175" spans="3:13" x14ac:dyDescent="0.25">
      <c r="C175" s="5" t="s">
        <v>14</v>
      </c>
      <c r="D175" s="2">
        <v>30</v>
      </c>
      <c r="E175">
        <v>44</v>
      </c>
      <c r="F175">
        <v>66</v>
      </c>
      <c r="G175">
        <v>53</v>
      </c>
      <c r="H175">
        <v>62</v>
      </c>
      <c r="I175">
        <v>48</v>
      </c>
      <c r="J175">
        <f t="shared" si="36"/>
        <v>54.6</v>
      </c>
      <c r="K175" s="9">
        <f t="shared" si="37"/>
        <v>44</v>
      </c>
      <c r="L175" s="9">
        <f t="shared" si="38"/>
        <v>66</v>
      </c>
      <c r="M175">
        <f t="shared" si="39"/>
        <v>22</v>
      </c>
    </row>
    <row r="176" spans="3:13" x14ac:dyDescent="0.25">
      <c r="C176" s="5" t="s">
        <v>15</v>
      </c>
      <c r="D176" s="2">
        <v>40</v>
      </c>
      <c r="E176">
        <v>32</v>
      </c>
      <c r="F176">
        <v>65</v>
      </c>
      <c r="G176">
        <v>49</v>
      </c>
      <c r="H176">
        <v>55</v>
      </c>
      <c r="I176">
        <v>53</v>
      </c>
      <c r="J176">
        <f t="shared" si="36"/>
        <v>50.8</v>
      </c>
      <c r="K176" s="9">
        <f t="shared" si="37"/>
        <v>32</v>
      </c>
      <c r="L176" s="9">
        <f t="shared" si="38"/>
        <v>65</v>
      </c>
      <c r="M176">
        <f t="shared" si="39"/>
        <v>33</v>
      </c>
    </row>
    <row r="177" spans="3:13" x14ac:dyDescent="0.25">
      <c r="C177" s="5" t="s">
        <v>33</v>
      </c>
      <c r="D177" s="2">
        <v>50</v>
      </c>
      <c r="E177">
        <v>61</v>
      </c>
      <c r="F177">
        <v>64</v>
      </c>
      <c r="G177">
        <v>58</v>
      </c>
      <c r="H177">
        <v>54</v>
      </c>
      <c r="I177">
        <v>60</v>
      </c>
      <c r="J177">
        <f t="shared" si="36"/>
        <v>59.4</v>
      </c>
      <c r="K177" s="9">
        <f t="shared" si="37"/>
        <v>54</v>
      </c>
      <c r="L177" s="9">
        <f t="shared" si="38"/>
        <v>64</v>
      </c>
      <c r="M177">
        <f t="shared" si="39"/>
        <v>10</v>
      </c>
    </row>
    <row r="178" spans="3:13" x14ac:dyDescent="0.25">
      <c r="C178" s="5" t="s">
        <v>20</v>
      </c>
      <c r="D178" s="2">
        <v>60</v>
      </c>
      <c r="E178">
        <v>63</v>
      </c>
      <c r="F178">
        <v>54</v>
      </c>
      <c r="G178">
        <v>66</v>
      </c>
      <c r="H178">
        <v>70</v>
      </c>
      <c r="I178">
        <v>47</v>
      </c>
      <c r="J178">
        <f t="shared" si="36"/>
        <v>60</v>
      </c>
      <c r="K178" s="9">
        <f t="shared" si="37"/>
        <v>47</v>
      </c>
      <c r="L178" s="9">
        <f t="shared" si="38"/>
        <v>70</v>
      </c>
      <c r="M178">
        <f t="shared" si="39"/>
        <v>23</v>
      </c>
    </row>
    <row r="179" spans="3:13" x14ac:dyDescent="0.25">
      <c r="C179" s="5" t="s">
        <v>34</v>
      </c>
      <c r="D179" s="2">
        <v>70</v>
      </c>
      <c r="E179">
        <v>63</v>
      </c>
      <c r="F179">
        <v>44</v>
      </c>
      <c r="G179">
        <v>51</v>
      </c>
      <c r="H179">
        <v>68</v>
      </c>
      <c r="I179">
        <v>56</v>
      </c>
      <c r="J179">
        <f t="shared" si="36"/>
        <v>56.4</v>
      </c>
      <c r="K179" s="9">
        <f t="shared" si="37"/>
        <v>44</v>
      </c>
      <c r="L179" s="9">
        <f t="shared" si="38"/>
        <v>68</v>
      </c>
      <c r="M179">
        <f t="shared" si="39"/>
        <v>24</v>
      </c>
    </row>
    <row r="180" spans="3:13" x14ac:dyDescent="0.25">
      <c r="D180" s="2">
        <v>80</v>
      </c>
      <c r="E180">
        <v>67</v>
      </c>
      <c r="F180">
        <v>59</v>
      </c>
      <c r="G180">
        <v>58</v>
      </c>
      <c r="H180">
        <v>55</v>
      </c>
      <c r="I180">
        <v>77</v>
      </c>
      <c r="J180">
        <f t="shared" si="36"/>
        <v>63.2</v>
      </c>
      <c r="K180" s="9">
        <f t="shared" si="37"/>
        <v>55</v>
      </c>
      <c r="L180" s="9">
        <f t="shared" si="38"/>
        <v>77</v>
      </c>
      <c r="M180">
        <f t="shared" si="39"/>
        <v>22</v>
      </c>
    </row>
    <row r="181" spans="3:13" x14ac:dyDescent="0.25">
      <c r="D181" s="2">
        <v>90</v>
      </c>
      <c r="E181">
        <v>76</v>
      </c>
      <c r="F181">
        <v>59</v>
      </c>
      <c r="G181">
        <v>59</v>
      </c>
      <c r="H181">
        <v>56</v>
      </c>
      <c r="I181">
        <v>71</v>
      </c>
      <c r="J181">
        <f t="shared" si="36"/>
        <v>64.2</v>
      </c>
      <c r="K181" s="9">
        <f t="shared" si="37"/>
        <v>56</v>
      </c>
      <c r="L181" s="9">
        <f t="shared" si="38"/>
        <v>76</v>
      </c>
      <c r="M181">
        <f t="shared" si="39"/>
        <v>20</v>
      </c>
    </row>
    <row r="182" spans="3:13" x14ac:dyDescent="0.25">
      <c r="D182" s="2">
        <v>100</v>
      </c>
      <c r="E182">
        <v>58</v>
      </c>
      <c r="F182">
        <v>51</v>
      </c>
      <c r="G182">
        <v>77</v>
      </c>
      <c r="H182">
        <v>58</v>
      </c>
      <c r="I182">
        <v>91</v>
      </c>
      <c r="J182">
        <f t="shared" si="36"/>
        <v>67</v>
      </c>
      <c r="K182" s="9">
        <f t="shared" si="37"/>
        <v>51</v>
      </c>
      <c r="L182" s="9">
        <f t="shared" si="38"/>
        <v>91</v>
      </c>
      <c r="M182">
        <f t="shared" si="39"/>
        <v>40</v>
      </c>
    </row>
    <row r="183" spans="3:13" x14ac:dyDescent="0.25">
      <c r="D183" s="2">
        <v>150</v>
      </c>
      <c r="E183">
        <v>65</v>
      </c>
      <c r="F183">
        <v>77</v>
      </c>
      <c r="G183">
        <v>81</v>
      </c>
      <c r="H183">
        <v>87</v>
      </c>
      <c r="I183">
        <v>75</v>
      </c>
      <c r="J183">
        <f t="shared" si="36"/>
        <v>77</v>
      </c>
      <c r="K183" s="5">
        <f t="shared" si="37"/>
        <v>65</v>
      </c>
      <c r="L183" s="5">
        <f t="shared" si="38"/>
        <v>87</v>
      </c>
      <c r="M183">
        <f t="shared" si="39"/>
        <v>22</v>
      </c>
    </row>
    <row r="184" spans="3:13" x14ac:dyDescent="0.25">
      <c r="D184" s="2">
        <v>200</v>
      </c>
      <c r="E184">
        <v>78</v>
      </c>
      <c r="F184">
        <v>84</v>
      </c>
      <c r="G184">
        <v>87</v>
      </c>
      <c r="H184">
        <v>100</v>
      </c>
      <c r="I184">
        <v>88</v>
      </c>
      <c r="J184">
        <f t="shared" si="36"/>
        <v>87.4</v>
      </c>
      <c r="K184" s="5">
        <f t="shared" si="37"/>
        <v>78</v>
      </c>
      <c r="L184" s="5">
        <f t="shared" si="38"/>
        <v>100</v>
      </c>
      <c r="M184">
        <f t="shared" si="39"/>
        <v>22</v>
      </c>
    </row>
    <row r="190" spans="3:13" ht="15.75" thickBot="1" x14ac:dyDescent="0.3"/>
    <row r="191" spans="3:13" ht="15.75" thickBot="1" x14ac:dyDescent="0.3">
      <c r="C191" s="6" t="s">
        <v>35</v>
      </c>
      <c r="D191" s="3" t="s">
        <v>0</v>
      </c>
      <c r="E191" s="4" t="s">
        <v>1</v>
      </c>
      <c r="F191" s="4" t="s">
        <v>2</v>
      </c>
      <c r="G191" s="4" t="s">
        <v>3</v>
      </c>
      <c r="H191" s="4" t="s">
        <v>6</v>
      </c>
      <c r="I191" s="4" t="s">
        <v>7</v>
      </c>
      <c r="J191" s="8" t="s">
        <v>5</v>
      </c>
      <c r="K191" s="8" t="s">
        <v>9</v>
      </c>
      <c r="L191" s="8" t="s">
        <v>10</v>
      </c>
      <c r="M191" s="8" t="s">
        <v>11</v>
      </c>
    </row>
    <row r="192" spans="3:13" x14ac:dyDescent="0.25">
      <c r="C192" s="6" t="s">
        <v>24</v>
      </c>
      <c r="D192" s="2">
        <v>0</v>
      </c>
      <c r="E192">
        <v>44</v>
      </c>
      <c r="F192">
        <v>33</v>
      </c>
      <c r="G192">
        <v>38</v>
      </c>
      <c r="H192">
        <v>37</v>
      </c>
      <c r="I192">
        <v>36</v>
      </c>
      <c r="J192">
        <f>AVERAGE(E192:I192)</f>
        <v>37.6</v>
      </c>
      <c r="K192" s="9">
        <f>MIN(E192:I192)</f>
        <v>33</v>
      </c>
      <c r="L192" s="9">
        <f>MAX(E192:I192)</f>
        <v>44</v>
      </c>
      <c r="M192">
        <f>SUM(L192-K192)</f>
        <v>11</v>
      </c>
    </row>
    <row r="193" spans="3:13" x14ac:dyDescent="0.25">
      <c r="C193" s="1" t="s">
        <v>12</v>
      </c>
      <c r="D193" s="2">
        <v>10</v>
      </c>
      <c r="E193">
        <v>47</v>
      </c>
      <c r="F193">
        <v>47</v>
      </c>
      <c r="G193">
        <v>36</v>
      </c>
      <c r="H193">
        <v>47</v>
      </c>
      <c r="I193">
        <v>46</v>
      </c>
      <c r="J193">
        <f t="shared" ref="J193:J204" si="40">AVERAGE(E193:I193)</f>
        <v>44.6</v>
      </c>
      <c r="K193" s="9">
        <f t="shared" ref="K193:K204" si="41">MIN(E193:I193)</f>
        <v>36</v>
      </c>
      <c r="L193" s="9">
        <f t="shared" ref="L193:L204" si="42">MAX(E193:I193)</f>
        <v>47</v>
      </c>
      <c r="M193">
        <f t="shared" ref="M193:M204" si="43">SUM(L193-K193)</f>
        <v>11</v>
      </c>
    </row>
    <row r="194" spans="3:13" ht="15.75" thickBot="1" x14ac:dyDescent="0.3">
      <c r="C194" s="7" t="s">
        <v>13</v>
      </c>
      <c r="D194" s="2">
        <v>20</v>
      </c>
      <c r="E194">
        <v>59</v>
      </c>
      <c r="F194">
        <v>84</v>
      </c>
      <c r="G194">
        <v>59</v>
      </c>
      <c r="H194">
        <v>59</v>
      </c>
      <c r="I194">
        <v>64</v>
      </c>
      <c r="J194">
        <f t="shared" si="40"/>
        <v>65</v>
      </c>
      <c r="K194" s="9">
        <f t="shared" si="41"/>
        <v>59</v>
      </c>
      <c r="L194" s="9">
        <f t="shared" si="42"/>
        <v>84</v>
      </c>
      <c r="M194">
        <f t="shared" si="43"/>
        <v>25</v>
      </c>
    </row>
    <row r="195" spans="3:13" x14ac:dyDescent="0.25">
      <c r="C195" s="5" t="s">
        <v>14</v>
      </c>
      <c r="D195" s="2">
        <v>30</v>
      </c>
      <c r="E195">
        <v>0</v>
      </c>
      <c r="F195">
        <v>42</v>
      </c>
      <c r="G195">
        <v>53</v>
      </c>
      <c r="H195">
        <v>61</v>
      </c>
      <c r="I195">
        <v>56</v>
      </c>
      <c r="J195">
        <f t="shared" si="40"/>
        <v>42.4</v>
      </c>
      <c r="K195" s="9">
        <f t="shared" si="41"/>
        <v>0</v>
      </c>
      <c r="L195" s="9">
        <f t="shared" si="42"/>
        <v>61</v>
      </c>
      <c r="M195">
        <f t="shared" si="43"/>
        <v>61</v>
      </c>
    </row>
    <row r="196" spans="3:13" x14ac:dyDescent="0.25">
      <c r="C196" s="5" t="s">
        <v>15</v>
      </c>
      <c r="D196" s="2">
        <v>40</v>
      </c>
      <c r="E196">
        <v>71</v>
      </c>
      <c r="F196">
        <v>84</v>
      </c>
      <c r="G196">
        <v>52</v>
      </c>
      <c r="H196">
        <v>59</v>
      </c>
      <c r="I196">
        <v>0</v>
      </c>
      <c r="J196">
        <f t="shared" si="40"/>
        <v>53.2</v>
      </c>
      <c r="K196" s="9">
        <f t="shared" si="41"/>
        <v>0</v>
      </c>
      <c r="L196" s="9">
        <f t="shared" si="42"/>
        <v>84</v>
      </c>
      <c r="M196">
        <f t="shared" si="43"/>
        <v>84</v>
      </c>
    </row>
    <row r="197" spans="3:13" x14ac:dyDescent="0.25">
      <c r="C197" s="5" t="s">
        <v>33</v>
      </c>
      <c r="D197" s="2">
        <v>50</v>
      </c>
      <c r="E197">
        <v>0</v>
      </c>
      <c r="F197">
        <v>0</v>
      </c>
      <c r="G197">
        <v>81</v>
      </c>
      <c r="H197">
        <v>66</v>
      </c>
      <c r="I197">
        <v>70</v>
      </c>
      <c r="J197">
        <f t="shared" si="40"/>
        <v>43.4</v>
      </c>
      <c r="K197" s="9">
        <f t="shared" si="41"/>
        <v>0</v>
      </c>
      <c r="L197" s="9">
        <f t="shared" si="42"/>
        <v>81</v>
      </c>
      <c r="M197">
        <f t="shared" si="43"/>
        <v>81</v>
      </c>
    </row>
    <row r="198" spans="3:13" x14ac:dyDescent="0.25">
      <c r="C198" s="5" t="s">
        <v>20</v>
      </c>
      <c r="D198" s="2">
        <v>60</v>
      </c>
      <c r="E198">
        <v>100</v>
      </c>
      <c r="F198">
        <v>76</v>
      </c>
      <c r="G198">
        <v>64</v>
      </c>
      <c r="H198">
        <v>97</v>
      </c>
      <c r="I198">
        <v>98</v>
      </c>
      <c r="J198">
        <f t="shared" si="40"/>
        <v>87</v>
      </c>
      <c r="K198" s="9">
        <f t="shared" si="41"/>
        <v>64</v>
      </c>
      <c r="L198" s="9">
        <f t="shared" si="42"/>
        <v>100</v>
      </c>
      <c r="M198">
        <f t="shared" si="43"/>
        <v>36</v>
      </c>
    </row>
    <row r="199" spans="3:13" x14ac:dyDescent="0.25">
      <c r="C199" s="5" t="s">
        <v>34</v>
      </c>
      <c r="D199" s="2">
        <v>70</v>
      </c>
      <c r="E199">
        <v>95</v>
      </c>
      <c r="F199">
        <v>84</v>
      </c>
      <c r="G199">
        <v>0</v>
      </c>
      <c r="H199">
        <v>88</v>
      </c>
      <c r="I199">
        <v>0</v>
      </c>
      <c r="J199">
        <f t="shared" si="40"/>
        <v>53.4</v>
      </c>
      <c r="K199" s="9">
        <f t="shared" si="41"/>
        <v>0</v>
      </c>
      <c r="L199" s="9">
        <f t="shared" si="42"/>
        <v>95</v>
      </c>
      <c r="M199">
        <f t="shared" si="43"/>
        <v>95</v>
      </c>
    </row>
    <row r="200" spans="3:13" x14ac:dyDescent="0.25">
      <c r="D200" s="2">
        <v>80</v>
      </c>
      <c r="E200">
        <v>86</v>
      </c>
      <c r="F200">
        <v>0</v>
      </c>
      <c r="G200">
        <v>72</v>
      </c>
      <c r="H200">
        <v>90</v>
      </c>
      <c r="I200">
        <v>76</v>
      </c>
      <c r="J200">
        <f t="shared" si="40"/>
        <v>64.8</v>
      </c>
      <c r="K200" s="9">
        <f t="shared" si="41"/>
        <v>0</v>
      </c>
      <c r="L200" s="9">
        <f t="shared" si="42"/>
        <v>90</v>
      </c>
      <c r="M200">
        <f t="shared" si="43"/>
        <v>90</v>
      </c>
    </row>
    <row r="201" spans="3:13" x14ac:dyDescent="0.25">
      <c r="D201" s="2">
        <v>90</v>
      </c>
      <c r="E201">
        <v>100</v>
      </c>
      <c r="F201">
        <v>100</v>
      </c>
      <c r="G201">
        <v>85</v>
      </c>
      <c r="H201">
        <v>77</v>
      </c>
      <c r="I201">
        <v>0</v>
      </c>
      <c r="J201">
        <f t="shared" si="40"/>
        <v>72.400000000000006</v>
      </c>
      <c r="K201" s="9">
        <f t="shared" si="41"/>
        <v>0</v>
      </c>
      <c r="L201" s="9">
        <f t="shared" si="42"/>
        <v>100</v>
      </c>
      <c r="M201">
        <f t="shared" si="43"/>
        <v>100</v>
      </c>
    </row>
    <row r="202" spans="3:13" x14ac:dyDescent="0.25">
      <c r="D202" s="2">
        <v>100</v>
      </c>
      <c r="E202">
        <v>89</v>
      </c>
      <c r="F202">
        <v>93</v>
      </c>
      <c r="G202">
        <v>91</v>
      </c>
      <c r="H202">
        <v>87</v>
      </c>
      <c r="I202">
        <v>94</v>
      </c>
      <c r="J202">
        <f t="shared" si="40"/>
        <v>90.8</v>
      </c>
      <c r="K202" s="9">
        <f t="shared" si="41"/>
        <v>87</v>
      </c>
      <c r="L202" s="9">
        <f t="shared" si="42"/>
        <v>94</v>
      </c>
      <c r="M202">
        <f t="shared" si="43"/>
        <v>7</v>
      </c>
    </row>
    <row r="203" spans="3:13" x14ac:dyDescent="0.25">
      <c r="D203" s="2">
        <v>150</v>
      </c>
      <c r="E203">
        <v>98</v>
      </c>
      <c r="F203">
        <v>0</v>
      </c>
      <c r="G203">
        <v>0</v>
      </c>
      <c r="H203">
        <v>97</v>
      </c>
      <c r="I203">
        <v>0</v>
      </c>
      <c r="J203">
        <f t="shared" si="40"/>
        <v>39</v>
      </c>
      <c r="K203" s="5">
        <f t="shared" si="41"/>
        <v>0</v>
      </c>
      <c r="L203" s="5">
        <f t="shared" si="42"/>
        <v>98</v>
      </c>
      <c r="M203">
        <f t="shared" si="43"/>
        <v>98</v>
      </c>
    </row>
    <row r="204" spans="3:13" x14ac:dyDescent="0.25">
      <c r="D204" s="2">
        <v>200</v>
      </c>
      <c r="E204">
        <v>100</v>
      </c>
      <c r="F204">
        <v>97</v>
      </c>
      <c r="G204">
        <v>92</v>
      </c>
      <c r="H204">
        <v>92</v>
      </c>
      <c r="I204">
        <v>100</v>
      </c>
      <c r="J204">
        <f t="shared" si="40"/>
        <v>96.2</v>
      </c>
      <c r="K204" s="5">
        <f t="shared" si="41"/>
        <v>92</v>
      </c>
      <c r="L204" s="5">
        <f t="shared" si="42"/>
        <v>100</v>
      </c>
      <c r="M204">
        <f t="shared" si="43"/>
        <v>8</v>
      </c>
    </row>
    <row r="207" spans="3:13" ht="15.75" thickBot="1" x14ac:dyDescent="0.3"/>
    <row r="208" spans="3:13" ht="15.75" thickBot="1" x14ac:dyDescent="0.3">
      <c r="C208" s="6" t="s">
        <v>36</v>
      </c>
      <c r="D208" s="3" t="s">
        <v>0</v>
      </c>
      <c r="E208" s="4" t="s">
        <v>1</v>
      </c>
      <c r="F208" s="4" t="s">
        <v>2</v>
      </c>
      <c r="G208" s="4" t="s">
        <v>3</v>
      </c>
      <c r="H208" s="4" t="s">
        <v>6</v>
      </c>
      <c r="I208" s="4" t="s">
        <v>7</v>
      </c>
      <c r="J208" s="8" t="s">
        <v>5</v>
      </c>
      <c r="K208" s="8" t="s">
        <v>9</v>
      </c>
      <c r="L208" s="8" t="s">
        <v>10</v>
      </c>
      <c r="M208" s="8" t="s">
        <v>11</v>
      </c>
    </row>
    <row r="209" spans="3:13" x14ac:dyDescent="0.25">
      <c r="C209" s="6" t="s">
        <v>4</v>
      </c>
      <c r="D209" s="2">
        <v>0</v>
      </c>
      <c r="E209">
        <v>38</v>
      </c>
      <c r="F209">
        <v>48</v>
      </c>
      <c r="G209">
        <v>40</v>
      </c>
      <c r="H209">
        <v>40</v>
      </c>
      <c r="I209">
        <v>43</v>
      </c>
      <c r="J209">
        <f>AVERAGE(E209:I209)</f>
        <v>41.8</v>
      </c>
      <c r="K209" s="9">
        <f>MIN(E209:I209)</f>
        <v>38</v>
      </c>
      <c r="L209" s="9">
        <f>MAX(E209:I209)</f>
        <v>48</v>
      </c>
      <c r="M209">
        <f>SUM(L209-K209)</f>
        <v>10</v>
      </c>
    </row>
    <row r="210" spans="3:13" x14ac:dyDescent="0.25">
      <c r="C210" s="1" t="s">
        <v>21</v>
      </c>
      <c r="D210" s="2">
        <v>10</v>
      </c>
      <c r="E210">
        <v>46</v>
      </c>
      <c r="F210">
        <v>37</v>
      </c>
      <c r="G210">
        <v>39</v>
      </c>
      <c r="H210">
        <v>40</v>
      </c>
      <c r="I210">
        <v>38</v>
      </c>
      <c r="J210">
        <f t="shared" ref="J210:J221" si="44">AVERAGE(E210:I210)</f>
        <v>40</v>
      </c>
      <c r="K210" s="9">
        <f t="shared" ref="K210:K221" si="45">MIN(E210:I210)</f>
        <v>37</v>
      </c>
      <c r="L210" s="9">
        <f t="shared" ref="L210:L221" si="46">MAX(E210:I210)</f>
        <v>46</v>
      </c>
      <c r="M210">
        <f t="shared" ref="M210:M221" si="47">SUM(L210-K210)</f>
        <v>9</v>
      </c>
    </row>
    <row r="211" spans="3:13" ht="15.75" thickBot="1" x14ac:dyDescent="0.3">
      <c r="C211" s="7" t="s">
        <v>13</v>
      </c>
      <c r="D211" s="2">
        <v>20</v>
      </c>
      <c r="E211">
        <v>44</v>
      </c>
      <c r="F211">
        <v>43</v>
      </c>
      <c r="G211">
        <v>42</v>
      </c>
      <c r="H211">
        <v>52</v>
      </c>
      <c r="I211">
        <v>51</v>
      </c>
      <c r="J211">
        <f t="shared" si="44"/>
        <v>46.4</v>
      </c>
      <c r="K211" s="9">
        <f t="shared" si="45"/>
        <v>42</v>
      </c>
      <c r="L211" s="9">
        <f t="shared" si="46"/>
        <v>52</v>
      </c>
      <c r="M211">
        <f t="shared" si="47"/>
        <v>10</v>
      </c>
    </row>
    <row r="212" spans="3:13" x14ac:dyDescent="0.25">
      <c r="C212" s="5" t="s">
        <v>14</v>
      </c>
      <c r="D212" s="2">
        <v>30</v>
      </c>
      <c r="E212">
        <v>53</v>
      </c>
      <c r="F212">
        <v>62</v>
      </c>
      <c r="G212">
        <v>58</v>
      </c>
      <c r="H212">
        <v>73</v>
      </c>
      <c r="I212">
        <v>62</v>
      </c>
      <c r="J212">
        <f t="shared" si="44"/>
        <v>61.6</v>
      </c>
      <c r="K212" s="9">
        <f t="shared" si="45"/>
        <v>53</v>
      </c>
      <c r="L212" s="9">
        <f t="shared" si="46"/>
        <v>73</v>
      </c>
      <c r="M212">
        <f t="shared" si="47"/>
        <v>20</v>
      </c>
    </row>
    <row r="213" spans="3:13" x14ac:dyDescent="0.25">
      <c r="C213" s="5" t="s">
        <v>15</v>
      </c>
      <c r="D213" s="2">
        <v>40</v>
      </c>
      <c r="E213">
        <v>55</v>
      </c>
      <c r="F213">
        <v>55</v>
      </c>
      <c r="G213">
        <v>58</v>
      </c>
      <c r="H213">
        <v>67</v>
      </c>
      <c r="I213">
        <v>70</v>
      </c>
      <c r="J213">
        <f t="shared" si="44"/>
        <v>61</v>
      </c>
      <c r="K213" s="9">
        <f t="shared" si="45"/>
        <v>55</v>
      </c>
      <c r="L213" s="9">
        <f t="shared" si="46"/>
        <v>70</v>
      </c>
      <c r="M213">
        <f t="shared" si="47"/>
        <v>15</v>
      </c>
    </row>
    <row r="214" spans="3:13" x14ac:dyDescent="0.25">
      <c r="C214" s="5" t="s">
        <v>33</v>
      </c>
      <c r="D214" s="2">
        <v>50</v>
      </c>
      <c r="E214">
        <v>50</v>
      </c>
      <c r="F214">
        <v>74</v>
      </c>
      <c r="G214">
        <v>63</v>
      </c>
      <c r="H214">
        <v>63</v>
      </c>
      <c r="I214">
        <v>48</v>
      </c>
      <c r="J214">
        <f t="shared" si="44"/>
        <v>59.6</v>
      </c>
      <c r="K214" s="9">
        <f t="shared" si="45"/>
        <v>48</v>
      </c>
      <c r="L214" s="9">
        <f t="shared" si="46"/>
        <v>74</v>
      </c>
      <c r="M214">
        <f t="shared" si="47"/>
        <v>26</v>
      </c>
    </row>
    <row r="215" spans="3:13" x14ac:dyDescent="0.25">
      <c r="C215" s="5" t="s">
        <v>20</v>
      </c>
      <c r="D215" s="2">
        <v>60</v>
      </c>
      <c r="E215">
        <v>70</v>
      </c>
      <c r="F215">
        <v>61</v>
      </c>
      <c r="G215">
        <v>53</v>
      </c>
      <c r="H215">
        <v>52</v>
      </c>
      <c r="I215">
        <v>55</v>
      </c>
      <c r="J215">
        <f t="shared" si="44"/>
        <v>58.2</v>
      </c>
      <c r="K215" s="9">
        <f t="shared" si="45"/>
        <v>52</v>
      </c>
      <c r="L215" s="9">
        <f t="shared" si="46"/>
        <v>70</v>
      </c>
      <c r="M215">
        <f t="shared" si="47"/>
        <v>18</v>
      </c>
    </row>
    <row r="216" spans="3:13" x14ac:dyDescent="0.25">
      <c r="C216" s="5" t="s">
        <v>34</v>
      </c>
      <c r="D216" s="2">
        <v>70</v>
      </c>
      <c r="E216">
        <v>51</v>
      </c>
      <c r="F216">
        <v>57</v>
      </c>
      <c r="G216">
        <v>62</v>
      </c>
      <c r="H216">
        <v>77</v>
      </c>
      <c r="I216">
        <v>58</v>
      </c>
      <c r="J216">
        <f t="shared" si="44"/>
        <v>61</v>
      </c>
      <c r="K216" s="9">
        <f t="shared" si="45"/>
        <v>51</v>
      </c>
      <c r="L216" s="9">
        <f t="shared" si="46"/>
        <v>77</v>
      </c>
      <c r="M216">
        <f t="shared" si="47"/>
        <v>26</v>
      </c>
    </row>
    <row r="217" spans="3:13" x14ac:dyDescent="0.25">
      <c r="D217" s="2">
        <v>80</v>
      </c>
      <c r="E217">
        <v>81</v>
      </c>
      <c r="F217">
        <v>81</v>
      </c>
      <c r="G217">
        <v>79</v>
      </c>
      <c r="H217">
        <v>63</v>
      </c>
      <c r="I217">
        <v>71</v>
      </c>
      <c r="J217">
        <f t="shared" si="44"/>
        <v>75</v>
      </c>
      <c r="K217" s="9">
        <f t="shared" si="45"/>
        <v>63</v>
      </c>
      <c r="L217" s="9">
        <f t="shared" si="46"/>
        <v>81</v>
      </c>
      <c r="M217">
        <f t="shared" si="47"/>
        <v>18</v>
      </c>
    </row>
    <row r="218" spans="3:13" x14ac:dyDescent="0.25">
      <c r="D218" s="2">
        <v>90</v>
      </c>
      <c r="E218">
        <v>58</v>
      </c>
      <c r="F218">
        <v>80</v>
      </c>
      <c r="G218">
        <v>77</v>
      </c>
      <c r="H218">
        <v>71</v>
      </c>
      <c r="I218">
        <v>88</v>
      </c>
      <c r="J218">
        <f t="shared" si="44"/>
        <v>74.8</v>
      </c>
      <c r="K218" s="9">
        <f t="shared" si="45"/>
        <v>58</v>
      </c>
      <c r="L218" s="9">
        <f t="shared" si="46"/>
        <v>88</v>
      </c>
      <c r="M218">
        <f t="shared" si="47"/>
        <v>30</v>
      </c>
    </row>
    <row r="219" spans="3:13" x14ac:dyDescent="0.25">
      <c r="D219" s="2">
        <v>100</v>
      </c>
      <c r="E219">
        <v>74</v>
      </c>
      <c r="F219">
        <v>75</v>
      </c>
      <c r="G219">
        <v>86</v>
      </c>
      <c r="H219">
        <v>71</v>
      </c>
      <c r="I219">
        <v>75</v>
      </c>
      <c r="J219">
        <f t="shared" si="44"/>
        <v>76.2</v>
      </c>
      <c r="K219" s="9">
        <f t="shared" si="45"/>
        <v>71</v>
      </c>
      <c r="L219" s="9">
        <f t="shared" si="46"/>
        <v>86</v>
      </c>
      <c r="M219">
        <f t="shared" si="47"/>
        <v>15</v>
      </c>
    </row>
    <row r="220" spans="3:13" x14ac:dyDescent="0.25">
      <c r="D220" s="2">
        <v>150</v>
      </c>
      <c r="E220">
        <v>85</v>
      </c>
      <c r="F220">
        <v>79</v>
      </c>
      <c r="G220">
        <v>83</v>
      </c>
      <c r="H220">
        <v>84</v>
      </c>
      <c r="I220">
        <v>85</v>
      </c>
      <c r="J220">
        <f t="shared" si="44"/>
        <v>83.2</v>
      </c>
      <c r="K220" s="5">
        <f t="shared" si="45"/>
        <v>79</v>
      </c>
      <c r="L220" s="5">
        <f t="shared" si="46"/>
        <v>85</v>
      </c>
      <c r="M220">
        <f t="shared" si="47"/>
        <v>6</v>
      </c>
    </row>
    <row r="221" spans="3:13" x14ac:dyDescent="0.25">
      <c r="D221" s="2">
        <v>200</v>
      </c>
      <c r="E221">
        <v>92</v>
      </c>
      <c r="F221">
        <v>87</v>
      </c>
      <c r="G221">
        <v>93</v>
      </c>
      <c r="H221">
        <v>91</v>
      </c>
      <c r="I221">
        <v>100</v>
      </c>
      <c r="J221">
        <f t="shared" si="44"/>
        <v>92.6</v>
      </c>
      <c r="K221" s="5">
        <f t="shared" si="45"/>
        <v>87</v>
      </c>
      <c r="L221" s="5">
        <f t="shared" si="46"/>
        <v>100</v>
      </c>
      <c r="M221">
        <f t="shared" si="47"/>
        <v>13</v>
      </c>
    </row>
    <row r="225" spans="3:13" ht="15.75" thickBot="1" x14ac:dyDescent="0.3"/>
    <row r="226" spans="3:13" ht="15.75" thickBot="1" x14ac:dyDescent="0.3">
      <c r="C226" s="6" t="s">
        <v>37</v>
      </c>
      <c r="D226" s="3" t="s">
        <v>0</v>
      </c>
      <c r="E226" s="4" t="s">
        <v>1</v>
      </c>
      <c r="F226" s="4" t="s">
        <v>2</v>
      </c>
      <c r="G226" s="4" t="s">
        <v>3</v>
      </c>
      <c r="H226" s="4" t="s">
        <v>6</v>
      </c>
      <c r="I226" s="4" t="s">
        <v>7</v>
      </c>
      <c r="J226" s="8" t="s">
        <v>5</v>
      </c>
      <c r="K226" s="8" t="s">
        <v>9</v>
      </c>
      <c r="L226" s="8" t="s">
        <v>10</v>
      </c>
      <c r="M226" s="8" t="s">
        <v>11</v>
      </c>
    </row>
    <row r="227" spans="3:13" x14ac:dyDescent="0.25">
      <c r="C227" s="6" t="s">
        <v>31</v>
      </c>
      <c r="D227" s="2">
        <v>0</v>
      </c>
      <c r="E227">
        <v>33</v>
      </c>
      <c r="F227">
        <v>40</v>
      </c>
      <c r="G227">
        <v>44</v>
      </c>
      <c r="H227">
        <v>37</v>
      </c>
      <c r="I227">
        <v>38</v>
      </c>
      <c r="J227">
        <f>AVERAGE(E227:I227)</f>
        <v>38.4</v>
      </c>
      <c r="K227" s="9">
        <f>MIN(E227:I227)</f>
        <v>33</v>
      </c>
      <c r="L227" s="9">
        <f>MAX(E227:I227)</f>
        <v>44</v>
      </c>
      <c r="M227">
        <f>SUM(L227-K227)</f>
        <v>11</v>
      </c>
    </row>
    <row r="228" spans="3:13" x14ac:dyDescent="0.25">
      <c r="C228" s="1" t="s">
        <v>12</v>
      </c>
      <c r="D228" s="2">
        <v>10</v>
      </c>
      <c r="E228">
        <v>48</v>
      </c>
      <c r="F228">
        <v>44</v>
      </c>
      <c r="G228">
        <v>39</v>
      </c>
      <c r="H228">
        <v>42</v>
      </c>
      <c r="I228">
        <v>44</v>
      </c>
      <c r="J228">
        <f t="shared" ref="J228:J239" si="48">AVERAGE(E228:I228)</f>
        <v>43.4</v>
      </c>
      <c r="K228" s="9">
        <f t="shared" ref="K228:K239" si="49">MIN(E228:I228)</f>
        <v>39</v>
      </c>
      <c r="L228" s="9">
        <f t="shared" ref="L228:L239" si="50">MAX(E228:I228)</f>
        <v>48</v>
      </c>
      <c r="M228">
        <f t="shared" ref="M228:M239" si="51">SUM(L228-K228)</f>
        <v>9</v>
      </c>
    </row>
    <row r="229" spans="3:13" ht="15.75" thickBot="1" x14ac:dyDescent="0.3">
      <c r="C229" s="7" t="s">
        <v>13</v>
      </c>
      <c r="D229" s="2">
        <v>20</v>
      </c>
      <c r="E229">
        <v>39</v>
      </c>
      <c r="F229">
        <v>30</v>
      </c>
      <c r="G229">
        <v>48</v>
      </c>
      <c r="H229">
        <v>37</v>
      </c>
      <c r="I229">
        <v>46</v>
      </c>
      <c r="J229">
        <f t="shared" si="48"/>
        <v>40</v>
      </c>
      <c r="K229" s="9">
        <f t="shared" si="49"/>
        <v>30</v>
      </c>
      <c r="L229" s="9">
        <f t="shared" si="50"/>
        <v>48</v>
      </c>
      <c r="M229">
        <f t="shared" si="51"/>
        <v>18</v>
      </c>
    </row>
    <row r="230" spans="3:13" x14ac:dyDescent="0.25">
      <c r="C230" s="5" t="s">
        <v>14</v>
      </c>
      <c r="D230" s="2">
        <v>30</v>
      </c>
      <c r="E230">
        <v>43</v>
      </c>
      <c r="F230">
        <v>41</v>
      </c>
      <c r="G230">
        <v>40</v>
      </c>
      <c r="H230">
        <v>44</v>
      </c>
      <c r="I230">
        <v>48</v>
      </c>
      <c r="J230">
        <f t="shared" si="48"/>
        <v>43.2</v>
      </c>
      <c r="K230" s="9">
        <f t="shared" si="49"/>
        <v>40</v>
      </c>
      <c r="L230" s="9">
        <f t="shared" si="50"/>
        <v>48</v>
      </c>
      <c r="M230">
        <f t="shared" si="51"/>
        <v>8</v>
      </c>
    </row>
    <row r="231" spans="3:13" x14ac:dyDescent="0.25">
      <c r="C231" s="5" t="s">
        <v>15</v>
      </c>
      <c r="D231" s="2">
        <v>40</v>
      </c>
      <c r="E231">
        <v>50</v>
      </c>
      <c r="F231">
        <v>44</v>
      </c>
      <c r="G231">
        <v>45</v>
      </c>
      <c r="H231">
        <v>44</v>
      </c>
      <c r="I231">
        <v>41</v>
      </c>
      <c r="J231">
        <f t="shared" si="48"/>
        <v>44.8</v>
      </c>
      <c r="K231" s="9">
        <f t="shared" si="49"/>
        <v>41</v>
      </c>
      <c r="L231" s="9">
        <f t="shared" si="50"/>
        <v>50</v>
      </c>
      <c r="M231">
        <f t="shared" si="51"/>
        <v>9</v>
      </c>
    </row>
    <row r="232" spans="3:13" x14ac:dyDescent="0.25">
      <c r="C232" s="5" t="s">
        <v>33</v>
      </c>
      <c r="D232" s="2">
        <v>50</v>
      </c>
      <c r="E232">
        <v>48</v>
      </c>
      <c r="F232">
        <v>51</v>
      </c>
      <c r="G232">
        <v>54</v>
      </c>
      <c r="H232">
        <v>51</v>
      </c>
      <c r="I232">
        <v>47</v>
      </c>
      <c r="J232">
        <f t="shared" si="48"/>
        <v>50.2</v>
      </c>
      <c r="K232" s="9">
        <f t="shared" si="49"/>
        <v>47</v>
      </c>
      <c r="L232" s="9">
        <f t="shared" si="50"/>
        <v>54</v>
      </c>
      <c r="M232">
        <f t="shared" si="51"/>
        <v>7</v>
      </c>
    </row>
    <row r="233" spans="3:13" x14ac:dyDescent="0.25">
      <c r="C233" s="5" t="s">
        <v>20</v>
      </c>
      <c r="D233" s="2">
        <v>60</v>
      </c>
      <c r="E233">
        <v>49</v>
      </c>
      <c r="F233">
        <v>52</v>
      </c>
      <c r="G233">
        <v>38</v>
      </c>
      <c r="H233">
        <v>45</v>
      </c>
      <c r="I233">
        <v>41</v>
      </c>
      <c r="J233">
        <f t="shared" si="48"/>
        <v>45</v>
      </c>
      <c r="K233" s="9">
        <f t="shared" si="49"/>
        <v>38</v>
      </c>
      <c r="L233" s="9">
        <f t="shared" si="50"/>
        <v>52</v>
      </c>
      <c r="M233">
        <f t="shared" si="51"/>
        <v>14</v>
      </c>
    </row>
    <row r="234" spans="3:13" x14ac:dyDescent="0.25">
      <c r="C234" s="5" t="s">
        <v>34</v>
      </c>
      <c r="D234" s="2">
        <v>70</v>
      </c>
      <c r="E234">
        <v>53</v>
      </c>
      <c r="F234">
        <v>64</v>
      </c>
      <c r="G234">
        <v>52</v>
      </c>
      <c r="H234">
        <v>40</v>
      </c>
      <c r="I234">
        <v>47</v>
      </c>
      <c r="J234">
        <f t="shared" si="48"/>
        <v>51.2</v>
      </c>
      <c r="K234" s="9">
        <f t="shared" si="49"/>
        <v>40</v>
      </c>
      <c r="L234" s="9">
        <f t="shared" si="50"/>
        <v>64</v>
      </c>
      <c r="M234">
        <f t="shared" si="51"/>
        <v>24</v>
      </c>
    </row>
    <row r="235" spans="3:13" x14ac:dyDescent="0.25">
      <c r="D235" s="2">
        <v>80</v>
      </c>
      <c r="E235">
        <v>50</v>
      </c>
      <c r="F235">
        <v>49</v>
      </c>
      <c r="G235">
        <v>56</v>
      </c>
      <c r="H235">
        <v>56</v>
      </c>
      <c r="I235">
        <v>56</v>
      </c>
      <c r="J235">
        <f t="shared" si="48"/>
        <v>53.4</v>
      </c>
      <c r="K235" s="9">
        <f t="shared" si="49"/>
        <v>49</v>
      </c>
      <c r="L235" s="9">
        <f t="shared" si="50"/>
        <v>56</v>
      </c>
      <c r="M235">
        <f t="shared" si="51"/>
        <v>7</v>
      </c>
    </row>
    <row r="236" spans="3:13" x14ac:dyDescent="0.25">
      <c r="D236" s="2">
        <v>90</v>
      </c>
      <c r="E236">
        <v>54</v>
      </c>
      <c r="F236">
        <v>55</v>
      </c>
      <c r="G236">
        <v>62</v>
      </c>
      <c r="H236">
        <v>55</v>
      </c>
      <c r="I236">
        <v>52</v>
      </c>
      <c r="J236">
        <f t="shared" si="48"/>
        <v>55.6</v>
      </c>
      <c r="K236" s="9">
        <f t="shared" si="49"/>
        <v>52</v>
      </c>
      <c r="L236" s="9">
        <f t="shared" si="50"/>
        <v>62</v>
      </c>
      <c r="M236">
        <f t="shared" si="51"/>
        <v>10</v>
      </c>
    </row>
    <row r="237" spans="3:13" x14ac:dyDescent="0.25">
      <c r="D237" s="2">
        <v>100</v>
      </c>
      <c r="E237">
        <v>51</v>
      </c>
      <c r="F237">
        <v>62</v>
      </c>
      <c r="G237">
        <v>50</v>
      </c>
      <c r="H237">
        <v>56</v>
      </c>
      <c r="I237">
        <v>62</v>
      </c>
      <c r="J237">
        <f t="shared" si="48"/>
        <v>56.2</v>
      </c>
      <c r="K237" s="9">
        <f t="shared" si="49"/>
        <v>50</v>
      </c>
      <c r="L237" s="9">
        <f t="shared" si="50"/>
        <v>62</v>
      </c>
      <c r="M237">
        <f t="shared" si="51"/>
        <v>12</v>
      </c>
    </row>
    <row r="238" spans="3:13" x14ac:dyDescent="0.25">
      <c r="D238" s="2">
        <v>150</v>
      </c>
      <c r="E238">
        <v>64</v>
      </c>
      <c r="F238">
        <v>60</v>
      </c>
      <c r="G238">
        <v>56</v>
      </c>
      <c r="H238">
        <v>56</v>
      </c>
      <c r="I238">
        <v>60</v>
      </c>
      <c r="J238">
        <f t="shared" si="48"/>
        <v>59.2</v>
      </c>
      <c r="K238" s="5">
        <f t="shared" si="49"/>
        <v>56</v>
      </c>
      <c r="L238" s="5">
        <f t="shared" si="50"/>
        <v>64</v>
      </c>
      <c r="M238">
        <f t="shared" si="51"/>
        <v>8</v>
      </c>
    </row>
    <row r="239" spans="3:13" x14ac:dyDescent="0.25">
      <c r="D239" s="2">
        <v>200</v>
      </c>
      <c r="E239">
        <v>62</v>
      </c>
      <c r="F239">
        <v>67</v>
      </c>
      <c r="G239">
        <v>64</v>
      </c>
      <c r="H239">
        <v>66</v>
      </c>
      <c r="I239">
        <v>65</v>
      </c>
      <c r="J239">
        <f t="shared" si="48"/>
        <v>64.8</v>
      </c>
      <c r="K239" s="5">
        <f t="shared" si="49"/>
        <v>62</v>
      </c>
      <c r="L239" s="5">
        <f t="shared" si="50"/>
        <v>67</v>
      </c>
      <c r="M239">
        <f t="shared" si="51"/>
        <v>5</v>
      </c>
    </row>
    <row r="245" spans="3:13" ht="15.75" thickBot="1" x14ac:dyDescent="0.3"/>
    <row r="246" spans="3:13" ht="15.75" thickBot="1" x14ac:dyDescent="0.3">
      <c r="C246" s="6" t="s">
        <v>38</v>
      </c>
      <c r="D246" s="3" t="s">
        <v>0</v>
      </c>
      <c r="E246" s="4" t="s">
        <v>1</v>
      </c>
      <c r="F246" s="4" t="s">
        <v>2</v>
      </c>
      <c r="G246" s="4" t="s">
        <v>3</v>
      </c>
      <c r="H246" s="4" t="s">
        <v>6</v>
      </c>
      <c r="I246" s="4" t="s">
        <v>7</v>
      </c>
      <c r="J246" s="8" t="s">
        <v>5</v>
      </c>
      <c r="K246" s="8" t="s">
        <v>9</v>
      </c>
      <c r="L246" s="8" t="s">
        <v>10</v>
      </c>
      <c r="M246" s="8" t="s">
        <v>11</v>
      </c>
    </row>
    <row r="247" spans="3:13" x14ac:dyDescent="0.25">
      <c r="C247" s="6" t="s">
        <v>29</v>
      </c>
      <c r="D247" s="2">
        <v>0</v>
      </c>
      <c r="E247">
        <v>35</v>
      </c>
      <c r="F247">
        <v>51</v>
      </c>
      <c r="G247">
        <v>44</v>
      </c>
      <c r="H247">
        <v>36</v>
      </c>
      <c r="I247">
        <v>34</v>
      </c>
      <c r="J247">
        <f>AVERAGE(E247:I247)</f>
        <v>40</v>
      </c>
      <c r="K247" s="9">
        <f>MIN(E247:I247)</f>
        <v>34</v>
      </c>
      <c r="L247" s="9">
        <f>MAX(E247:I247)</f>
        <v>51</v>
      </c>
      <c r="M247">
        <f>SUM(L247-K247)</f>
        <v>17</v>
      </c>
    </row>
    <row r="248" spans="3:13" x14ac:dyDescent="0.25">
      <c r="C248" s="1" t="s">
        <v>28</v>
      </c>
      <c r="D248" s="2">
        <v>10</v>
      </c>
      <c r="E248">
        <v>38</v>
      </c>
      <c r="F248">
        <v>37</v>
      </c>
      <c r="G248">
        <v>54</v>
      </c>
      <c r="H248">
        <v>41</v>
      </c>
      <c r="I248">
        <v>42</v>
      </c>
      <c r="J248">
        <f t="shared" ref="J248:J259" si="52">AVERAGE(E248:I248)</f>
        <v>42.4</v>
      </c>
      <c r="K248" s="9">
        <f t="shared" ref="K248:K259" si="53">MIN(E248:I248)</f>
        <v>37</v>
      </c>
      <c r="L248" s="9">
        <f t="shared" ref="L248:L259" si="54">MAX(E248:I248)</f>
        <v>54</v>
      </c>
      <c r="M248">
        <f t="shared" ref="M248:M259" si="55">SUM(L248-K248)</f>
        <v>17</v>
      </c>
    </row>
    <row r="249" spans="3:13" ht="15.75" thickBot="1" x14ac:dyDescent="0.3">
      <c r="C249" s="7" t="s">
        <v>13</v>
      </c>
      <c r="D249" s="2">
        <v>20</v>
      </c>
      <c r="E249">
        <v>36</v>
      </c>
      <c r="F249">
        <v>49</v>
      </c>
      <c r="G249">
        <v>46</v>
      </c>
      <c r="H249">
        <v>52</v>
      </c>
      <c r="I249">
        <v>41</v>
      </c>
      <c r="J249">
        <f t="shared" si="52"/>
        <v>44.8</v>
      </c>
      <c r="K249" s="9">
        <f t="shared" si="53"/>
        <v>36</v>
      </c>
      <c r="L249" s="9">
        <f t="shared" si="54"/>
        <v>52</v>
      </c>
      <c r="M249">
        <f t="shared" si="55"/>
        <v>16</v>
      </c>
    </row>
    <row r="250" spans="3:13" x14ac:dyDescent="0.25">
      <c r="C250" s="5" t="s">
        <v>14</v>
      </c>
      <c r="D250" s="2">
        <v>30</v>
      </c>
      <c r="E250">
        <v>60</v>
      </c>
      <c r="F250">
        <v>73</v>
      </c>
      <c r="G250">
        <v>51</v>
      </c>
      <c r="H250">
        <v>55</v>
      </c>
      <c r="I250">
        <v>42</v>
      </c>
      <c r="J250">
        <f t="shared" si="52"/>
        <v>56.2</v>
      </c>
      <c r="K250" s="9">
        <f t="shared" si="53"/>
        <v>42</v>
      </c>
      <c r="L250" s="9">
        <f t="shared" si="54"/>
        <v>73</v>
      </c>
      <c r="M250">
        <f t="shared" si="55"/>
        <v>31</v>
      </c>
    </row>
    <row r="251" spans="3:13" x14ac:dyDescent="0.25">
      <c r="C251" s="5" t="s">
        <v>15</v>
      </c>
      <c r="D251" s="2">
        <v>40</v>
      </c>
      <c r="E251">
        <v>50</v>
      </c>
      <c r="F251">
        <v>77</v>
      </c>
      <c r="G251">
        <v>77</v>
      </c>
      <c r="H251">
        <v>67</v>
      </c>
      <c r="I251">
        <v>72</v>
      </c>
      <c r="J251">
        <f t="shared" si="52"/>
        <v>68.599999999999994</v>
      </c>
      <c r="K251" s="9">
        <f t="shared" si="53"/>
        <v>50</v>
      </c>
      <c r="L251" s="9">
        <f t="shared" si="54"/>
        <v>77</v>
      </c>
      <c r="M251">
        <f t="shared" si="55"/>
        <v>27</v>
      </c>
    </row>
    <row r="252" spans="3:13" x14ac:dyDescent="0.25">
      <c r="C252" s="5" t="s">
        <v>33</v>
      </c>
      <c r="D252" s="2">
        <v>50</v>
      </c>
      <c r="E252">
        <v>70</v>
      </c>
      <c r="F252">
        <v>66</v>
      </c>
      <c r="G252">
        <v>67</v>
      </c>
      <c r="H252">
        <v>81</v>
      </c>
      <c r="I252">
        <v>78</v>
      </c>
      <c r="J252">
        <f t="shared" si="52"/>
        <v>72.400000000000006</v>
      </c>
      <c r="K252" s="9">
        <f t="shared" si="53"/>
        <v>66</v>
      </c>
      <c r="L252" s="9">
        <f t="shared" si="54"/>
        <v>81</v>
      </c>
      <c r="M252">
        <f t="shared" si="55"/>
        <v>15</v>
      </c>
    </row>
    <row r="253" spans="3:13" x14ac:dyDescent="0.25">
      <c r="C253" s="5" t="s">
        <v>20</v>
      </c>
      <c r="D253" s="2">
        <v>60</v>
      </c>
      <c r="E253">
        <v>93</v>
      </c>
      <c r="F253">
        <v>75</v>
      </c>
      <c r="G253">
        <v>84</v>
      </c>
      <c r="H253">
        <v>91</v>
      </c>
      <c r="I253">
        <v>0</v>
      </c>
      <c r="J253">
        <f t="shared" si="52"/>
        <v>68.599999999999994</v>
      </c>
      <c r="K253" s="9">
        <f t="shared" si="53"/>
        <v>0</v>
      </c>
      <c r="L253" s="9">
        <f t="shared" si="54"/>
        <v>93</v>
      </c>
      <c r="M253">
        <f t="shared" si="55"/>
        <v>93</v>
      </c>
    </row>
    <row r="254" spans="3:13" x14ac:dyDescent="0.25">
      <c r="C254" s="5" t="s">
        <v>34</v>
      </c>
      <c r="D254" s="2">
        <v>70</v>
      </c>
      <c r="E254">
        <v>79</v>
      </c>
      <c r="F254">
        <v>99</v>
      </c>
      <c r="G254">
        <v>57</v>
      </c>
      <c r="H254">
        <v>55</v>
      </c>
      <c r="I254">
        <v>77</v>
      </c>
      <c r="J254">
        <f t="shared" si="52"/>
        <v>73.400000000000006</v>
      </c>
      <c r="K254" s="9">
        <f t="shared" si="53"/>
        <v>55</v>
      </c>
      <c r="L254" s="9">
        <f t="shared" si="54"/>
        <v>99</v>
      </c>
      <c r="M254">
        <f t="shared" si="55"/>
        <v>44</v>
      </c>
    </row>
    <row r="255" spans="3:13" x14ac:dyDescent="0.25">
      <c r="D255" s="2">
        <v>80</v>
      </c>
      <c r="E255">
        <v>67</v>
      </c>
      <c r="F255">
        <v>58</v>
      </c>
      <c r="G255">
        <v>77</v>
      </c>
      <c r="H255">
        <v>66</v>
      </c>
      <c r="I255">
        <v>94</v>
      </c>
      <c r="J255">
        <f t="shared" si="52"/>
        <v>72.400000000000006</v>
      </c>
      <c r="K255" s="9">
        <f t="shared" si="53"/>
        <v>58</v>
      </c>
      <c r="L255" s="9">
        <f t="shared" si="54"/>
        <v>94</v>
      </c>
      <c r="M255">
        <f t="shared" si="55"/>
        <v>36</v>
      </c>
    </row>
    <row r="256" spans="3:13" x14ac:dyDescent="0.25">
      <c r="D256" s="2">
        <v>90</v>
      </c>
      <c r="E256">
        <v>76</v>
      </c>
      <c r="F256">
        <v>72</v>
      </c>
      <c r="G256">
        <v>81</v>
      </c>
      <c r="H256">
        <v>88</v>
      </c>
      <c r="I256">
        <v>100</v>
      </c>
      <c r="J256">
        <f t="shared" si="52"/>
        <v>83.4</v>
      </c>
      <c r="K256" s="9">
        <f t="shared" si="53"/>
        <v>72</v>
      </c>
      <c r="L256" s="9">
        <f t="shared" si="54"/>
        <v>100</v>
      </c>
      <c r="M256">
        <f t="shared" si="55"/>
        <v>28</v>
      </c>
    </row>
    <row r="257" spans="4:13" x14ac:dyDescent="0.25">
      <c r="D257" s="2">
        <v>100</v>
      </c>
      <c r="E257">
        <v>74</v>
      </c>
      <c r="F257">
        <v>78</v>
      </c>
      <c r="G257">
        <v>82</v>
      </c>
      <c r="H257">
        <v>95</v>
      </c>
      <c r="I257">
        <v>91</v>
      </c>
      <c r="J257">
        <f t="shared" si="52"/>
        <v>84</v>
      </c>
      <c r="K257" s="9">
        <f t="shared" si="53"/>
        <v>74</v>
      </c>
      <c r="L257" s="9">
        <f t="shared" si="54"/>
        <v>95</v>
      </c>
      <c r="M257">
        <f t="shared" si="55"/>
        <v>21</v>
      </c>
    </row>
    <row r="258" spans="4:13" x14ac:dyDescent="0.25">
      <c r="D258" s="2">
        <v>150</v>
      </c>
      <c r="E258">
        <v>77</v>
      </c>
      <c r="F258">
        <v>98</v>
      </c>
      <c r="G258">
        <v>91</v>
      </c>
      <c r="H258">
        <v>100</v>
      </c>
      <c r="I258">
        <v>98</v>
      </c>
      <c r="J258">
        <f t="shared" si="52"/>
        <v>92.8</v>
      </c>
      <c r="K258" s="5">
        <f t="shared" si="53"/>
        <v>77</v>
      </c>
      <c r="L258" s="5">
        <f t="shared" si="54"/>
        <v>100</v>
      </c>
      <c r="M258">
        <f t="shared" si="55"/>
        <v>23</v>
      </c>
    </row>
    <row r="259" spans="4:13" x14ac:dyDescent="0.25">
      <c r="D259" s="2">
        <v>200</v>
      </c>
      <c r="E259">
        <v>91</v>
      </c>
      <c r="F259">
        <v>93</v>
      </c>
      <c r="G259">
        <v>100</v>
      </c>
      <c r="H259">
        <v>89</v>
      </c>
      <c r="I259">
        <v>100</v>
      </c>
      <c r="J259">
        <f t="shared" si="52"/>
        <v>94.6</v>
      </c>
      <c r="K259" s="5">
        <f t="shared" si="53"/>
        <v>89</v>
      </c>
      <c r="L259" s="5">
        <f t="shared" si="54"/>
        <v>100</v>
      </c>
      <c r="M259">
        <f t="shared" si="55"/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Chart8</vt:lpstr>
      <vt:lpstr>Chart9</vt:lpstr>
      <vt:lpstr>Chart10</vt:lpstr>
      <vt:lpstr>Chart11</vt:lpstr>
      <vt:lpstr>Chart14</vt:lpstr>
      <vt:lpstr>Chart15</vt:lpstr>
      <vt:lpstr>Chart16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Mckeown</dc:creator>
  <cp:lastModifiedBy>Joe Mckeown</cp:lastModifiedBy>
  <dcterms:created xsi:type="dcterms:W3CDTF">2021-01-21T13:24:07Z</dcterms:created>
  <dcterms:modified xsi:type="dcterms:W3CDTF">2021-04-25T14:37:43Z</dcterms:modified>
</cp:coreProperties>
</file>