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rynmdempsey/Documents/Research/UNO/Bhowmick/"/>
    </mc:Choice>
  </mc:AlternateContent>
  <xr:revisionPtr revIDLastSave="0" documentId="13_ncr:1_{0B066472-8CBB-7141-B47A-160D788BE01D}" xr6:coauthVersionLast="43" xr6:coauthVersionMax="43" xr10:uidLastSave="{00000000-0000-0000-0000-000000000000}"/>
  <bookViews>
    <workbookView xWindow="2420" yWindow="940" windowWidth="27640" windowHeight="15440" xr2:uid="{0B0DA897-0FD9-BC4A-A85E-3A017992480F}"/>
  </bookViews>
  <sheets>
    <sheet name="biologicalProcess" sheetId="1" r:id="rId1"/>
    <sheet name="molecularFunction" sheetId="2" r:id="rId2"/>
    <sheet name="cellularComponen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4" i="2"/>
  <c r="N11" i="2"/>
  <c r="N3" i="2"/>
  <c r="N10" i="2"/>
  <c r="L10" i="2"/>
  <c r="L9" i="2"/>
  <c r="L8" i="2"/>
  <c r="L7" i="2"/>
  <c r="L6" i="2"/>
  <c r="L5" i="2"/>
  <c r="L4" i="2"/>
  <c r="L3" i="2"/>
  <c r="M10" i="2"/>
  <c r="M9" i="2"/>
  <c r="M8" i="2"/>
  <c r="M7" i="2"/>
  <c r="M6" i="2"/>
  <c r="M5" i="2"/>
  <c r="M4" i="2"/>
  <c r="M3" i="2"/>
  <c r="K10" i="2"/>
  <c r="K9" i="2"/>
  <c r="K8" i="2"/>
  <c r="K7" i="2"/>
  <c r="K6" i="2"/>
  <c r="K5" i="2"/>
  <c r="K4" i="2"/>
  <c r="K3" i="2"/>
  <c r="E43" i="1"/>
  <c r="N14" i="1"/>
  <c r="N12" i="1"/>
  <c r="N11" i="1"/>
  <c r="N10" i="1"/>
  <c r="N9" i="1"/>
  <c r="N8" i="1"/>
  <c r="N7" i="1"/>
  <c r="N6" i="1"/>
  <c r="N5" i="1"/>
  <c r="N4" i="1"/>
  <c r="N3" i="1"/>
  <c r="M14" i="1"/>
  <c r="E32" i="1"/>
  <c r="L14" i="1"/>
  <c r="K11" i="1"/>
  <c r="K14" i="1"/>
  <c r="E21" i="1"/>
  <c r="E10" i="1"/>
  <c r="L13" i="1"/>
  <c r="L12" i="1"/>
  <c r="L11" i="1"/>
  <c r="L10" i="1"/>
  <c r="L9" i="1"/>
  <c r="L8" i="1"/>
  <c r="L7" i="1"/>
  <c r="L6" i="1"/>
  <c r="L4" i="1"/>
  <c r="L3" i="1"/>
  <c r="M12" i="1"/>
  <c r="M11" i="1"/>
  <c r="M10" i="1"/>
  <c r="M9" i="1"/>
  <c r="M8" i="1"/>
  <c r="M7" i="1"/>
  <c r="M6" i="1"/>
  <c r="M5" i="1"/>
  <c r="M4" i="1"/>
  <c r="M3" i="1"/>
  <c r="K12" i="1"/>
  <c r="K9" i="1"/>
  <c r="K8" i="1"/>
  <c r="K7" i="1"/>
  <c r="K6" i="1"/>
  <c r="K4" i="1"/>
  <c r="K3" i="1"/>
</calcChain>
</file>

<file path=xl/sharedStrings.xml><?xml version="1.0" encoding="utf-8"?>
<sst xmlns="http://schemas.openxmlformats.org/spreadsheetml/2006/main" count="216" uniqueCount="75">
  <si>
    <t>cellular component organization or biogenesis (GO:0071840)</t>
  </si>
  <si>
    <t>cellular process (GO:0009987)</t>
  </si>
  <si>
    <t>biological phase (GO:0044848)</t>
  </si>
  <si>
    <t>localization (GO:0051179)</t>
  </si>
  <si>
    <t>nitrogen utilization (GO:0019740)</t>
  </si>
  <si>
    <t>reproduction (GO:0000003)</t>
  </si>
  <si>
    <t>biological regulation (GO:0065007)</t>
  </si>
  <si>
    <t>response to stimulus (GO:0050896)</t>
  </si>
  <si>
    <t>metabolic process (GO:0008152)</t>
  </si>
  <si>
    <t>cell proliferation (GO:0008283)</t>
  </si>
  <si>
    <t xml:space="preserve">cyc planar </t>
  </si>
  <si>
    <t>cyc nonplanar</t>
  </si>
  <si>
    <t>yhtp planar</t>
  </si>
  <si>
    <t>signaling (GO:0023052)</t>
  </si>
  <si>
    <t>yhtp nonplanar</t>
  </si>
  <si>
    <t>Name (accession)</t>
  </si>
  <si>
    <t># genes</t>
  </si>
  <si>
    <t>% hit against total</t>
  </si>
  <si>
    <t>% process hits</t>
  </si>
  <si>
    <t>YHTP</t>
  </si>
  <si>
    <t>CYC2008</t>
  </si>
  <si>
    <t>CYC2008 Planar</t>
  </si>
  <si>
    <t>YHTP Planar</t>
  </si>
  <si>
    <t>YHTP NonPlanar</t>
  </si>
  <si>
    <t xml:space="preserve">biological phase </t>
  </si>
  <si>
    <t>GO:0044848)</t>
  </si>
  <si>
    <t xml:space="preserve">biological regulation </t>
  </si>
  <si>
    <t>GO:0065007)</t>
  </si>
  <si>
    <t xml:space="preserve">cell proliferation </t>
  </si>
  <si>
    <t>GO:0008283)</t>
  </si>
  <si>
    <t xml:space="preserve">cellular component organization or biogenesis </t>
  </si>
  <si>
    <t>GO:0071840)</t>
  </si>
  <si>
    <t xml:space="preserve">cellular process </t>
  </si>
  <si>
    <t>GO:0009987)</t>
  </si>
  <si>
    <t xml:space="preserve">localization </t>
  </si>
  <si>
    <t>GO:0051179)</t>
  </si>
  <si>
    <t xml:space="preserve">metabolic process </t>
  </si>
  <si>
    <t>GO:0008152)</t>
  </si>
  <si>
    <t xml:space="preserve">nitrogen utilization </t>
  </si>
  <si>
    <t>GO:0019740)</t>
  </si>
  <si>
    <t xml:space="preserve">reproduction </t>
  </si>
  <si>
    <t>GO:0000003)</t>
  </si>
  <si>
    <t xml:space="preserve">response to stimulus </t>
  </si>
  <si>
    <t>GO:0050896)</t>
  </si>
  <si>
    <t xml:space="preserve">signaling </t>
  </si>
  <si>
    <t>GO:0023052)</t>
  </si>
  <si>
    <t xml:space="preserve">translation regulator activity </t>
  </si>
  <si>
    <t>GO:0045182)</t>
  </si>
  <si>
    <t xml:space="preserve">transcription regulator activity </t>
  </si>
  <si>
    <t>GO:0140110)</t>
  </si>
  <si>
    <t xml:space="preserve">molecular transducer activity </t>
  </si>
  <si>
    <t>GO:0060089)</t>
  </si>
  <si>
    <t xml:space="preserve">binding </t>
  </si>
  <si>
    <t>GO:0005488)</t>
  </si>
  <si>
    <t xml:space="preserve">structural molecule activity </t>
  </si>
  <si>
    <t>GO:0005198)</t>
  </si>
  <si>
    <t xml:space="preserve">molecular function regulator </t>
  </si>
  <si>
    <t>GO:0098772)</t>
  </si>
  <si>
    <t xml:space="preserve">catalytic activity </t>
  </si>
  <si>
    <t>GO:0003824)</t>
  </si>
  <si>
    <t xml:space="preserve">transporter activity </t>
  </si>
  <si>
    <t>GO:0005215)</t>
  </si>
  <si>
    <t>Name</t>
  </si>
  <si>
    <t>accession</t>
  </si>
  <si>
    <t xml:space="preserve">cargo receptor activity </t>
  </si>
  <si>
    <t>GO:0038024)</t>
  </si>
  <si>
    <t>CYC2008 NonPlanar</t>
  </si>
  <si>
    <t xml:space="preserve">membrane </t>
  </si>
  <si>
    <t>GO:0016020)</t>
  </si>
  <si>
    <t xml:space="preserve">protein-containing complex </t>
  </si>
  <si>
    <t>GO:0032991)</t>
  </si>
  <si>
    <t xml:space="preserve">organelle </t>
  </si>
  <si>
    <t>GO:0043226)</t>
  </si>
  <si>
    <t xml:space="preserve">cell </t>
  </si>
  <si>
    <t>GO:0005623)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</si>
</sst>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2" borderId="0" xfId="0" applyFont="1" applyFill="1"/>
    <xf numFmtId="10" fontId="0" fillId="2" borderId="0" xfId="0" applyNumberFormat="1" applyFill="1"/>
    <xf numFmtId="0" fontId="0" fillId="2" borderId="0" xfId="0" applyFill="1"/>
    <xf numFmtId="10" fontId="1" fillId="2" borderId="0" xfId="0" applyNumberFormat="1" applyFon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73219"/>
      <color rgb="FFFF3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Functional Classification: GO Biological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biologicalProcess!$K$2</c:f>
              <c:strCache>
                <c:ptCount val="1"/>
                <c:pt idx="0">
                  <c:v>CYC2008 Planar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biologicalProcess!$J$3:$J$13</c:f>
              <c:strCache>
                <c:ptCount val="11"/>
                <c:pt idx="0">
                  <c:v>biological phase </c:v>
                </c:pt>
                <c:pt idx="1">
                  <c:v>biological regulation </c:v>
                </c:pt>
                <c:pt idx="2">
                  <c:v>cell proliferation </c:v>
                </c:pt>
                <c:pt idx="3">
                  <c:v>cellular component organization or biogenesis </c:v>
                </c:pt>
                <c:pt idx="4">
                  <c:v>cellular process </c:v>
                </c:pt>
                <c:pt idx="5">
                  <c:v>localization </c:v>
                </c:pt>
                <c:pt idx="6">
                  <c:v>metabolic process </c:v>
                </c:pt>
                <c:pt idx="7">
                  <c:v>nitrogen utilization </c:v>
                </c:pt>
                <c:pt idx="8">
                  <c:v>reproduction </c:v>
                </c:pt>
                <c:pt idx="9">
                  <c:v>response to stimulus </c:v>
                </c:pt>
                <c:pt idx="10">
                  <c:v>signaling </c:v>
                </c:pt>
              </c:strCache>
            </c:strRef>
          </c:cat>
          <c:val>
            <c:numRef>
              <c:f>biologicalProcess!$K$3:$K$13</c:f>
              <c:numCache>
                <c:formatCode>0.00%</c:formatCode>
                <c:ptCount val="11"/>
                <c:pt idx="0">
                  <c:v>5.0000000000000001E-3</c:v>
                </c:pt>
                <c:pt idx="1">
                  <c:v>0.13400000000000001</c:v>
                </c:pt>
                <c:pt idx="3">
                  <c:v>3.5999999999999997E-2</c:v>
                </c:pt>
                <c:pt idx="4">
                  <c:v>0.38900000000000001</c:v>
                </c:pt>
                <c:pt idx="5">
                  <c:v>0.192</c:v>
                </c:pt>
                <c:pt idx="6">
                  <c:v>0.372</c:v>
                </c:pt>
                <c:pt idx="8">
                  <c:v>2.4E-2</c:v>
                </c:pt>
                <c:pt idx="9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9-084B-BC2C-3B2408272292}"/>
            </c:ext>
          </c:extLst>
        </c:ser>
        <c:ser>
          <c:idx val="1"/>
          <c:order val="1"/>
          <c:tx>
            <c:strRef>
              <c:f>biologicalProcess!$L$2</c:f>
              <c:strCache>
                <c:ptCount val="1"/>
                <c:pt idx="0">
                  <c:v>YHTP Planar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biologicalProcess!$J$3:$J$13</c:f>
              <c:strCache>
                <c:ptCount val="11"/>
                <c:pt idx="0">
                  <c:v>biological phase </c:v>
                </c:pt>
                <c:pt idx="1">
                  <c:v>biological regulation </c:v>
                </c:pt>
                <c:pt idx="2">
                  <c:v>cell proliferation </c:v>
                </c:pt>
                <c:pt idx="3">
                  <c:v>cellular component organization or biogenesis </c:v>
                </c:pt>
                <c:pt idx="4">
                  <c:v>cellular process </c:v>
                </c:pt>
                <c:pt idx="5">
                  <c:v>localization </c:v>
                </c:pt>
                <c:pt idx="6">
                  <c:v>metabolic process </c:v>
                </c:pt>
                <c:pt idx="7">
                  <c:v>nitrogen utilization </c:v>
                </c:pt>
                <c:pt idx="8">
                  <c:v>reproduction </c:v>
                </c:pt>
                <c:pt idx="9">
                  <c:v>response to stimulus </c:v>
                </c:pt>
                <c:pt idx="10">
                  <c:v>signaling </c:v>
                </c:pt>
              </c:strCache>
            </c:strRef>
          </c:cat>
          <c:val>
            <c:numRef>
              <c:f>biologicalProcess!$L$3:$L$13</c:f>
              <c:numCache>
                <c:formatCode>0.00%</c:formatCode>
                <c:ptCount val="11"/>
                <c:pt idx="0">
                  <c:v>3.0000000000000001E-3</c:v>
                </c:pt>
                <c:pt idx="1">
                  <c:v>0.13600000000000001</c:v>
                </c:pt>
                <c:pt idx="3">
                  <c:v>3.9E-2</c:v>
                </c:pt>
                <c:pt idx="4">
                  <c:v>0.374</c:v>
                </c:pt>
                <c:pt idx="5">
                  <c:v>0.14699999999999999</c:v>
                </c:pt>
                <c:pt idx="6">
                  <c:v>0.35699999999999998</c:v>
                </c:pt>
                <c:pt idx="7">
                  <c:v>1E-3</c:v>
                </c:pt>
                <c:pt idx="8">
                  <c:v>1.2999999999999999E-2</c:v>
                </c:pt>
                <c:pt idx="9">
                  <c:v>3.4000000000000002E-2</c:v>
                </c:pt>
                <c:pt idx="1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9-084B-BC2C-3B2408272292}"/>
            </c:ext>
          </c:extLst>
        </c:ser>
        <c:ser>
          <c:idx val="2"/>
          <c:order val="2"/>
          <c:tx>
            <c:strRef>
              <c:f>biologicalProcess!$M$2</c:f>
              <c:strCache>
                <c:ptCount val="1"/>
                <c:pt idx="0">
                  <c:v>CYC2008 NonPlanar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biologicalProcess!$J$3:$J$13</c:f>
              <c:strCache>
                <c:ptCount val="11"/>
                <c:pt idx="0">
                  <c:v>biological phase </c:v>
                </c:pt>
                <c:pt idx="1">
                  <c:v>biological regulation </c:v>
                </c:pt>
                <c:pt idx="2">
                  <c:v>cell proliferation </c:v>
                </c:pt>
                <c:pt idx="3">
                  <c:v>cellular component organization or biogenesis </c:v>
                </c:pt>
                <c:pt idx="4">
                  <c:v>cellular process </c:v>
                </c:pt>
                <c:pt idx="5">
                  <c:v>localization </c:v>
                </c:pt>
                <c:pt idx="6">
                  <c:v>metabolic process </c:v>
                </c:pt>
                <c:pt idx="7">
                  <c:v>nitrogen utilization </c:v>
                </c:pt>
                <c:pt idx="8">
                  <c:v>reproduction </c:v>
                </c:pt>
                <c:pt idx="9">
                  <c:v>response to stimulus </c:v>
                </c:pt>
                <c:pt idx="10">
                  <c:v>signaling </c:v>
                </c:pt>
              </c:strCache>
            </c:strRef>
          </c:cat>
          <c:val>
            <c:numRef>
              <c:f>biologicalProcess!$M$3:$M$13</c:f>
              <c:numCache>
                <c:formatCode>0.00%</c:formatCode>
                <c:ptCount val="11"/>
                <c:pt idx="0">
                  <c:v>2E-3</c:v>
                </c:pt>
                <c:pt idx="1">
                  <c:v>0.14399999999999999</c:v>
                </c:pt>
                <c:pt idx="2">
                  <c:v>8.9999999999999993E-3</c:v>
                </c:pt>
                <c:pt idx="3">
                  <c:v>0.08</c:v>
                </c:pt>
                <c:pt idx="4">
                  <c:v>0.32800000000000001</c:v>
                </c:pt>
                <c:pt idx="5">
                  <c:v>0.14799999999999999</c:v>
                </c:pt>
                <c:pt idx="6">
                  <c:v>0.375</c:v>
                </c:pt>
                <c:pt idx="7">
                  <c:v>1E-3</c:v>
                </c:pt>
                <c:pt idx="8">
                  <c:v>8.0000000000000002E-3</c:v>
                </c:pt>
                <c:pt idx="9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9-084B-BC2C-3B2408272292}"/>
            </c:ext>
          </c:extLst>
        </c:ser>
        <c:ser>
          <c:idx val="3"/>
          <c:order val="3"/>
          <c:tx>
            <c:strRef>
              <c:f>biologicalProcess!$N$2</c:f>
              <c:strCache>
                <c:ptCount val="1"/>
                <c:pt idx="0">
                  <c:v>YHTP NonPlanar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biologicalProcess!$J$3:$J$13</c:f>
              <c:strCache>
                <c:ptCount val="11"/>
                <c:pt idx="0">
                  <c:v>biological phase </c:v>
                </c:pt>
                <c:pt idx="1">
                  <c:v>biological regulation </c:v>
                </c:pt>
                <c:pt idx="2">
                  <c:v>cell proliferation </c:v>
                </c:pt>
                <c:pt idx="3">
                  <c:v>cellular component organization or biogenesis </c:v>
                </c:pt>
                <c:pt idx="4">
                  <c:v>cellular process </c:v>
                </c:pt>
                <c:pt idx="5">
                  <c:v>localization </c:v>
                </c:pt>
                <c:pt idx="6">
                  <c:v>metabolic process </c:v>
                </c:pt>
                <c:pt idx="7">
                  <c:v>nitrogen utilization </c:v>
                </c:pt>
                <c:pt idx="8">
                  <c:v>reproduction </c:v>
                </c:pt>
                <c:pt idx="9">
                  <c:v>response to stimulus </c:v>
                </c:pt>
                <c:pt idx="10">
                  <c:v>signaling </c:v>
                </c:pt>
              </c:strCache>
            </c:strRef>
          </c:cat>
          <c:val>
            <c:numRef>
              <c:f>biologicalProcess!$N$3:$N$13</c:f>
              <c:numCache>
                <c:formatCode>0.00%</c:formatCode>
                <c:ptCount val="11"/>
                <c:pt idx="0">
                  <c:v>2E-3</c:v>
                </c:pt>
                <c:pt idx="1">
                  <c:v>0.129</c:v>
                </c:pt>
                <c:pt idx="2">
                  <c:v>5.0000000000000001E-3</c:v>
                </c:pt>
                <c:pt idx="3">
                  <c:v>0.111</c:v>
                </c:pt>
                <c:pt idx="4">
                  <c:v>0.28999999999999998</c:v>
                </c:pt>
                <c:pt idx="5">
                  <c:v>0.125</c:v>
                </c:pt>
                <c:pt idx="6">
                  <c:v>0.36199999999999999</c:v>
                </c:pt>
                <c:pt idx="7">
                  <c:v>1E-3</c:v>
                </c:pt>
                <c:pt idx="8">
                  <c:v>6.0000000000000001E-3</c:v>
                </c:pt>
                <c:pt idx="9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09-084B-BC2C-3B240827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416511"/>
        <c:axId val="1202760879"/>
      </c:barChart>
      <c:catAx>
        <c:axId val="12054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2760879"/>
        <c:crosses val="autoZero"/>
        <c:auto val="1"/>
        <c:lblAlgn val="ctr"/>
        <c:lblOffset val="100"/>
        <c:noMultiLvlLbl val="0"/>
      </c:catAx>
      <c:valAx>
        <c:axId val="12027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41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Functional Classification: GO Molecular</a:t>
            </a:r>
            <a:r>
              <a:rPr lang="en-US" baseline="0"/>
              <a:t>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molecularFunction!$K$2</c:f>
              <c:strCache>
                <c:ptCount val="1"/>
                <c:pt idx="0">
                  <c:v>CYC2008 Planar</c:v>
                </c:pt>
              </c:strCache>
            </c:strRef>
          </c:tx>
          <c:spPr>
            <a:solidFill>
              <a:srgbClr val="FF3E3A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molecularFunction!$J$3:$J$11</c:f>
              <c:strCache>
                <c:ptCount val="9"/>
                <c:pt idx="0">
                  <c:v>translation regulator activity </c:v>
                </c:pt>
                <c:pt idx="1">
                  <c:v>transcription regulator activity </c:v>
                </c:pt>
                <c:pt idx="2">
                  <c:v>molecular transducer activity </c:v>
                </c:pt>
                <c:pt idx="3">
                  <c:v>binding </c:v>
                </c:pt>
                <c:pt idx="4">
                  <c:v>structural molecule activity </c:v>
                </c:pt>
                <c:pt idx="5">
                  <c:v>molecular function regulator </c:v>
                </c:pt>
                <c:pt idx="6">
                  <c:v>catalytic activity </c:v>
                </c:pt>
                <c:pt idx="7">
                  <c:v>transporter activity </c:v>
                </c:pt>
                <c:pt idx="8">
                  <c:v>cargo receptor activity </c:v>
                </c:pt>
              </c:strCache>
            </c:strRef>
          </c:cat>
          <c:val>
            <c:numRef>
              <c:f>molecularFunction!$K$3:$K$11</c:f>
              <c:numCache>
                <c:formatCode>0.00%</c:formatCode>
                <c:ptCount val="9"/>
                <c:pt idx="0">
                  <c:v>2E-3</c:v>
                </c:pt>
                <c:pt idx="1">
                  <c:v>3.9E-2</c:v>
                </c:pt>
                <c:pt idx="2">
                  <c:v>7.0000000000000001E-3</c:v>
                </c:pt>
                <c:pt idx="3">
                  <c:v>0.316</c:v>
                </c:pt>
                <c:pt idx="4">
                  <c:v>3.4000000000000002E-2</c:v>
                </c:pt>
                <c:pt idx="5">
                  <c:v>1.9E-2</c:v>
                </c:pt>
                <c:pt idx="6">
                  <c:v>0.35499999999999998</c:v>
                </c:pt>
                <c:pt idx="7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AE-FC42-9911-DFF53B6C5A31}"/>
            </c:ext>
          </c:extLst>
        </c:ser>
        <c:ser>
          <c:idx val="1"/>
          <c:order val="1"/>
          <c:tx>
            <c:strRef>
              <c:f>molecularFunction!$L$2</c:f>
              <c:strCache>
                <c:ptCount val="1"/>
                <c:pt idx="0">
                  <c:v>YHTP Planar</c:v>
                </c:pt>
              </c:strCache>
            </c:strRef>
          </c:tx>
          <c:spPr>
            <a:solidFill>
              <a:srgbClr val="87321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molecularFunction!$J$3:$J$11</c:f>
              <c:strCache>
                <c:ptCount val="9"/>
                <c:pt idx="0">
                  <c:v>translation regulator activity </c:v>
                </c:pt>
                <c:pt idx="1">
                  <c:v>transcription regulator activity </c:v>
                </c:pt>
                <c:pt idx="2">
                  <c:v>molecular transducer activity </c:v>
                </c:pt>
                <c:pt idx="3">
                  <c:v>binding </c:v>
                </c:pt>
                <c:pt idx="4">
                  <c:v>structural molecule activity </c:v>
                </c:pt>
                <c:pt idx="5">
                  <c:v>molecular function regulator </c:v>
                </c:pt>
                <c:pt idx="6">
                  <c:v>catalytic activity </c:v>
                </c:pt>
                <c:pt idx="7">
                  <c:v>transporter activity </c:v>
                </c:pt>
                <c:pt idx="8">
                  <c:v>cargo receptor activity </c:v>
                </c:pt>
              </c:strCache>
            </c:strRef>
          </c:cat>
          <c:val>
            <c:numRef>
              <c:f>molecularFunction!$L$3:$L$11</c:f>
              <c:numCache>
                <c:formatCode>0.00%</c:formatCode>
                <c:ptCount val="9"/>
                <c:pt idx="0">
                  <c:v>8.9999999999999993E-3</c:v>
                </c:pt>
                <c:pt idx="1">
                  <c:v>1.4E-2</c:v>
                </c:pt>
                <c:pt idx="2">
                  <c:v>1.6E-2</c:v>
                </c:pt>
                <c:pt idx="3">
                  <c:v>0.27700000000000002</c:v>
                </c:pt>
                <c:pt idx="4">
                  <c:v>5.3999999999999999E-2</c:v>
                </c:pt>
                <c:pt idx="5">
                  <c:v>4.8000000000000001E-2</c:v>
                </c:pt>
                <c:pt idx="6">
                  <c:v>0.42</c:v>
                </c:pt>
                <c:pt idx="7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AE-FC42-9911-DFF53B6C5A31}"/>
            </c:ext>
          </c:extLst>
        </c:ser>
        <c:ser>
          <c:idx val="2"/>
          <c:order val="2"/>
          <c:tx>
            <c:strRef>
              <c:f>molecularFunction!$M$2</c:f>
              <c:strCache>
                <c:ptCount val="1"/>
                <c:pt idx="0">
                  <c:v>CYC2008 NonPlanar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molecularFunction!$J$3:$J$11</c:f>
              <c:strCache>
                <c:ptCount val="9"/>
                <c:pt idx="0">
                  <c:v>translation regulator activity </c:v>
                </c:pt>
                <c:pt idx="1">
                  <c:v>transcription regulator activity </c:v>
                </c:pt>
                <c:pt idx="2">
                  <c:v>molecular transducer activity </c:v>
                </c:pt>
                <c:pt idx="3">
                  <c:v>binding </c:v>
                </c:pt>
                <c:pt idx="4">
                  <c:v>structural molecule activity </c:v>
                </c:pt>
                <c:pt idx="5">
                  <c:v>molecular function regulator </c:v>
                </c:pt>
                <c:pt idx="6">
                  <c:v>catalytic activity </c:v>
                </c:pt>
                <c:pt idx="7">
                  <c:v>transporter activity </c:v>
                </c:pt>
                <c:pt idx="8">
                  <c:v>cargo receptor activity </c:v>
                </c:pt>
              </c:strCache>
            </c:strRef>
          </c:cat>
          <c:val>
            <c:numRef>
              <c:f>molecularFunction!$M$3:$M$11</c:f>
              <c:numCache>
                <c:formatCode>0.00%</c:formatCode>
                <c:ptCount val="9"/>
                <c:pt idx="0">
                  <c:v>7.0000000000000001E-3</c:v>
                </c:pt>
                <c:pt idx="1">
                  <c:v>4.2000000000000003E-2</c:v>
                </c:pt>
                <c:pt idx="2">
                  <c:v>0.02</c:v>
                </c:pt>
                <c:pt idx="3">
                  <c:v>0.35699999999999998</c:v>
                </c:pt>
                <c:pt idx="4">
                  <c:v>0.14899999999999999</c:v>
                </c:pt>
                <c:pt idx="5">
                  <c:v>4.2999999999999997E-2</c:v>
                </c:pt>
                <c:pt idx="6">
                  <c:v>0.26200000000000001</c:v>
                </c:pt>
                <c:pt idx="7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AE-FC42-9911-DFF53B6C5A31}"/>
            </c:ext>
          </c:extLst>
        </c:ser>
        <c:ser>
          <c:idx val="3"/>
          <c:order val="3"/>
          <c:tx>
            <c:strRef>
              <c:f>molecularFunction!$N$2</c:f>
              <c:strCache>
                <c:ptCount val="1"/>
                <c:pt idx="0">
                  <c:v>YHTP NonPlanar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molecularFunction!$J$3:$J$11</c:f>
              <c:strCache>
                <c:ptCount val="9"/>
                <c:pt idx="0">
                  <c:v>translation regulator activity </c:v>
                </c:pt>
                <c:pt idx="1">
                  <c:v>transcription regulator activity </c:v>
                </c:pt>
                <c:pt idx="2">
                  <c:v>molecular transducer activity </c:v>
                </c:pt>
                <c:pt idx="3">
                  <c:v>binding </c:v>
                </c:pt>
                <c:pt idx="4">
                  <c:v>structural molecule activity </c:v>
                </c:pt>
                <c:pt idx="5">
                  <c:v>molecular function regulator </c:v>
                </c:pt>
                <c:pt idx="6">
                  <c:v>catalytic activity </c:v>
                </c:pt>
                <c:pt idx="7">
                  <c:v>transporter activity </c:v>
                </c:pt>
                <c:pt idx="8">
                  <c:v>cargo receptor activity </c:v>
                </c:pt>
              </c:strCache>
            </c:strRef>
          </c:cat>
          <c:val>
            <c:numRef>
              <c:f>molecularFunction!$N$3:$N$11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4.7E-2</c:v>
                </c:pt>
                <c:pt idx="3">
                  <c:v>0.36599999999999999</c:v>
                </c:pt>
                <c:pt idx="4">
                  <c:v>0.129</c:v>
                </c:pt>
                <c:pt idx="5">
                  <c:v>2.1000000000000001E-2</c:v>
                </c:pt>
                <c:pt idx="6">
                  <c:v>0.22900000000000001</c:v>
                </c:pt>
                <c:pt idx="7">
                  <c:v>2.3E-2</c:v>
                </c:pt>
                <c:pt idx="8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AE-FC42-9911-DFF53B6C5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416511"/>
        <c:axId val="1202760879"/>
      </c:barChart>
      <c:catAx>
        <c:axId val="12054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2760879"/>
        <c:crosses val="autoZero"/>
        <c:auto val="1"/>
        <c:lblAlgn val="ctr"/>
        <c:lblOffset val="100"/>
        <c:noMultiLvlLbl val="0"/>
      </c:catAx>
      <c:valAx>
        <c:axId val="12027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41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Functional Classification: GO Cellular Component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molecularFunction!$K$2</c:f>
              <c:strCache>
                <c:ptCount val="1"/>
                <c:pt idx="0">
                  <c:v>CYC2008 Planar</c:v>
                </c:pt>
              </c:strCache>
            </c:strRef>
          </c:tx>
          <c:spPr>
            <a:solidFill>
              <a:srgbClr val="FF3E3A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molecularFunction!$J$3:$J$11</c:f>
              <c:strCache>
                <c:ptCount val="9"/>
                <c:pt idx="0">
                  <c:v>translation regulator activity </c:v>
                </c:pt>
                <c:pt idx="1">
                  <c:v>transcription regulator activity </c:v>
                </c:pt>
                <c:pt idx="2">
                  <c:v>molecular transducer activity </c:v>
                </c:pt>
                <c:pt idx="3">
                  <c:v>binding </c:v>
                </c:pt>
                <c:pt idx="4">
                  <c:v>structural molecule activity </c:v>
                </c:pt>
                <c:pt idx="5">
                  <c:v>molecular function regulator </c:v>
                </c:pt>
                <c:pt idx="6">
                  <c:v>catalytic activity </c:v>
                </c:pt>
                <c:pt idx="7">
                  <c:v>transporter activity </c:v>
                </c:pt>
                <c:pt idx="8">
                  <c:v>cargo receptor activity </c:v>
                </c:pt>
              </c:strCache>
            </c:strRef>
          </c:cat>
          <c:val>
            <c:numRef>
              <c:f>molecularFunction!$K$3:$K$11</c:f>
              <c:numCache>
                <c:formatCode>0.00%</c:formatCode>
                <c:ptCount val="9"/>
                <c:pt idx="0">
                  <c:v>2E-3</c:v>
                </c:pt>
                <c:pt idx="1">
                  <c:v>3.9E-2</c:v>
                </c:pt>
                <c:pt idx="2">
                  <c:v>7.0000000000000001E-3</c:v>
                </c:pt>
                <c:pt idx="3">
                  <c:v>0.316</c:v>
                </c:pt>
                <c:pt idx="4">
                  <c:v>3.4000000000000002E-2</c:v>
                </c:pt>
                <c:pt idx="5">
                  <c:v>1.9E-2</c:v>
                </c:pt>
                <c:pt idx="6">
                  <c:v>0.35499999999999998</c:v>
                </c:pt>
                <c:pt idx="7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B-B84E-A6A0-AC0E3D035DF1}"/>
            </c:ext>
          </c:extLst>
        </c:ser>
        <c:ser>
          <c:idx val="1"/>
          <c:order val="1"/>
          <c:tx>
            <c:strRef>
              <c:f>molecularFunction!$L$2</c:f>
              <c:strCache>
                <c:ptCount val="1"/>
                <c:pt idx="0">
                  <c:v>YHTP Planar</c:v>
                </c:pt>
              </c:strCache>
            </c:strRef>
          </c:tx>
          <c:spPr>
            <a:solidFill>
              <a:srgbClr val="87321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molecularFunction!$J$3:$J$11</c:f>
              <c:strCache>
                <c:ptCount val="9"/>
                <c:pt idx="0">
                  <c:v>translation regulator activity </c:v>
                </c:pt>
                <c:pt idx="1">
                  <c:v>transcription regulator activity </c:v>
                </c:pt>
                <c:pt idx="2">
                  <c:v>molecular transducer activity </c:v>
                </c:pt>
                <c:pt idx="3">
                  <c:v>binding </c:v>
                </c:pt>
                <c:pt idx="4">
                  <c:v>structural molecule activity </c:v>
                </c:pt>
                <c:pt idx="5">
                  <c:v>molecular function regulator </c:v>
                </c:pt>
                <c:pt idx="6">
                  <c:v>catalytic activity </c:v>
                </c:pt>
                <c:pt idx="7">
                  <c:v>transporter activity </c:v>
                </c:pt>
                <c:pt idx="8">
                  <c:v>cargo receptor activity </c:v>
                </c:pt>
              </c:strCache>
            </c:strRef>
          </c:cat>
          <c:val>
            <c:numRef>
              <c:f>molecularFunction!$L$3:$L$11</c:f>
              <c:numCache>
                <c:formatCode>0.00%</c:formatCode>
                <c:ptCount val="9"/>
                <c:pt idx="0">
                  <c:v>8.9999999999999993E-3</c:v>
                </c:pt>
                <c:pt idx="1">
                  <c:v>1.4E-2</c:v>
                </c:pt>
                <c:pt idx="2">
                  <c:v>1.6E-2</c:v>
                </c:pt>
                <c:pt idx="3">
                  <c:v>0.27700000000000002</c:v>
                </c:pt>
                <c:pt idx="4">
                  <c:v>5.3999999999999999E-2</c:v>
                </c:pt>
                <c:pt idx="5">
                  <c:v>4.8000000000000001E-2</c:v>
                </c:pt>
                <c:pt idx="6">
                  <c:v>0.42</c:v>
                </c:pt>
                <c:pt idx="7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B-B84E-A6A0-AC0E3D035DF1}"/>
            </c:ext>
          </c:extLst>
        </c:ser>
        <c:ser>
          <c:idx val="2"/>
          <c:order val="2"/>
          <c:tx>
            <c:strRef>
              <c:f>molecularFunction!$M$2</c:f>
              <c:strCache>
                <c:ptCount val="1"/>
                <c:pt idx="0">
                  <c:v>CYC2008 NonPlanar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molecularFunction!$J$3:$J$11</c:f>
              <c:strCache>
                <c:ptCount val="9"/>
                <c:pt idx="0">
                  <c:v>translation regulator activity </c:v>
                </c:pt>
                <c:pt idx="1">
                  <c:v>transcription regulator activity </c:v>
                </c:pt>
                <c:pt idx="2">
                  <c:v>molecular transducer activity </c:v>
                </c:pt>
                <c:pt idx="3">
                  <c:v>binding </c:v>
                </c:pt>
                <c:pt idx="4">
                  <c:v>structural molecule activity </c:v>
                </c:pt>
                <c:pt idx="5">
                  <c:v>molecular function regulator </c:v>
                </c:pt>
                <c:pt idx="6">
                  <c:v>catalytic activity </c:v>
                </c:pt>
                <c:pt idx="7">
                  <c:v>transporter activity </c:v>
                </c:pt>
                <c:pt idx="8">
                  <c:v>cargo receptor activity </c:v>
                </c:pt>
              </c:strCache>
            </c:strRef>
          </c:cat>
          <c:val>
            <c:numRef>
              <c:f>molecularFunction!$M$3:$M$11</c:f>
              <c:numCache>
                <c:formatCode>0.00%</c:formatCode>
                <c:ptCount val="9"/>
                <c:pt idx="0">
                  <c:v>7.0000000000000001E-3</c:v>
                </c:pt>
                <c:pt idx="1">
                  <c:v>4.2000000000000003E-2</c:v>
                </c:pt>
                <c:pt idx="2">
                  <c:v>0.02</c:v>
                </c:pt>
                <c:pt idx="3">
                  <c:v>0.35699999999999998</c:v>
                </c:pt>
                <c:pt idx="4">
                  <c:v>0.14899999999999999</c:v>
                </c:pt>
                <c:pt idx="5">
                  <c:v>4.2999999999999997E-2</c:v>
                </c:pt>
                <c:pt idx="6">
                  <c:v>0.26200000000000001</c:v>
                </c:pt>
                <c:pt idx="7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B-B84E-A6A0-AC0E3D035DF1}"/>
            </c:ext>
          </c:extLst>
        </c:ser>
        <c:ser>
          <c:idx val="3"/>
          <c:order val="3"/>
          <c:tx>
            <c:strRef>
              <c:f>molecularFunction!$N$2</c:f>
              <c:strCache>
                <c:ptCount val="1"/>
                <c:pt idx="0">
                  <c:v>YHTP NonPlanar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molecularFunction!$J$3:$J$11</c:f>
              <c:strCache>
                <c:ptCount val="9"/>
                <c:pt idx="0">
                  <c:v>translation regulator activity </c:v>
                </c:pt>
                <c:pt idx="1">
                  <c:v>transcription regulator activity </c:v>
                </c:pt>
                <c:pt idx="2">
                  <c:v>molecular transducer activity </c:v>
                </c:pt>
                <c:pt idx="3">
                  <c:v>binding </c:v>
                </c:pt>
                <c:pt idx="4">
                  <c:v>structural molecule activity </c:v>
                </c:pt>
                <c:pt idx="5">
                  <c:v>molecular function regulator </c:v>
                </c:pt>
                <c:pt idx="6">
                  <c:v>catalytic activity </c:v>
                </c:pt>
                <c:pt idx="7">
                  <c:v>transporter activity </c:v>
                </c:pt>
                <c:pt idx="8">
                  <c:v>cargo receptor activity </c:v>
                </c:pt>
              </c:strCache>
            </c:strRef>
          </c:cat>
          <c:val>
            <c:numRef>
              <c:f>molecularFunction!$N$3:$N$11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4.7E-2</c:v>
                </c:pt>
                <c:pt idx="3">
                  <c:v>0.36599999999999999</c:v>
                </c:pt>
                <c:pt idx="4">
                  <c:v>0.129</c:v>
                </c:pt>
                <c:pt idx="5">
                  <c:v>2.1000000000000001E-2</c:v>
                </c:pt>
                <c:pt idx="6">
                  <c:v>0.22900000000000001</c:v>
                </c:pt>
                <c:pt idx="7">
                  <c:v>2.3E-2</c:v>
                </c:pt>
                <c:pt idx="8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B-B84E-A6A0-AC0E3D03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416511"/>
        <c:axId val="1202760879"/>
      </c:barChart>
      <c:catAx>
        <c:axId val="12054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2760879"/>
        <c:crosses val="autoZero"/>
        <c:auto val="1"/>
        <c:lblAlgn val="ctr"/>
        <c:lblOffset val="100"/>
        <c:noMultiLvlLbl val="0"/>
      </c:catAx>
      <c:valAx>
        <c:axId val="12027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41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31</xdr:col>
      <xdr:colOff>50800</xdr:colOff>
      <xdr:row>38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C36CEF-C07E-7B44-B50E-BB83E1118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31</xdr:col>
      <xdr:colOff>50800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FAF43-953C-5E4B-B451-D5D204286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32</xdr:col>
      <xdr:colOff>50800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4C2D8-00A0-2343-9714-1212AADE4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C31C4-B52A-AD4D-B591-363B163053C5}">
  <dimension ref="A1:N43"/>
  <sheetViews>
    <sheetView tabSelected="1" topLeftCell="I1" workbookViewId="0">
      <selection activeCell="N24" sqref="N24"/>
    </sheetView>
  </sheetViews>
  <sheetFormatPr baseColWidth="10" defaultRowHeight="16" x14ac:dyDescent="0.2"/>
  <cols>
    <col min="3" max="3" width="52" bestFit="1" customWidth="1"/>
    <col min="5" max="5" width="10.83203125" style="5"/>
    <col min="9" max="9" width="52" bestFit="1" customWidth="1"/>
    <col min="10" max="10" width="52" customWidth="1"/>
  </cols>
  <sheetData>
    <row r="1" spans="1:14" x14ac:dyDescent="0.2">
      <c r="C1" s="2" t="s">
        <v>15</v>
      </c>
      <c r="D1" s="2" t="s">
        <v>16</v>
      </c>
      <c r="E1" s="3" t="s">
        <v>17</v>
      </c>
      <c r="F1" s="2" t="s">
        <v>18</v>
      </c>
      <c r="K1" s="2" t="s">
        <v>20</v>
      </c>
      <c r="L1" s="2" t="s">
        <v>19</v>
      </c>
      <c r="M1" s="2" t="s">
        <v>20</v>
      </c>
      <c r="N1" s="2" t="s">
        <v>19</v>
      </c>
    </row>
    <row r="2" spans="1:14" x14ac:dyDescent="0.2">
      <c r="A2" t="s">
        <v>10</v>
      </c>
      <c r="B2">
        <v>1</v>
      </c>
      <c r="C2" t="s">
        <v>5</v>
      </c>
      <c r="D2">
        <v>10</v>
      </c>
      <c r="E2" s="4">
        <v>2.4E-2</v>
      </c>
      <c r="F2" s="1">
        <v>0.02</v>
      </c>
      <c r="J2" s="2" t="s">
        <v>15</v>
      </c>
      <c r="K2" s="2" t="s">
        <v>21</v>
      </c>
      <c r="L2" s="2" t="s">
        <v>22</v>
      </c>
      <c r="M2" s="2" t="s">
        <v>66</v>
      </c>
      <c r="N2" s="2" t="s">
        <v>23</v>
      </c>
    </row>
    <row r="3" spans="1:14" x14ac:dyDescent="0.2">
      <c r="B3">
        <v>2</v>
      </c>
      <c r="C3" t="s">
        <v>7</v>
      </c>
      <c r="D3">
        <v>15</v>
      </c>
      <c r="E3" s="4">
        <v>3.5999999999999997E-2</v>
      </c>
      <c r="F3" s="1">
        <v>3.1E-2</v>
      </c>
      <c r="I3" t="s">
        <v>25</v>
      </c>
      <c r="J3" t="s">
        <v>24</v>
      </c>
      <c r="K3" s="1">
        <f>E6</f>
        <v>5.0000000000000001E-3</v>
      </c>
      <c r="L3" s="1">
        <f>E24</f>
        <v>3.0000000000000001E-3</v>
      </c>
      <c r="M3" s="1">
        <f>E13</f>
        <v>2E-3</v>
      </c>
      <c r="N3" s="1">
        <f>E35</f>
        <v>2E-3</v>
      </c>
    </row>
    <row r="4" spans="1:14" x14ac:dyDescent="0.2">
      <c r="B4">
        <v>3</v>
      </c>
      <c r="C4" t="s">
        <v>1</v>
      </c>
      <c r="D4">
        <v>160</v>
      </c>
      <c r="E4" s="4">
        <v>0.38900000000000001</v>
      </c>
      <c r="F4" s="1">
        <v>0.32700000000000001</v>
      </c>
      <c r="I4" t="s">
        <v>27</v>
      </c>
      <c r="J4" t="s">
        <v>26</v>
      </c>
      <c r="K4" s="1">
        <f>E7</f>
        <v>0.13400000000000001</v>
      </c>
      <c r="L4" s="1">
        <f>E27</f>
        <v>0.13600000000000001</v>
      </c>
      <c r="M4" s="1">
        <f>E17</f>
        <v>0.14399999999999999</v>
      </c>
      <c r="N4" s="1">
        <f>E39</f>
        <v>0.129</v>
      </c>
    </row>
    <row r="5" spans="1:14" x14ac:dyDescent="0.2">
      <c r="B5">
        <v>4</v>
      </c>
      <c r="C5" t="s">
        <v>8</v>
      </c>
      <c r="D5">
        <v>153</v>
      </c>
      <c r="E5" s="4">
        <v>0.372</v>
      </c>
      <c r="F5" s="1">
        <v>0.313</v>
      </c>
      <c r="I5" t="s">
        <v>29</v>
      </c>
      <c r="J5" t="s">
        <v>28</v>
      </c>
      <c r="M5" s="1">
        <f>E20</f>
        <v>8.9999999999999993E-3</v>
      </c>
      <c r="N5" s="1">
        <f>E42</f>
        <v>5.0000000000000001E-3</v>
      </c>
    </row>
    <row r="6" spans="1:14" x14ac:dyDescent="0.2">
      <c r="B6">
        <v>5</v>
      </c>
      <c r="C6" t="s">
        <v>2</v>
      </c>
      <c r="D6">
        <v>2</v>
      </c>
      <c r="E6" s="4">
        <v>5.0000000000000001E-3</v>
      </c>
      <c r="F6" s="1">
        <v>4.0000000000000001E-3</v>
      </c>
      <c r="I6" t="s">
        <v>31</v>
      </c>
      <c r="J6" t="s">
        <v>30</v>
      </c>
      <c r="K6" s="1">
        <f>E8</f>
        <v>3.5999999999999997E-2</v>
      </c>
      <c r="L6" s="1">
        <f>E22</f>
        <v>3.9E-2</v>
      </c>
      <c r="M6" s="1">
        <f>E11</f>
        <v>0.08</v>
      </c>
      <c r="N6" s="1">
        <f>E33</f>
        <v>0.111</v>
      </c>
    </row>
    <row r="7" spans="1:14" x14ac:dyDescent="0.2">
      <c r="B7">
        <v>6</v>
      </c>
      <c r="C7" t="s">
        <v>6</v>
      </c>
      <c r="D7">
        <v>55</v>
      </c>
      <c r="E7" s="4">
        <v>0.13400000000000001</v>
      </c>
      <c r="F7" s="1">
        <v>0.112</v>
      </c>
      <c r="I7" t="s">
        <v>33</v>
      </c>
      <c r="J7" t="s">
        <v>32</v>
      </c>
      <c r="K7" s="1">
        <f>E4</f>
        <v>0.38900000000000001</v>
      </c>
      <c r="L7" s="1">
        <f>E23</f>
        <v>0.374</v>
      </c>
      <c r="M7" s="1">
        <f>E12</f>
        <v>0.32800000000000001</v>
      </c>
      <c r="N7" s="1">
        <f>E34</f>
        <v>0.28999999999999998</v>
      </c>
    </row>
    <row r="8" spans="1:14" x14ac:dyDescent="0.2">
      <c r="B8">
        <v>7</v>
      </c>
      <c r="C8" t="s">
        <v>0</v>
      </c>
      <c r="D8">
        <v>15</v>
      </c>
      <c r="E8" s="4">
        <v>3.5999999999999997E-2</v>
      </c>
      <c r="F8" s="1">
        <v>3.1E-2</v>
      </c>
      <c r="I8" t="s">
        <v>35</v>
      </c>
      <c r="J8" t="s">
        <v>34</v>
      </c>
      <c r="K8" s="1">
        <f>E9</f>
        <v>0.192</v>
      </c>
      <c r="L8" s="1">
        <f>E25</f>
        <v>0.14699999999999999</v>
      </c>
      <c r="M8" s="1">
        <f>E14</f>
        <v>0.14799999999999999</v>
      </c>
      <c r="N8" s="1">
        <f>E36</f>
        <v>0.125</v>
      </c>
    </row>
    <row r="9" spans="1:14" x14ac:dyDescent="0.2">
      <c r="B9">
        <v>8</v>
      </c>
      <c r="C9" t="s">
        <v>3</v>
      </c>
      <c r="D9">
        <v>79</v>
      </c>
      <c r="E9" s="4">
        <v>0.192</v>
      </c>
      <c r="F9" s="1">
        <v>0.16200000000000001</v>
      </c>
      <c r="I9" t="s">
        <v>37</v>
      </c>
      <c r="J9" t="s">
        <v>36</v>
      </c>
      <c r="K9" s="1">
        <f>E5</f>
        <v>0.372</v>
      </c>
      <c r="L9" s="1">
        <f>E31</f>
        <v>0.35699999999999998</v>
      </c>
      <c r="M9" s="1">
        <f>E19</f>
        <v>0.375</v>
      </c>
      <c r="N9" s="1">
        <f>E41</f>
        <v>0.36199999999999999</v>
      </c>
    </row>
    <row r="10" spans="1:14" x14ac:dyDescent="0.2">
      <c r="E10" s="6">
        <f>SUM(E2:E9)</f>
        <v>1.1879999999999999</v>
      </c>
      <c r="I10" t="s">
        <v>39</v>
      </c>
      <c r="J10" t="s">
        <v>38</v>
      </c>
      <c r="L10" s="1">
        <f>E26</f>
        <v>1E-3</v>
      </c>
      <c r="M10" s="1">
        <f>E15</f>
        <v>1E-3</v>
      </c>
      <c r="N10" s="1">
        <f>E37</f>
        <v>1E-3</v>
      </c>
    </row>
    <row r="11" spans="1:14" x14ac:dyDescent="0.2">
      <c r="A11" t="s">
        <v>11</v>
      </c>
      <c r="B11">
        <v>1</v>
      </c>
      <c r="C11" t="s">
        <v>0</v>
      </c>
      <c r="D11">
        <v>85</v>
      </c>
      <c r="E11" s="4">
        <v>0.08</v>
      </c>
      <c r="F11" s="1">
        <v>7.1999999999999995E-2</v>
      </c>
      <c r="I11" t="s">
        <v>41</v>
      </c>
      <c r="J11" t="s">
        <v>40</v>
      </c>
      <c r="K11" s="1">
        <f>E2</f>
        <v>2.4E-2</v>
      </c>
      <c r="L11" s="1">
        <f>E28</f>
        <v>1.2999999999999999E-2</v>
      </c>
      <c r="M11" s="1">
        <f>E16</f>
        <v>8.0000000000000002E-3</v>
      </c>
      <c r="N11" s="1">
        <f>E38</f>
        <v>6.0000000000000001E-3</v>
      </c>
    </row>
    <row r="12" spans="1:14" x14ac:dyDescent="0.2">
      <c r="B12">
        <v>2</v>
      </c>
      <c r="C12" t="s">
        <v>1</v>
      </c>
      <c r="D12">
        <v>350</v>
      </c>
      <c r="E12" s="4">
        <v>0.32800000000000001</v>
      </c>
      <c r="F12" s="1">
        <v>0.29499999999999998</v>
      </c>
      <c r="I12" t="s">
        <v>43</v>
      </c>
      <c r="J12" t="s">
        <v>42</v>
      </c>
      <c r="K12" s="1">
        <f>E3</f>
        <v>3.5999999999999997E-2</v>
      </c>
      <c r="L12" s="1">
        <f>E29</f>
        <v>3.4000000000000002E-2</v>
      </c>
      <c r="M12" s="1">
        <f>E18</f>
        <v>1.7999999999999999E-2</v>
      </c>
      <c r="N12" s="1">
        <f>E40</f>
        <v>1.4999999999999999E-2</v>
      </c>
    </row>
    <row r="13" spans="1:14" x14ac:dyDescent="0.2">
      <c r="B13">
        <v>3</v>
      </c>
      <c r="C13" t="s">
        <v>2</v>
      </c>
      <c r="D13">
        <v>2</v>
      </c>
      <c r="E13" s="4">
        <v>2E-3</v>
      </c>
      <c r="F13" s="1">
        <v>2E-3</v>
      </c>
      <c r="I13" t="s">
        <v>45</v>
      </c>
      <c r="J13" t="s">
        <v>44</v>
      </c>
      <c r="L13" s="1">
        <f>E30</f>
        <v>1E-3</v>
      </c>
    </row>
    <row r="14" spans="1:14" x14ac:dyDescent="0.2">
      <c r="B14">
        <v>4</v>
      </c>
      <c r="C14" t="s">
        <v>3</v>
      </c>
      <c r="D14">
        <v>158</v>
      </c>
      <c r="E14" s="4">
        <v>0.14799999999999999</v>
      </c>
      <c r="F14" s="1">
        <v>0.13300000000000001</v>
      </c>
      <c r="K14" s="1">
        <f>SUM(K3:K13)</f>
        <v>1.1880000000000002</v>
      </c>
      <c r="L14" s="1">
        <f>SUM(L3:L13)</f>
        <v>1.1049999999999998</v>
      </c>
      <c r="M14" s="1">
        <f>SUM(M3:M13)</f>
        <v>1.1129999999999998</v>
      </c>
      <c r="N14" s="1">
        <f>SUM(N3:N13)</f>
        <v>1.0459999999999998</v>
      </c>
    </row>
    <row r="15" spans="1:14" x14ac:dyDescent="0.2">
      <c r="B15">
        <v>5</v>
      </c>
      <c r="C15" t="s">
        <v>4</v>
      </c>
      <c r="D15">
        <v>1</v>
      </c>
      <c r="E15" s="4">
        <v>1E-3</v>
      </c>
      <c r="F15" s="1">
        <v>1E-3</v>
      </c>
    </row>
    <row r="16" spans="1:14" x14ac:dyDescent="0.2">
      <c r="B16">
        <v>6</v>
      </c>
      <c r="C16" t="s">
        <v>5</v>
      </c>
      <c r="D16">
        <v>8</v>
      </c>
      <c r="E16" s="4">
        <v>8.0000000000000002E-3</v>
      </c>
      <c r="F16" s="1">
        <v>7.0000000000000001E-3</v>
      </c>
    </row>
    <row r="17" spans="1:6" x14ac:dyDescent="0.2">
      <c r="B17">
        <v>7</v>
      </c>
      <c r="C17" t="s">
        <v>6</v>
      </c>
      <c r="D17">
        <v>154</v>
      </c>
      <c r="E17" s="4">
        <v>0.14399999999999999</v>
      </c>
      <c r="F17" s="1">
        <v>0.13</v>
      </c>
    </row>
    <row r="18" spans="1:6" x14ac:dyDescent="0.2">
      <c r="B18">
        <v>8</v>
      </c>
      <c r="C18" t="s">
        <v>7</v>
      </c>
      <c r="D18">
        <v>19</v>
      </c>
      <c r="E18" s="4">
        <v>1.7999999999999999E-2</v>
      </c>
      <c r="F18" s="1">
        <v>1.6E-2</v>
      </c>
    </row>
    <row r="19" spans="1:6" x14ac:dyDescent="0.2">
      <c r="B19">
        <v>9</v>
      </c>
      <c r="C19" t="s">
        <v>8</v>
      </c>
      <c r="D19">
        <v>400</v>
      </c>
      <c r="E19" s="4">
        <v>0.375</v>
      </c>
      <c r="F19" s="1">
        <v>0.33700000000000002</v>
      </c>
    </row>
    <row r="20" spans="1:6" x14ac:dyDescent="0.2">
      <c r="B20">
        <v>10</v>
      </c>
      <c r="C20" t="s">
        <v>9</v>
      </c>
      <c r="D20">
        <v>10</v>
      </c>
      <c r="E20" s="4">
        <v>8.9999999999999993E-3</v>
      </c>
      <c r="F20" s="1">
        <v>8.0000000000000002E-3</v>
      </c>
    </row>
    <row r="21" spans="1:6" x14ac:dyDescent="0.2">
      <c r="E21" s="6">
        <f>SUM(E11:E20)</f>
        <v>1.113</v>
      </c>
    </row>
    <row r="22" spans="1:6" x14ac:dyDescent="0.2">
      <c r="A22" t="s">
        <v>12</v>
      </c>
      <c r="B22">
        <v>1</v>
      </c>
      <c r="C22" t="s">
        <v>0</v>
      </c>
      <c r="D22">
        <v>30</v>
      </c>
      <c r="E22" s="4">
        <v>3.9E-2</v>
      </c>
      <c r="F22" s="1">
        <v>3.5000000000000003E-2</v>
      </c>
    </row>
    <row r="23" spans="1:6" x14ac:dyDescent="0.2">
      <c r="B23">
        <v>2</v>
      </c>
      <c r="C23" t="s">
        <v>1</v>
      </c>
      <c r="D23">
        <v>289</v>
      </c>
      <c r="E23" s="4">
        <v>0.374</v>
      </c>
      <c r="F23" s="1">
        <v>0.33800000000000002</v>
      </c>
    </row>
    <row r="24" spans="1:6" x14ac:dyDescent="0.2">
      <c r="B24">
        <v>3</v>
      </c>
      <c r="C24" t="s">
        <v>2</v>
      </c>
      <c r="D24">
        <v>2</v>
      </c>
      <c r="E24" s="4">
        <v>3.0000000000000001E-3</v>
      </c>
      <c r="F24" s="1">
        <v>2E-3</v>
      </c>
    </row>
    <row r="25" spans="1:6" x14ac:dyDescent="0.2">
      <c r="B25">
        <v>4</v>
      </c>
      <c r="C25" t="s">
        <v>3</v>
      </c>
      <c r="D25">
        <v>114</v>
      </c>
      <c r="E25" s="4">
        <v>0.14699999999999999</v>
      </c>
      <c r="F25" s="1">
        <v>0.13300000000000001</v>
      </c>
    </row>
    <row r="26" spans="1:6" x14ac:dyDescent="0.2">
      <c r="B26">
        <v>5</v>
      </c>
      <c r="C26" t="s">
        <v>4</v>
      </c>
      <c r="D26">
        <v>1</v>
      </c>
      <c r="E26" s="4">
        <v>1E-3</v>
      </c>
      <c r="F26" s="1">
        <v>1E-3</v>
      </c>
    </row>
    <row r="27" spans="1:6" x14ac:dyDescent="0.2">
      <c r="B27">
        <v>6</v>
      </c>
      <c r="C27" t="s">
        <v>6</v>
      </c>
      <c r="D27">
        <v>105</v>
      </c>
      <c r="E27" s="4">
        <v>0.13600000000000001</v>
      </c>
      <c r="F27" s="1">
        <v>0.123</v>
      </c>
    </row>
    <row r="28" spans="1:6" x14ac:dyDescent="0.2">
      <c r="B28">
        <v>7</v>
      </c>
      <c r="C28" t="s">
        <v>5</v>
      </c>
      <c r="D28">
        <v>10</v>
      </c>
      <c r="E28" s="4">
        <v>1.2999999999999999E-2</v>
      </c>
      <c r="F28" s="1">
        <v>1.2E-2</v>
      </c>
    </row>
    <row r="29" spans="1:6" x14ac:dyDescent="0.2">
      <c r="B29">
        <v>8</v>
      </c>
      <c r="C29" t="s">
        <v>7</v>
      </c>
      <c r="D29">
        <v>26</v>
      </c>
      <c r="E29" s="4">
        <v>3.4000000000000002E-2</v>
      </c>
      <c r="F29" s="1">
        <v>0.03</v>
      </c>
    </row>
    <row r="30" spans="1:6" x14ac:dyDescent="0.2">
      <c r="B30">
        <v>9</v>
      </c>
      <c r="C30" t="s">
        <v>13</v>
      </c>
      <c r="D30">
        <v>1</v>
      </c>
      <c r="E30" s="4">
        <v>1E-3</v>
      </c>
      <c r="F30" s="1">
        <v>1E-3</v>
      </c>
    </row>
    <row r="31" spans="1:6" x14ac:dyDescent="0.2">
      <c r="B31">
        <v>10</v>
      </c>
      <c r="C31" t="s">
        <v>8</v>
      </c>
      <c r="D31">
        <v>276</v>
      </c>
      <c r="E31" s="4">
        <v>0.35699999999999998</v>
      </c>
      <c r="F31" s="1">
        <v>0.32300000000000001</v>
      </c>
    </row>
    <row r="32" spans="1:6" x14ac:dyDescent="0.2">
      <c r="E32" s="4">
        <f>SUM(E22:E31)</f>
        <v>1.105</v>
      </c>
    </row>
    <row r="33" spans="1:6" x14ac:dyDescent="0.2">
      <c r="A33" t="s">
        <v>14</v>
      </c>
      <c r="B33">
        <v>1</v>
      </c>
      <c r="C33" t="s">
        <v>0</v>
      </c>
      <c r="D33">
        <v>108</v>
      </c>
      <c r="E33" s="4">
        <v>0.111</v>
      </c>
      <c r="F33" s="1">
        <v>0.106</v>
      </c>
    </row>
    <row r="34" spans="1:6" x14ac:dyDescent="0.2">
      <c r="B34">
        <v>2</v>
      </c>
      <c r="C34" t="s">
        <v>1</v>
      </c>
      <c r="D34">
        <v>283</v>
      </c>
      <c r="E34" s="4">
        <v>0.28999999999999998</v>
      </c>
      <c r="F34" s="1">
        <v>0.27700000000000002</v>
      </c>
    </row>
    <row r="35" spans="1:6" x14ac:dyDescent="0.2">
      <c r="B35">
        <v>3</v>
      </c>
      <c r="C35" t="s">
        <v>2</v>
      </c>
      <c r="D35">
        <v>2</v>
      </c>
      <c r="E35" s="4">
        <v>2E-3</v>
      </c>
      <c r="F35" s="1">
        <v>2E-3</v>
      </c>
    </row>
    <row r="36" spans="1:6" x14ac:dyDescent="0.2">
      <c r="B36">
        <v>4</v>
      </c>
      <c r="C36" t="s">
        <v>3</v>
      </c>
      <c r="D36">
        <v>122</v>
      </c>
      <c r="E36" s="4">
        <v>0.125</v>
      </c>
      <c r="F36" s="1">
        <v>0.11899999999999999</v>
      </c>
    </row>
    <row r="37" spans="1:6" x14ac:dyDescent="0.2">
      <c r="B37">
        <v>5</v>
      </c>
      <c r="C37" t="s">
        <v>4</v>
      </c>
      <c r="D37">
        <v>1</v>
      </c>
      <c r="E37" s="4">
        <v>1E-3</v>
      </c>
      <c r="F37" s="1">
        <v>1E-3</v>
      </c>
    </row>
    <row r="38" spans="1:6" x14ac:dyDescent="0.2">
      <c r="B38">
        <v>6</v>
      </c>
      <c r="C38" t="s">
        <v>5</v>
      </c>
      <c r="D38">
        <v>6</v>
      </c>
      <c r="E38" s="4">
        <v>6.0000000000000001E-3</v>
      </c>
      <c r="F38" s="1">
        <v>6.0000000000000001E-3</v>
      </c>
    </row>
    <row r="39" spans="1:6" x14ac:dyDescent="0.2">
      <c r="B39">
        <v>7</v>
      </c>
      <c r="C39" t="s">
        <v>6</v>
      </c>
      <c r="D39">
        <v>126</v>
      </c>
      <c r="E39" s="4">
        <v>0.129</v>
      </c>
      <c r="F39" s="1">
        <v>0.123</v>
      </c>
    </row>
    <row r="40" spans="1:6" x14ac:dyDescent="0.2">
      <c r="B40">
        <v>8</v>
      </c>
      <c r="C40" t="s">
        <v>7</v>
      </c>
      <c r="D40">
        <v>15</v>
      </c>
      <c r="E40" s="4">
        <v>1.4999999999999999E-2</v>
      </c>
      <c r="F40" s="1">
        <v>1.4999999999999999E-2</v>
      </c>
    </row>
    <row r="41" spans="1:6" x14ac:dyDescent="0.2">
      <c r="B41">
        <v>9</v>
      </c>
      <c r="C41" t="s">
        <v>8</v>
      </c>
      <c r="D41">
        <v>354</v>
      </c>
      <c r="E41" s="4">
        <v>0.36199999999999999</v>
      </c>
      <c r="F41" s="1">
        <v>0.34599999999999997</v>
      </c>
    </row>
    <row r="42" spans="1:6" x14ac:dyDescent="0.2">
      <c r="B42">
        <v>10</v>
      </c>
      <c r="C42" t="s">
        <v>9</v>
      </c>
      <c r="D42">
        <v>5</v>
      </c>
      <c r="E42" s="4">
        <v>5.0000000000000001E-3</v>
      </c>
      <c r="F42" s="1">
        <v>5.0000000000000001E-3</v>
      </c>
    </row>
    <row r="43" spans="1:6" x14ac:dyDescent="0.2">
      <c r="E43" s="4">
        <f>SUM(E33:E42)</f>
        <v>1.0459999999999998</v>
      </c>
    </row>
  </sheetData>
  <sortState ref="I2:I44">
    <sortCondition ref="I2:I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7D61-B4C0-C64C-AAA0-A48393FFB151}">
  <dimension ref="A1:N37"/>
  <sheetViews>
    <sheetView topLeftCell="M1" workbookViewId="0">
      <selection activeCell="J2" sqref="J2:N2"/>
    </sheetView>
  </sheetViews>
  <sheetFormatPr baseColWidth="10" defaultRowHeight="16" x14ac:dyDescent="0.2"/>
  <cols>
    <col min="1" max="1" width="13.33203125" style="2" bestFit="1" customWidth="1"/>
    <col min="2" max="2" width="2.1640625" bestFit="1" customWidth="1"/>
    <col min="3" max="3" width="26.83203125" bestFit="1" customWidth="1"/>
    <col min="4" max="4" width="16.33203125" bestFit="1" customWidth="1"/>
    <col min="5" max="5" width="12.83203125" bestFit="1" customWidth="1"/>
    <col min="6" max="6" width="10.83203125" style="5"/>
    <col min="10" max="10" width="26.83203125" bestFit="1" customWidth="1"/>
    <col min="11" max="11" width="13.83203125" bestFit="1" customWidth="1"/>
    <col min="12" max="12" width="11.1640625" bestFit="1" customWidth="1"/>
    <col min="13" max="13" width="13.83203125" bestFit="1" customWidth="1"/>
    <col min="14" max="14" width="14.5" bestFit="1" customWidth="1"/>
  </cols>
  <sheetData>
    <row r="1" spans="1:14" x14ac:dyDescent="0.2">
      <c r="C1" s="2" t="s">
        <v>62</v>
      </c>
      <c r="D1" s="2" t="s">
        <v>63</v>
      </c>
      <c r="E1" s="2" t="s">
        <v>16</v>
      </c>
      <c r="F1" s="3" t="s">
        <v>17</v>
      </c>
      <c r="G1" s="2" t="s">
        <v>18</v>
      </c>
    </row>
    <row r="2" spans="1:14" x14ac:dyDescent="0.2">
      <c r="A2" s="2" t="s">
        <v>10</v>
      </c>
      <c r="B2">
        <v>1</v>
      </c>
      <c r="C2" t="s">
        <v>46</v>
      </c>
      <c r="D2" t="s">
        <v>47</v>
      </c>
      <c r="E2">
        <v>1</v>
      </c>
      <c r="F2" s="4">
        <v>2E-3</v>
      </c>
      <c r="G2" s="1">
        <v>3.0000000000000001E-3</v>
      </c>
      <c r="J2" s="2" t="s">
        <v>62</v>
      </c>
      <c r="K2" s="2" t="s">
        <v>21</v>
      </c>
      <c r="L2" s="2" t="s">
        <v>22</v>
      </c>
      <c r="M2" s="2" t="s">
        <v>66</v>
      </c>
      <c r="N2" s="2" t="s">
        <v>23</v>
      </c>
    </row>
    <row r="3" spans="1:14" x14ac:dyDescent="0.2">
      <c r="B3">
        <v>2</v>
      </c>
      <c r="C3" t="s">
        <v>48</v>
      </c>
      <c r="D3" t="s">
        <v>49</v>
      </c>
      <c r="E3">
        <v>16</v>
      </c>
      <c r="F3" s="4">
        <v>3.9E-2</v>
      </c>
      <c r="G3" s="1">
        <v>4.9000000000000002E-2</v>
      </c>
      <c r="J3" t="s">
        <v>46</v>
      </c>
      <c r="K3" s="1">
        <f>F2</f>
        <v>2E-3</v>
      </c>
      <c r="L3" s="1">
        <f>F20</f>
        <v>8.9999999999999993E-3</v>
      </c>
      <c r="M3" s="1">
        <f>F11</f>
        <v>7.0000000000000001E-3</v>
      </c>
      <c r="N3" s="1">
        <f>F30</f>
        <v>3.0000000000000001E-3</v>
      </c>
    </row>
    <row r="4" spans="1:14" x14ac:dyDescent="0.2">
      <c r="B4">
        <v>3</v>
      </c>
      <c r="C4" t="s">
        <v>50</v>
      </c>
      <c r="D4" t="s">
        <v>51</v>
      </c>
      <c r="E4">
        <v>3</v>
      </c>
      <c r="F4" s="4">
        <v>7.0000000000000001E-3</v>
      </c>
      <c r="G4" s="1">
        <v>8.9999999999999993E-3</v>
      </c>
      <c r="J4" t="s">
        <v>48</v>
      </c>
      <c r="K4" s="1">
        <f>F3</f>
        <v>3.9E-2</v>
      </c>
      <c r="L4" s="1">
        <f>F21</f>
        <v>1.4E-2</v>
      </c>
      <c r="M4" s="1">
        <f>F12</f>
        <v>4.2000000000000003E-2</v>
      </c>
      <c r="N4" s="1">
        <f>F32</f>
        <v>4.7E-2</v>
      </c>
    </row>
    <row r="5" spans="1:14" x14ac:dyDescent="0.2">
      <c r="B5">
        <v>4</v>
      </c>
      <c r="C5" t="s">
        <v>52</v>
      </c>
      <c r="D5" t="s">
        <v>53</v>
      </c>
      <c r="E5">
        <v>130</v>
      </c>
      <c r="F5" s="4">
        <v>0.316</v>
      </c>
      <c r="G5" s="1">
        <v>0.39500000000000002</v>
      </c>
      <c r="J5" t="s">
        <v>50</v>
      </c>
      <c r="K5" s="1">
        <f>F4</f>
        <v>7.0000000000000001E-3</v>
      </c>
      <c r="L5" s="1">
        <f>F22</f>
        <v>1.6E-2</v>
      </c>
      <c r="M5" s="1">
        <f>F13</f>
        <v>0.02</v>
      </c>
    </row>
    <row r="6" spans="1:14" x14ac:dyDescent="0.2">
      <c r="B6">
        <v>5</v>
      </c>
      <c r="C6" t="s">
        <v>54</v>
      </c>
      <c r="D6" t="s">
        <v>55</v>
      </c>
      <c r="E6">
        <v>14</v>
      </c>
      <c r="F6" s="4">
        <v>3.4000000000000002E-2</v>
      </c>
      <c r="G6" s="1">
        <v>4.2999999999999997E-2</v>
      </c>
      <c r="J6" t="s">
        <v>52</v>
      </c>
      <c r="K6" s="1">
        <f>F5</f>
        <v>0.316</v>
      </c>
      <c r="L6" s="1">
        <f>F23</f>
        <v>0.27700000000000002</v>
      </c>
      <c r="M6" s="1">
        <f>F14</f>
        <v>0.35699999999999998</v>
      </c>
      <c r="N6" s="1">
        <f>F37</f>
        <v>0.36599999999999999</v>
      </c>
    </row>
    <row r="7" spans="1:14" x14ac:dyDescent="0.2">
      <c r="B7">
        <v>6</v>
      </c>
      <c r="C7" t="s">
        <v>56</v>
      </c>
      <c r="D7" t="s">
        <v>57</v>
      </c>
      <c r="E7">
        <v>8</v>
      </c>
      <c r="F7" s="4">
        <v>1.9E-2</v>
      </c>
      <c r="G7" s="1">
        <v>2.4E-2</v>
      </c>
      <c r="J7" t="s">
        <v>54</v>
      </c>
      <c r="K7" s="1">
        <f>F6</f>
        <v>3.4000000000000002E-2</v>
      </c>
      <c r="L7" s="1">
        <f>F24</f>
        <v>5.3999999999999999E-2</v>
      </c>
      <c r="M7" s="1">
        <f>F15</f>
        <v>0.14899999999999999</v>
      </c>
      <c r="N7" s="1">
        <f>F36</f>
        <v>0.129</v>
      </c>
    </row>
    <row r="8" spans="1:14" x14ac:dyDescent="0.2">
      <c r="B8">
        <v>7</v>
      </c>
      <c r="C8" t="s">
        <v>58</v>
      </c>
      <c r="D8" t="s">
        <v>59</v>
      </c>
      <c r="E8">
        <v>146</v>
      </c>
      <c r="F8" s="4">
        <v>0.35499999999999998</v>
      </c>
      <c r="G8" s="1">
        <v>0.44400000000000001</v>
      </c>
      <c r="J8" t="s">
        <v>56</v>
      </c>
      <c r="K8" s="1">
        <f>F7</f>
        <v>1.9E-2</v>
      </c>
      <c r="L8" s="1">
        <f>F25</f>
        <v>4.8000000000000001E-2</v>
      </c>
      <c r="M8" s="1">
        <f>F16</f>
        <v>4.2999999999999997E-2</v>
      </c>
      <c r="N8" s="1">
        <f>F34</f>
        <v>2.1000000000000001E-2</v>
      </c>
    </row>
    <row r="9" spans="1:14" x14ac:dyDescent="0.2">
      <c r="B9">
        <v>8</v>
      </c>
      <c r="C9" t="s">
        <v>60</v>
      </c>
      <c r="D9" t="s">
        <v>61</v>
      </c>
      <c r="E9">
        <v>11</v>
      </c>
      <c r="F9" s="4">
        <v>2.7E-2</v>
      </c>
      <c r="G9" s="1">
        <v>3.3000000000000002E-2</v>
      </c>
      <c r="J9" t="s">
        <v>58</v>
      </c>
      <c r="K9" s="1">
        <f>F8</f>
        <v>0.35499999999999998</v>
      </c>
      <c r="L9" s="1">
        <f>F26</f>
        <v>0.42</v>
      </c>
      <c r="M9" s="1">
        <f>F17</f>
        <v>0.26200000000000001</v>
      </c>
      <c r="N9" s="1">
        <f>F33</f>
        <v>0.22900000000000001</v>
      </c>
    </row>
    <row r="10" spans="1:14" x14ac:dyDescent="0.2">
      <c r="J10" t="s">
        <v>60</v>
      </c>
      <c r="K10" s="1">
        <f>F9</f>
        <v>2.7E-2</v>
      </c>
      <c r="L10" s="1">
        <f>F27</f>
        <v>3.2000000000000001E-2</v>
      </c>
      <c r="M10" s="1">
        <f>F18</f>
        <v>5.2999999999999999E-2</v>
      </c>
      <c r="N10" s="1">
        <f>F29</f>
        <v>2.3E-2</v>
      </c>
    </row>
    <row r="11" spans="1:14" x14ac:dyDescent="0.2">
      <c r="A11" s="2" t="s">
        <v>11</v>
      </c>
      <c r="B11">
        <v>1</v>
      </c>
      <c r="C11" t="s">
        <v>46</v>
      </c>
      <c r="D11" t="s">
        <v>47</v>
      </c>
      <c r="E11">
        <v>7</v>
      </c>
      <c r="F11" s="4">
        <v>7.0000000000000001E-3</v>
      </c>
      <c r="G11" s="1">
        <v>7.0000000000000001E-3</v>
      </c>
      <c r="J11" t="s">
        <v>64</v>
      </c>
      <c r="N11" s="1">
        <f>F31</f>
        <v>1E-3</v>
      </c>
    </row>
    <row r="12" spans="1:14" x14ac:dyDescent="0.2">
      <c r="B12">
        <v>2</v>
      </c>
      <c r="C12" t="s">
        <v>48</v>
      </c>
      <c r="D12" t="s">
        <v>49</v>
      </c>
      <c r="E12">
        <v>45</v>
      </c>
      <c r="F12" s="4">
        <v>4.2000000000000003E-2</v>
      </c>
      <c r="G12" s="1">
        <v>4.4999999999999998E-2</v>
      </c>
    </row>
    <row r="13" spans="1:14" x14ac:dyDescent="0.2">
      <c r="B13">
        <v>3</v>
      </c>
      <c r="C13" t="s">
        <v>50</v>
      </c>
      <c r="D13" t="s">
        <v>51</v>
      </c>
      <c r="E13">
        <v>21</v>
      </c>
      <c r="F13" s="4">
        <v>0.02</v>
      </c>
      <c r="G13" s="1">
        <v>2.1000000000000001E-2</v>
      </c>
    </row>
    <row r="14" spans="1:14" x14ac:dyDescent="0.2">
      <c r="B14">
        <v>4</v>
      </c>
      <c r="C14" t="s">
        <v>52</v>
      </c>
      <c r="D14" t="s">
        <v>53</v>
      </c>
      <c r="E14">
        <v>381</v>
      </c>
      <c r="F14" s="4">
        <v>0.35699999999999998</v>
      </c>
      <c r="G14" s="1">
        <v>0.38300000000000001</v>
      </c>
    </row>
    <row r="15" spans="1:14" x14ac:dyDescent="0.2">
      <c r="B15">
        <v>5</v>
      </c>
      <c r="C15" t="s">
        <v>54</v>
      </c>
      <c r="D15" t="s">
        <v>55</v>
      </c>
      <c r="E15">
        <v>159</v>
      </c>
      <c r="F15" s="4">
        <v>0.14899999999999999</v>
      </c>
      <c r="G15" s="1">
        <v>0.16</v>
      </c>
    </row>
    <row r="16" spans="1:14" x14ac:dyDescent="0.2">
      <c r="B16">
        <v>6</v>
      </c>
      <c r="C16" t="s">
        <v>56</v>
      </c>
      <c r="D16" t="s">
        <v>57</v>
      </c>
      <c r="E16">
        <v>46</v>
      </c>
      <c r="F16" s="4">
        <v>4.2999999999999997E-2</v>
      </c>
      <c r="G16" s="1">
        <v>4.5999999999999999E-2</v>
      </c>
    </row>
    <row r="17" spans="1:7" x14ac:dyDescent="0.2">
      <c r="B17">
        <v>7</v>
      </c>
      <c r="C17" t="s">
        <v>58</v>
      </c>
      <c r="D17" t="s">
        <v>59</v>
      </c>
      <c r="E17">
        <v>279</v>
      </c>
      <c r="F17" s="4">
        <v>0.26200000000000001</v>
      </c>
      <c r="G17" s="1">
        <v>0.28100000000000003</v>
      </c>
    </row>
    <row r="18" spans="1:7" x14ac:dyDescent="0.2">
      <c r="B18">
        <v>8</v>
      </c>
      <c r="C18" t="s">
        <v>60</v>
      </c>
      <c r="D18" t="s">
        <v>61</v>
      </c>
      <c r="E18">
        <v>56</v>
      </c>
      <c r="F18" s="4">
        <v>5.2999999999999999E-2</v>
      </c>
      <c r="G18" s="1">
        <v>5.6000000000000001E-2</v>
      </c>
    </row>
    <row r="20" spans="1:7" x14ac:dyDescent="0.2">
      <c r="A20" s="2" t="s">
        <v>12</v>
      </c>
      <c r="B20">
        <v>1</v>
      </c>
      <c r="C20" t="s">
        <v>46</v>
      </c>
      <c r="D20" t="s">
        <v>47</v>
      </c>
      <c r="E20">
        <v>7</v>
      </c>
      <c r="F20" s="4">
        <v>8.9999999999999993E-3</v>
      </c>
      <c r="G20" s="1">
        <v>0.01</v>
      </c>
    </row>
    <row r="21" spans="1:7" x14ac:dyDescent="0.2">
      <c r="B21">
        <v>2</v>
      </c>
      <c r="C21" t="s">
        <v>48</v>
      </c>
      <c r="D21" t="s">
        <v>49</v>
      </c>
      <c r="E21">
        <v>11</v>
      </c>
      <c r="F21" s="4">
        <v>1.4E-2</v>
      </c>
      <c r="G21" s="1">
        <v>1.6E-2</v>
      </c>
    </row>
    <row r="22" spans="1:7" x14ac:dyDescent="0.2">
      <c r="B22">
        <v>3</v>
      </c>
      <c r="C22" t="s">
        <v>50</v>
      </c>
      <c r="D22" t="s">
        <v>51</v>
      </c>
      <c r="E22">
        <v>12</v>
      </c>
      <c r="F22" s="4">
        <v>1.6E-2</v>
      </c>
      <c r="G22" s="1">
        <v>1.7999999999999999E-2</v>
      </c>
    </row>
    <row r="23" spans="1:7" x14ac:dyDescent="0.2">
      <c r="B23">
        <v>4</v>
      </c>
      <c r="C23" t="s">
        <v>52</v>
      </c>
      <c r="D23" t="s">
        <v>53</v>
      </c>
      <c r="E23">
        <v>214</v>
      </c>
      <c r="F23" s="4">
        <v>0.27700000000000002</v>
      </c>
      <c r="G23" s="1">
        <v>0.318</v>
      </c>
    </row>
    <row r="24" spans="1:7" x14ac:dyDescent="0.2">
      <c r="B24">
        <v>5</v>
      </c>
      <c r="C24" t="s">
        <v>54</v>
      </c>
      <c r="D24" t="s">
        <v>55</v>
      </c>
      <c r="E24">
        <v>42</v>
      </c>
      <c r="F24" s="4">
        <v>5.3999999999999999E-2</v>
      </c>
      <c r="G24" s="1">
        <v>6.2E-2</v>
      </c>
    </row>
    <row r="25" spans="1:7" x14ac:dyDescent="0.2">
      <c r="B25">
        <v>6</v>
      </c>
      <c r="C25" t="s">
        <v>56</v>
      </c>
      <c r="D25" t="s">
        <v>57</v>
      </c>
      <c r="E25">
        <v>37</v>
      </c>
      <c r="F25" s="4">
        <v>4.8000000000000001E-2</v>
      </c>
      <c r="G25" s="1">
        <v>5.5E-2</v>
      </c>
    </row>
    <row r="26" spans="1:7" x14ac:dyDescent="0.2">
      <c r="B26">
        <v>7</v>
      </c>
      <c r="C26" t="s">
        <v>58</v>
      </c>
      <c r="D26" t="s">
        <v>59</v>
      </c>
      <c r="E26">
        <v>325</v>
      </c>
      <c r="F26" s="4">
        <v>0.42</v>
      </c>
      <c r="G26" s="1">
        <v>0.48299999999999998</v>
      </c>
    </row>
    <row r="27" spans="1:7" x14ac:dyDescent="0.2">
      <c r="B27">
        <v>8</v>
      </c>
      <c r="C27" t="s">
        <v>60</v>
      </c>
      <c r="D27" t="s">
        <v>61</v>
      </c>
      <c r="E27">
        <v>25</v>
      </c>
      <c r="F27" s="4">
        <v>3.2000000000000001E-2</v>
      </c>
      <c r="G27" s="1">
        <v>3.6999999999999998E-2</v>
      </c>
    </row>
    <row r="29" spans="1:7" x14ac:dyDescent="0.2">
      <c r="A29" s="2" t="s">
        <v>14</v>
      </c>
      <c r="B29">
        <v>1</v>
      </c>
      <c r="C29" t="s">
        <v>60</v>
      </c>
      <c r="D29" t="s">
        <v>61</v>
      </c>
      <c r="E29">
        <v>22</v>
      </c>
      <c r="F29" s="4">
        <v>2.3E-2</v>
      </c>
      <c r="G29" s="1">
        <v>2.7E-2</v>
      </c>
    </row>
    <row r="30" spans="1:7" x14ac:dyDescent="0.2">
      <c r="B30">
        <v>2</v>
      </c>
      <c r="C30" t="s">
        <v>46</v>
      </c>
      <c r="D30" t="s">
        <v>47</v>
      </c>
      <c r="E30">
        <v>3</v>
      </c>
      <c r="F30" s="4">
        <v>3.0000000000000001E-3</v>
      </c>
      <c r="G30" s="1">
        <v>4.0000000000000001E-3</v>
      </c>
    </row>
    <row r="31" spans="1:7" x14ac:dyDescent="0.2">
      <c r="B31">
        <v>3</v>
      </c>
      <c r="C31" t="s">
        <v>64</v>
      </c>
      <c r="D31" t="s">
        <v>65</v>
      </c>
      <c r="E31">
        <v>1</v>
      </c>
      <c r="F31" s="4">
        <v>1E-3</v>
      </c>
      <c r="G31" s="1">
        <v>1E-3</v>
      </c>
    </row>
    <row r="32" spans="1:7" x14ac:dyDescent="0.2">
      <c r="B32">
        <v>4</v>
      </c>
      <c r="C32" t="s">
        <v>48</v>
      </c>
      <c r="D32" t="s">
        <v>49</v>
      </c>
      <c r="E32">
        <v>46</v>
      </c>
      <c r="F32" s="4">
        <v>4.7E-2</v>
      </c>
      <c r="G32" s="1">
        <v>5.7000000000000002E-2</v>
      </c>
    </row>
    <row r="33" spans="2:7" x14ac:dyDescent="0.2">
      <c r="B33">
        <v>5</v>
      </c>
      <c r="C33" t="s">
        <v>58</v>
      </c>
      <c r="D33" t="s">
        <v>59</v>
      </c>
      <c r="E33">
        <v>224</v>
      </c>
      <c r="F33" s="4">
        <v>0.22900000000000001</v>
      </c>
      <c r="G33" s="1">
        <v>0.27600000000000002</v>
      </c>
    </row>
    <row r="34" spans="2:7" x14ac:dyDescent="0.2">
      <c r="B34">
        <v>6</v>
      </c>
      <c r="C34" t="s">
        <v>56</v>
      </c>
      <c r="D34" t="s">
        <v>57</v>
      </c>
      <c r="E34">
        <v>21</v>
      </c>
      <c r="F34" s="4">
        <v>2.1000000000000001E-2</v>
      </c>
      <c r="G34" s="1">
        <v>2.5999999999999999E-2</v>
      </c>
    </row>
    <row r="35" spans="2:7" x14ac:dyDescent="0.2">
      <c r="B35">
        <v>7</v>
      </c>
      <c r="C35" t="s">
        <v>50</v>
      </c>
      <c r="D35" t="s">
        <v>51</v>
      </c>
      <c r="E35">
        <v>11</v>
      </c>
      <c r="F35" s="4">
        <v>1.0999999999999999E-2</v>
      </c>
      <c r="G35" s="1">
        <v>1.4E-2</v>
      </c>
    </row>
    <row r="36" spans="2:7" x14ac:dyDescent="0.2">
      <c r="B36">
        <v>8</v>
      </c>
      <c r="C36" t="s">
        <v>54</v>
      </c>
      <c r="D36" t="s">
        <v>55</v>
      </c>
      <c r="E36">
        <v>126</v>
      </c>
      <c r="F36" s="4">
        <v>0.129</v>
      </c>
      <c r="G36" s="1">
        <v>0.155</v>
      </c>
    </row>
    <row r="37" spans="2:7" x14ac:dyDescent="0.2">
      <c r="B37">
        <v>9</v>
      </c>
      <c r="C37" t="s">
        <v>52</v>
      </c>
      <c r="D37" t="s">
        <v>53</v>
      </c>
      <c r="E37">
        <v>358</v>
      </c>
      <c r="F37" s="4">
        <v>0.36599999999999999</v>
      </c>
      <c r="G37" s="1">
        <v>0.441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7C13-F994-3F4C-B882-E8CF0963AB21}">
  <dimension ref="A1:O20"/>
  <sheetViews>
    <sheetView topLeftCell="K1" workbookViewId="0">
      <selection activeCell="Q1" sqref="Q1"/>
    </sheetView>
  </sheetViews>
  <sheetFormatPr baseColWidth="10" defaultRowHeight="16" x14ac:dyDescent="0.2"/>
  <cols>
    <col min="1" max="1" width="13.33203125" style="2" bestFit="1" customWidth="1"/>
    <col min="2" max="2" width="2.1640625" bestFit="1" customWidth="1"/>
    <col min="3" max="3" width="24.33203125" bestFit="1" customWidth="1"/>
    <col min="6" max="6" width="10.83203125" style="5"/>
  </cols>
  <sheetData>
    <row r="1" spans="1:15" x14ac:dyDescent="0.2">
      <c r="C1" s="2" t="s">
        <v>62</v>
      </c>
      <c r="D1" s="2" t="s">
        <v>63</v>
      </c>
      <c r="E1" s="2" t="s">
        <v>16</v>
      </c>
      <c r="F1" s="3" t="s">
        <v>17</v>
      </c>
      <c r="G1" s="2" t="s">
        <v>18</v>
      </c>
    </row>
    <row r="2" spans="1:15" x14ac:dyDescent="0.2">
      <c r="A2" s="2" t="s">
        <v>10</v>
      </c>
      <c r="B2">
        <v>1</v>
      </c>
      <c r="C2" t="s">
        <v>67</v>
      </c>
      <c r="D2" t="s">
        <v>68</v>
      </c>
      <c r="E2">
        <v>15</v>
      </c>
      <c r="F2" s="4">
        <v>3.5999999999999997E-2</v>
      </c>
      <c r="G2" s="1">
        <v>3.3000000000000002E-2</v>
      </c>
      <c r="K2" s="2" t="s">
        <v>62</v>
      </c>
      <c r="L2" s="2" t="s">
        <v>21</v>
      </c>
      <c r="M2" s="2" t="s">
        <v>22</v>
      </c>
      <c r="N2" s="2" t="s">
        <v>66</v>
      </c>
      <c r="O2" s="2" t="s">
        <v>23</v>
      </c>
    </row>
    <row r="3" spans="1:15" x14ac:dyDescent="0.2">
      <c r="B3">
        <v>2</v>
      </c>
      <c r="C3" t="s">
        <v>69</v>
      </c>
      <c r="D3" t="s">
        <v>70</v>
      </c>
      <c r="E3">
        <v>122</v>
      </c>
      <c r="F3" s="4">
        <v>0.29699999999999999</v>
      </c>
      <c r="G3" s="1">
        <v>0.27200000000000002</v>
      </c>
      <c r="K3" t="s">
        <v>67</v>
      </c>
      <c r="L3" s="7">
        <v>3.5999999999999997E-2</v>
      </c>
      <c r="M3" s="7">
        <v>2.1999999999999999E-2</v>
      </c>
      <c r="N3" s="7">
        <v>2.1999999999999999E-2</v>
      </c>
      <c r="O3" s="7">
        <v>2.1999999999999999E-2</v>
      </c>
    </row>
    <row r="4" spans="1:15" x14ac:dyDescent="0.2">
      <c r="B4">
        <v>3</v>
      </c>
      <c r="C4" t="s">
        <v>71</v>
      </c>
      <c r="D4" t="s">
        <v>72</v>
      </c>
      <c r="E4">
        <v>147</v>
      </c>
      <c r="F4" s="4">
        <v>0.35799999999999998</v>
      </c>
      <c r="G4" s="1">
        <v>0.32700000000000001</v>
      </c>
      <c r="K4" t="s">
        <v>69</v>
      </c>
      <c r="L4" s="7">
        <v>0.29699999999999999</v>
      </c>
      <c r="M4" s="7">
        <v>0.19900000000000001</v>
      </c>
      <c r="N4" s="7">
        <v>0.19900000000000001</v>
      </c>
      <c r="O4" s="7">
        <v>0.19900000000000001</v>
      </c>
    </row>
    <row r="5" spans="1:15" x14ac:dyDescent="0.2">
      <c r="B5">
        <v>4</v>
      </c>
      <c r="C5" t="s">
        <v>73</v>
      </c>
      <c r="D5" t="s">
        <v>74</v>
      </c>
      <c r="E5">
        <v>165</v>
      </c>
      <c r="F5" s="4">
        <v>0.40100000000000002</v>
      </c>
      <c r="G5" s="1">
        <v>0.36699999999999999</v>
      </c>
      <c r="K5" t="s">
        <v>71</v>
      </c>
      <c r="L5" s="7">
        <v>0.35799999999999998</v>
      </c>
      <c r="M5" s="7">
        <v>0.27800000000000002</v>
      </c>
      <c r="N5" s="7">
        <v>0.27800000000000002</v>
      </c>
      <c r="O5" s="7">
        <v>0.27800000000000002</v>
      </c>
    </row>
    <row r="6" spans="1:15" x14ac:dyDescent="0.2">
      <c r="K6" t="s">
        <v>73</v>
      </c>
      <c r="L6" s="7">
        <v>0.40100000000000002</v>
      </c>
      <c r="M6" s="7">
        <v>0.41099999999999998</v>
      </c>
      <c r="N6" s="7">
        <v>0.41099999999999998</v>
      </c>
      <c r="O6" s="7">
        <v>0.41099999999999998</v>
      </c>
    </row>
    <row r="7" spans="1:15" x14ac:dyDescent="0.2">
      <c r="A7" s="2" t="s">
        <v>11</v>
      </c>
      <c r="B7">
        <v>1</v>
      </c>
      <c r="C7" t="s">
        <v>67</v>
      </c>
      <c r="D7" t="s">
        <v>68</v>
      </c>
      <c r="E7">
        <v>20</v>
      </c>
      <c r="F7" s="4">
        <v>2.1999999999999999E-2</v>
      </c>
      <c r="G7" s="1">
        <v>1.7000000000000001E-2</v>
      </c>
    </row>
    <row r="8" spans="1:15" x14ac:dyDescent="0.2">
      <c r="B8">
        <v>2</v>
      </c>
      <c r="C8" t="s">
        <v>69</v>
      </c>
      <c r="D8" t="s">
        <v>70</v>
      </c>
      <c r="E8">
        <v>272</v>
      </c>
      <c r="F8" s="4">
        <v>0.19900000000000001</v>
      </c>
      <c r="G8" s="1">
        <v>0.23300000000000001</v>
      </c>
    </row>
    <row r="9" spans="1:15" x14ac:dyDescent="0.2">
      <c r="B9">
        <v>3</v>
      </c>
      <c r="C9" t="s">
        <v>71</v>
      </c>
      <c r="D9" t="s">
        <v>72</v>
      </c>
      <c r="E9">
        <v>440</v>
      </c>
      <c r="F9" s="4">
        <v>0.27800000000000002</v>
      </c>
      <c r="G9" s="1">
        <v>0.377</v>
      </c>
    </row>
    <row r="10" spans="1:15" x14ac:dyDescent="0.2">
      <c r="B10">
        <v>4</v>
      </c>
      <c r="C10" t="s">
        <v>73</v>
      </c>
      <c r="D10" t="s">
        <v>74</v>
      </c>
      <c r="E10">
        <v>435</v>
      </c>
      <c r="F10" s="4">
        <v>0.41099999999999998</v>
      </c>
      <c r="G10" s="1">
        <v>0.373</v>
      </c>
    </row>
    <row r="12" spans="1:15" x14ac:dyDescent="0.2">
      <c r="A12" s="2" t="s">
        <v>12</v>
      </c>
      <c r="B12">
        <v>1</v>
      </c>
      <c r="C12" t="s">
        <v>67</v>
      </c>
      <c r="D12" t="s">
        <v>68</v>
      </c>
      <c r="E12">
        <v>17</v>
      </c>
      <c r="F12" s="4">
        <v>2.1999999999999999E-2</v>
      </c>
      <c r="G12" s="1">
        <v>2.4E-2</v>
      </c>
    </row>
    <row r="13" spans="1:15" x14ac:dyDescent="0.2">
      <c r="B13">
        <v>2</v>
      </c>
      <c r="C13" t="s">
        <v>69</v>
      </c>
      <c r="D13" t="s">
        <v>70</v>
      </c>
      <c r="E13">
        <v>154</v>
      </c>
      <c r="F13" s="4">
        <v>0.19900000000000001</v>
      </c>
      <c r="G13" s="1">
        <v>0.219</v>
      </c>
    </row>
    <row r="14" spans="1:15" x14ac:dyDescent="0.2">
      <c r="B14">
        <v>3</v>
      </c>
      <c r="C14" t="s">
        <v>71</v>
      </c>
      <c r="D14" t="s">
        <v>72</v>
      </c>
      <c r="E14">
        <v>215</v>
      </c>
      <c r="F14" s="4">
        <v>0.27800000000000002</v>
      </c>
      <c r="G14" s="1">
        <v>0.30499999999999999</v>
      </c>
    </row>
    <row r="15" spans="1:15" x14ac:dyDescent="0.2">
      <c r="B15">
        <v>4</v>
      </c>
      <c r="C15" t="s">
        <v>73</v>
      </c>
      <c r="D15" t="s">
        <v>74</v>
      </c>
      <c r="E15">
        <v>318</v>
      </c>
      <c r="F15" s="4">
        <v>0.41099999999999998</v>
      </c>
      <c r="G15" s="1">
        <v>0.45200000000000001</v>
      </c>
    </row>
    <row r="17" spans="1:7" x14ac:dyDescent="0.2">
      <c r="A17" s="2" t="s">
        <v>14</v>
      </c>
      <c r="B17">
        <v>1</v>
      </c>
      <c r="C17" t="s">
        <v>67</v>
      </c>
      <c r="D17" t="s">
        <v>68</v>
      </c>
      <c r="E17">
        <v>5</v>
      </c>
      <c r="F17" s="4">
        <v>2.1999999999999999E-2</v>
      </c>
      <c r="G17" s="1">
        <v>5.0000000000000001E-3</v>
      </c>
    </row>
    <row r="18" spans="1:7" x14ac:dyDescent="0.2">
      <c r="B18">
        <v>2</v>
      </c>
      <c r="C18" t="s">
        <v>69</v>
      </c>
      <c r="D18" t="s">
        <v>70</v>
      </c>
      <c r="E18">
        <v>248</v>
      </c>
      <c r="F18" s="4">
        <v>0.19900000000000001</v>
      </c>
      <c r="G18" s="1">
        <v>0.23499999999999999</v>
      </c>
    </row>
    <row r="19" spans="1:7" x14ac:dyDescent="0.2">
      <c r="B19">
        <v>3</v>
      </c>
      <c r="C19" t="s">
        <v>71</v>
      </c>
      <c r="D19" t="s">
        <v>72</v>
      </c>
      <c r="E19">
        <v>418</v>
      </c>
      <c r="F19" s="4">
        <v>0.27800000000000002</v>
      </c>
      <c r="G19" s="1">
        <v>0.39600000000000002</v>
      </c>
    </row>
    <row r="20" spans="1:7" x14ac:dyDescent="0.2">
      <c r="B20">
        <v>4</v>
      </c>
      <c r="C20" t="s">
        <v>73</v>
      </c>
      <c r="D20" t="s">
        <v>74</v>
      </c>
      <c r="E20">
        <v>384</v>
      </c>
      <c r="F20" s="4">
        <v>0.41099999999999998</v>
      </c>
      <c r="G20" s="1">
        <v>0.36399999999999999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biologicalProcess</vt:lpstr>
      <vt:lpstr>molecularFunction</vt:lpstr>
      <vt:lpstr>cellularComponent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M. Cooper</dc:creator>
  <cp:lastModifiedBy>Kathryn M. Cooper</cp:lastModifiedBy>
  <dcterms:created xsi:type="dcterms:W3CDTF">2019-05-22T01:50:25Z</dcterms:created>
  <dcterms:modified xsi:type="dcterms:W3CDTF">2019-05-22T02:21:47Z</dcterms:modified>
</cp:coreProperties>
</file>