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915"/>
  <workbookPr/>
  <mc:AlternateContent xmlns:mc="http://schemas.openxmlformats.org/markup-compatibility/2006">
    <mc:Choice Requires="x15">
      <x15ac:absPath xmlns:x15ac="http://schemas.microsoft.com/office/spreadsheetml/2010/11/ac" url="/Users/kstraub/Documents/Research/EmailPaper/Thesis/Relevant Documents/"/>
    </mc:Choice>
  </mc:AlternateContent>
  <bookViews>
    <workbookView xWindow="0" yWindow="460" windowWidth="28800" windowHeight="17460" activeTab="1"/>
  </bookViews>
  <sheets>
    <sheet name="gs" sheetId="1" r:id="rId1"/>
    <sheet name="All" sheetId="2" r:id="rId2"/>
    <sheet name="research" sheetId="3" r:id="rId3"/>
    <sheet name="director" sheetId="4" r:id="rId4"/>
    <sheet name="pm" sheetId="5" r:id="rId5"/>
    <sheet name="outreach" sheetId="6" r:id="rId6"/>
    <sheet name="Operations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3" i="2" l="1"/>
  <c r="F2" i="7"/>
  <c r="F3" i="7"/>
  <c r="F4" i="7"/>
  <c r="F5" i="7"/>
  <c r="F6" i="7"/>
  <c r="F7" i="7"/>
  <c r="F8" i="7"/>
  <c r="F10" i="7"/>
  <c r="F2" i="6"/>
  <c r="F3" i="6"/>
  <c r="F5" i="6"/>
  <c r="G2" i="5"/>
  <c r="G3" i="5"/>
  <c r="G4" i="5"/>
  <c r="G5" i="5"/>
  <c r="G6" i="5"/>
  <c r="G8" i="5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9" i="3"/>
  <c r="G2" i="3"/>
  <c r="G3" i="3"/>
  <c r="G4" i="3"/>
  <c r="G5" i="3"/>
  <c r="G8" i="3"/>
  <c r="G9" i="3"/>
  <c r="G10" i="3"/>
  <c r="G11" i="3"/>
  <c r="G12" i="3"/>
  <c r="G13" i="3"/>
  <c r="G14" i="3"/>
  <c r="G16" i="3"/>
  <c r="G17" i="3"/>
  <c r="G19" i="3"/>
  <c r="L2" i="2"/>
  <c r="L3" i="2"/>
  <c r="L4" i="2"/>
  <c r="L5" i="2"/>
  <c r="L6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2" i="2"/>
  <c r="L23" i="2"/>
  <c r="L24" i="2"/>
  <c r="L25" i="2"/>
  <c r="L27" i="2"/>
  <c r="L28" i="2"/>
  <c r="L29" i="2"/>
  <c r="L30" i="2"/>
  <c r="L31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1" i="2"/>
  <c r="L52" i="2"/>
  <c r="L53" i="2"/>
  <c r="L54" i="2"/>
  <c r="L55" i="2"/>
  <c r="L57" i="2"/>
  <c r="L58" i="2"/>
  <c r="L60" i="2"/>
  <c r="L61" i="2"/>
  <c r="L62" i="2"/>
  <c r="L63" i="2"/>
  <c r="L64" i="2"/>
  <c r="L65" i="2"/>
  <c r="L66" i="2"/>
  <c r="L68" i="2"/>
  <c r="H2" i="2"/>
  <c r="H4" i="2"/>
  <c r="H5" i="2"/>
  <c r="H6" i="2"/>
  <c r="H8" i="2"/>
  <c r="H9" i="2"/>
  <c r="H12" i="2"/>
  <c r="H13" i="2"/>
  <c r="H14" i="2"/>
  <c r="H16" i="2"/>
  <c r="H17" i="2"/>
  <c r="H18" i="2"/>
  <c r="H20" i="2"/>
  <c r="H22" i="2"/>
  <c r="H23" i="2"/>
  <c r="H24" i="2"/>
  <c r="H25" i="2"/>
  <c r="H27" i="2"/>
  <c r="H28" i="2"/>
  <c r="H29" i="2"/>
  <c r="H30" i="2"/>
  <c r="H31" i="2"/>
  <c r="H32" i="2"/>
  <c r="H34" i="2"/>
  <c r="H35" i="2"/>
  <c r="H36" i="2"/>
  <c r="H37" i="2"/>
  <c r="H40" i="2"/>
  <c r="H41" i="2"/>
  <c r="H42" i="2"/>
  <c r="H43" i="2"/>
  <c r="H44" i="2"/>
  <c r="H45" i="2"/>
  <c r="H46" i="2"/>
  <c r="H48" i="2"/>
  <c r="H49" i="2"/>
  <c r="H68" i="2"/>
  <c r="M67" i="2"/>
  <c r="M59" i="2"/>
  <c r="M56" i="2"/>
  <c r="M50" i="2"/>
  <c r="I50" i="2"/>
  <c r="M33" i="2"/>
  <c r="L3" i="1"/>
  <c r="L4" i="1"/>
  <c r="L5" i="1"/>
  <c r="L6" i="1"/>
  <c r="L8" i="1"/>
  <c r="L9" i="1"/>
  <c r="L10" i="1"/>
  <c r="L11" i="1"/>
  <c r="L12" i="1"/>
  <c r="L13" i="1"/>
  <c r="L14" i="1"/>
  <c r="L16" i="1"/>
  <c r="L17" i="1"/>
  <c r="L18" i="1"/>
  <c r="L19" i="1"/>
  <c r="L20" i="1"/>
  <c r="L22" i="1"/>
  <c r="L23" i="1"/>
  <c r="L24" i="1"/>
  <c r="L25" i="1"/>
  <c r="L27" i="1"/>
  <c r="L28" i="1"/>
  <c r="L29" i="1"/>
  <c r="L30" i="1"/>
  <c r="L31" i="1"/>
  <c r="L34" i="1"/>
  <c r="H2" i="1"/>
  <c r="H4" i="1"/>
  <c r="H5" i="1"/>
  <c r="H6" i="1"/>
  <c r="H8" i="1"/>
  <c r="H9" i="1"/>
  <c r="H12" i="1"/>
  <c r="H13" i="1"/>
  <c r="H14" i="1"/>
  <c r="H16" i="1"/>
  <c r="H17" i="1"/>
  <c r="H18" i="1"/>
  <c r="H20" i="1"/>
  <c r="H22" i="1"/>
  <c r="H23" i="1"/>
  <c r="H24" i="1"/>
  <c r="H25" i="1"/>
  <c r="H27" i="1"/>
  <c r="H28" i="1"/>
  <c r="H29" i="1"/>
  <c r="H30" i="1"/>
  <c r="H31" i="1"/>
  <c r="H32" i="1"/>
  <c r="H34" i="1"/>
</calcChain>
</file>

<file path=xl/sharedStrings.xml><?xml version="1.0" encoding="utf-8"?>
<sst xmlns="http://schemas.openxmlformats.org/spreadsheetml/2006/main" count="762" uniqueCount="85">
  <si>
    <t>pid1</t>
  </si>
  <si>
    <t>Status</t>
  </si>
  <si>
    <t>Predicted Research</t>
  </si>
  <si>
    <t>Predicted PM</t>
  </si>
  <si>
    <t>Actual PM</t>
  </si>
  <si>
    <t>Correct?</t>
  </si>
  <si>
    <t>Predicted Director</t>
  </si>
  <si>
    <t>Actual Director</t>
  </si>
  <si>
    <t>adamq</t>
  </si>
  <si>
    <t>GradStudent</t>
  </si>
  <si>
    <t>jmernst</t>
  </si>
  <si>
    <t>apoetter</t>
  </si>
  <si>
    <t>rwmcgwi</t>
  </si>
  <si>
    <t>ahmed12</t>
  </si>
  <si>
    <t>justus</t>
  </si>
  <si>
    <t>odge</t>
  </si>
  <si>
    <t>cthomp</t>
  </si>
  <si>
    <t>tcc</t>
  </si>
  <si>
    <t>apblair</t>
  </si>
  <si>
    <t>arog3632</t>
  </si>
  <si>
    <t>zleffke</t>
  </si>
  <si>
    <t>jonblack</t>
  </si>
  <si>
    <t>asohangh</t>
  </si>
  <si>
    <t>tkoehn</t>
  </si>
  <si>
    <t>awais</t>
  </si>
  <si>
    <t>saikou</t>
  </si>
  <si>
    <t>sarowe</t>
  </si>
  <si>
    <t>bdeird7</t>
  </si>
  <si>
    <t>cheadley</t>
  </si>
  <si>
    <t>chrisdob</t>
  </si>
  <si>
    <t>chrisj12</t>
  </si>
  <si>
    <t>drdepoy</t>
  </si>
  <si>
    <t>cshahria</t>
  </si>
  <si>
    <t>darek</t>
  </si>
  <si>
    <t>example</t>
  </si>
  <si>
    <t>fnguyen</t>
  </si>
  <si>
    <t>hayajs</t>
  </si>
  <si>
    <t>matthewv</t>
  </si>
  <si>
    <t>jacouch</t>
  </si>
  <si>
    <t>rwcgwi</t>
  </si>
  <si>
    <t>javier</t>
  </si>
  <si>
    <t>jdemma</t>
  </si>
  <si>
    <t>jgaedder</t>
  </si>
  <si>
    <t>jmahal</t>
  </si>
  <si>
    <t>jodavis5</t>
  </si>
  <si>
    <t>kevin007</t>
  </si>
  <si>
    <t>krooks</t>
  </si>
  <si>
    <t>kstraub</t>
  </si>
  <si>
    <t>mcarrick</t>
  </si>
  <si>
    <t>mlapan4</t>
  </si>
  <si>
    <t>mlerch</t>
  </si>
  <si>
    <t>mryan91</t>
  </si>
  <si>
    <t>pudavid</t>
  </si>
  <si>
    <t>sdh11</t>
  </si>
  <si>
    <t>mifowler</t>
  </si>
  <si>
    <t>totani</t>
  </si>
  <si>
    <t>vombo13</t>
  </si>
  <si>
    <t>Research</t>
  </si>
  <si>
    <t>ajm</t>
  </si>
  <si>
    <t>het</t>
  </si>
  <si>
    <t>jnl</t>
  </si>
  <si>
    <t>jziegler</t>
  </si>
  <si>
    <t>kkarranc</t>
  </si>
  <si>
    <t>ksterne</t>
  </si>
  <si>
    <t>jsprick</t>
  </si>
  <si>
    <t>oshea</t>
  </si>
  <si>
    <t>tandonr</t>
  </si>
  <si>
    <t>PM</t>
  </si>
  <si>
    <t>mlgood3</t>
  </si>
  <si>
    <t>jpokorsk</t>
  </si>
  <si>
    <t>kgantt</t>
  </si>
  <si>
    <t>Outreach</t>
  </si>
  <si>
    <t>ccallsen</t>
  </si>
  <si>
    <t>kls</t>
  </si>
  <si>
    <t>deannac</t>
  </si>
  <si>
    <t>Operations</t>
  </si>
  <si>
    <t>jrmurphy</t>
  </si>
  <si>
    <t>krich</t>
  </si>
  <si>
    <t>leslie</t>
  </si>
  <si>
    <t>mdarden</t>
  </si>
  <si>
    <t>rchase</t>
  </si>
  <si>
    <t>snyder84</t>
  </si>
  <si>
    <t>Director</t>
  </si>
  <si>
    <t>dslevy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</si>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</sst>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 x14ac:knownFonts="1"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2">
    <xf numFmtId="0" fontId="0" fillId="0" borderId="0" xfId="0"/>
    <xf numFmtId="10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2400" b="0" i="0" u="none" strike="noStrike" kern="1200" spc="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r>
              <a:rPr lang="en-US" sz="2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  <a:ea typeface=""/>
                <a:cs typeface=""/>
              </a:rPr>
              <a:t>Project Identification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Director Identification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>
              <c:idx val="2"/>
              <c:layout>
                <c:manualLayout>
                  <c:x val="-0.0161207700960985"/>
                  <c:y val="0.007381369191676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5"/>
              <c:pt idx="0">
                <c:v>GradStudent</c:v>
              </c:pt>
              <c:pt idx="1">
                <c:v>Research</c:v>
              </c:pt>
              <c:pt idx="2">
                <c:v>PM</c:v>
              </c:pt>
              <c:pt idx="3">
                <c:v>Outreach</c:v>
              </c:pt>
              <c:pt idx="4">
                <c:v>Operations</c:v>
              </c:pt>
            </c:strLit>
          </c:cat>
          <c:val>
            <c:numLit>
              <c:formatCode>General</c:formatCode>
              <c:ptCount val="5"/>
              <c:pt idx="0">
                <c:v>0.814814814814815</c:v>
              </c:pt>
              <c:pt idx="1">
                <c:v>0.3125</c:v>
              </c:pt>
              <c:pt idx="2">
                <c:v>0.0</c:v>
              </c:pt>
              <c:pt idx="3">
                <c:v>1.0</c:v>
              </c:pt>
              <c:pt idx="4">
                <c:v>0.142857142857143</c:v>
              </c:pt>
            </c:numLit>
          </c:val>
        </c:ser>
        <c:ser>
          <c:idx val="1"/>
          <c:order val="1"/>
          <c:tx>
            <c:v>PM Identification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>
              <c:idx val="2"/>
              <c:layout>
                <c:manualLayout>
                  <c:x val="0.0217693863896132"/>
                  <c:y val="-9.02156923855538E-17"/>
                </c:manualLayout>
              </c:layout>
              <c:tx>
                <c:rich>
                  <a:bodyPr/>
                  <a:lstStyle/>
                  <a:p>
                    <a:r>
                      <a:rPr lang="bg-BG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bg-BG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bg-BG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 baseline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5"/>
              <c:pt idx="0">
                <c:v>GradStudent</c:v>
              </c:pt>
              <c:pt idx="1">
                <c:v>Research</c:v>
              </c:pt>
              <c:pt idx="2">
                <c:v>PM</c:v>
              </c:pt>
              <c:pt idx="3">
                <c:v>Outreach</c:v>
              </c:pt>
              <c:pt idx="4">
                <c:v>Operations</c:v>
              </c:pt>
            </c:strLit>
          </c:cat>
          <c:val>
            <c:numRef>
              <c:f>(All!$I$33,All!$I$50,All!$I$56,All!$I$59,All!$I$67)</c:f>
              <c:numCache>
                <c:formatCode>0.00%</c:formatCode>
                <c:ptCount val="5"/>
                <c:pt idx="0">
                  <c:v>0.956521739130435</c:v>
                </c:pt>
                <c:pt idx="1">
                  <c:v>0.846153846153846</c:v>
                </c:pt>
                <c:pt idx="2" formatCode="General">
                  <c:v>0.0</c:v>
                </c:pt>
                <c:pt idx="3" formatCode="General">
                  <c:v>0.0</c:v>
                </c:pt>
                <c:pt idx="4" formatCode="General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55"/>
        <c:axId val="2117484672"/>
        <c:axId val="2104441760"/>
      </c:barChart>
      <c:valAx>
        <c:axId val="2104441760"/>
        <c:scaling>
          <c:orientation val="minMax"/>
          <c:max val="1.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2000" b="0" i="0" u="none" strike="noStrike" kern="1200" baseline="0">
                    <a:solidFill>
                      <a:srgbClr val="595959"/>
                    </a:solidFill>
                    <a:latin typeface="Calibri"/>
                    <a:ea typeface=""/>
                    <a:cs typeface=""/>
                  </a:defRPr>
                </a:pPr>
                <a:r>
                  <a:rPr lang="en-US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  <a:ea typeface=""/>
                    <a:cs typeface=""/>
                  </a:rPr>
                  <a:t>Percentage Correct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0" i="0" u="none" strike="noStrike" kern="120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117484672"/>
        <c:crosses val="autoZero"/>
        <c:crossBetween val="between"/>
      </c:valAx>
      <c:catAx>
        <c:axId val="2117484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0" i="0" u="none" strike="noStrike" kern="120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10444176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149706384784024"/>
          <c:y val="0.094223274600108"/>
          <c:w val="0.700587089392843"/>
          <c:h val="0.0732113644412517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800" b="0" i="0" u="none" strike="noStrike" kern="1200" baseline="0">
              <a:solidFill>
                <a:srgbClr val="595959"/>
              </a:solidFill>
              <a:latin typeface="Calibri"/>
              <a:ea typeface=""/>
              <a:cs typeface="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212268</xdr:colOff>
      <xdr:row>11</xdr:row>
      <xdr:rowOff>70756</xdr:rowOff>
    </xdr:from>
    <xdr:ext cx="7090232" cy="5161644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baseColWidth="10" defaultColWidth="8.83203125" defaultRowHeight="14" x14ac:dyDescent="0.15"/>
  <cols>
    <col min="1" max="1" width="7.5" customWidth="1"/>
    <col min="2" max="2" width="10.33203125" customWidth="1"/>
    <col min="3" max="4" width="10.6640625" customWidth="1"/>
    <col min="5" max="5" width="17.6640625" customWidth="1"/>
    <col min="6" max="6" width="11.6640625" bestFit="1" customWidth="1"/>
    <col min="7" max="7" width="9" customWidth="1"/>
    <col min="8" max="10" width="10.6640625" customWidth="1"/>
    <col min="11" max="11" width="12.33203125" customWidth="1"/>
    <col min="12" max="12" width="10.6640625" customWidth="1"/>
    <col min="13" max="13" width="9" customWidth="1"/>
  </cols>
  <sheetData>
    <row r="1" spans="1:12" x14ac:dyDescent="0.15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J1" t="s">
        <v>6</v>
      </c>
      <c r="K1" t="s">
        <v>7</v>
      </c>
      <c r="L1" t="s">
        <v>5</v>
      </c>
    </row>
    <row r="2" spans="1:12" x14ac:dyDescent="0.15">
      <c r="A2" t="s">
        <v>8</v>
      </c>
      <c r="B2" t="s">
        <v>9</v>
      </c>
      <c r="C2">
        <v>0</v>
      </c>
      <c r="E2" t="s">
        <v>10</v>
      </c>
      <c r="F2" t="s">
        <v>11</v>
      </c>
      <c r="G2" t="s">
        <v>11</v>
      </c>
      <c r="H2">
        <f>IF(G2=F2,1,0)</f>
        <v>1</v>
      </c>
      <c r="J2" t="s">
        <v>12</v>
      </c>
    </row>
    <row r="3" spans="1:12" x14ac:dyDescent="0.15">
      <c r="A3" t="s">
        <v>13</v>
      </c>
      <c r="B3" t="s">
        <v>9</v>
      </c>
      <c r="C3">
        <v>1</v>
      </c>
      <c r="E3" t="s">
        <v>14</v>
      </c>
      <c r="F3" t="s">
        <v>15</v>
      </c>
      <c r="J3" t="s">
        <v>16</v>
      </c>
      <c r="K3" t="s">
        <v>17</v>
      </c>
      <c r="L3">
        <f>IF(K3=J3,1,0)</f>
        <v>0</v>
      </c>
    </row>
    <row r="4" spans="1:12" x14ac:dyDescent="0.15">
      <c r="A4" t="s">
        <v>18</v>
      </c>
      <c r="B4" t="s">
        <v>9</v>
      </c>
      <c r="C4">
        <v>2</v>
      </c>
      <c r="E4" t="s">
        <v>10</v>
      </c>
      <c r="F4" t="s">
        <v>11</v>
      </c>
      <c r="G4" t="s">
        <v>11</v>
      </c>
      <c r="H4">
        <f>IF(G4=F4,1,0)</f>
        <v>1</v>
      </c>
      <c r="J4" t="s">
        <v>12</v>
      </c>
      <c r="K4" t="s">
        <v>12</v>
      </c>
      <c r="L4">
        <f>IF(K4=J4,1,0)</f>
        <v>1</v>
      </c>
    </row>
    <row r="5" spans="1:12" x14ac:dyDescent="0.15">
      <c r="A5" t="s">
        <v>19</v>
      </c>
      <c r="B5" t="s">
        <v>9</v>
      </c>
      <c r="C5">
        <v>3</v>
      </c>
      <c r="E5" t="s">
        <v>20</v>
      </c>
      <c r="F5" t="s">
        <v>11</v>
      </c>
      <c r="G5" t="s">
        <v>11</v>
      </c>
      <c r="H5">
        <f>IF(G5=F5,1,0)</f>
        <v>1</v>
      </c>
      <c r="J5" t="s">
        <v>12</v>
      </c>
      <c r="K5" t="s">
        <v>21</v>
      </c>
      <c r="L5">
        <f>IF(K5=J5,1,0)</f>
        <v>0</v>
      </c>
    </row>
    <row r="6" spans="1:12" x14ac:dyDescent="0.15">
      <c r="A6" t="s">
        <v>22</v>
      </c>
      <c r="B6" t="s">
        <v>9</v>
      </c>
      <c r="C6">
        <v>4</v>
      </c>
      <c r="E6" t="s">
        <v>23</v>
      </c>
      <c r="F6" t="s">
        <v>11</v>
      </c>
      <c r="G6" t="s">
        <v>11</v>
      </c>
      <c r="H6">
        <f>IF(G6=F6,1,0)</f>
        <v>1</v>
      </c>
      <c r="J6" t="s">
        <v>12</v>
      </c>
      <c r="K6" t="s">
        <v>12</v>
      </c>
      <c r="L6">
        <f>IF(K6=J6,1,0)</f>
        <v>1</v>
      </c>
    </row>
    <row r="7" spans="1:12" x14ac:dyDescent="0.15">
      <c r="A7" t="s">
        <v>24</v>
      </c>
      <c r="B7" t="s">
        <v>9</v>
      </c>
      <c r="C7">
        <v>5</v>
      </c>
      <c r="E7" t="s">
        <v>25</v>
      </c>
      <c r="F7" t="s">
        <v>26</v>
      </c>
      <c r="J7" t="s">
        <v>17</v>
      </c>
    </row>
    <row r="8" spans="1:12" x14ac:dyDescent="0.15">
      <c r="A8" t="s">
        <v>27</v>
      </c>
      <c r="B8" t="s">
        <v>9</v>
      </c>
      <c r="C8">
        <v>6</v>
      </c>
      <c r="E8" t="s">
        <v>28</v>
      </c>
      <c r="F8" t="s">
        <v>26</v>
      </c>
      <c r="G8" t="s">
        <v>11</v>
      </c>
      <c r="H8">
        <f>IF(G8=F8,1,0)</f>
        <v>0</v>
      </c>
      <c r="J8" t="s">
        <v>12</v>
      </c>
      <c r="K8" t="s">
        <v>12</v>
      </c>
      <c r="L8">
        <f t="shared" ref="L8:L14" si="0">IF(K8=J8,1,0)</f>
        <v>1</v>
      </c>
    </row>
    <row r="9" spans="1:12" x14ac:dyDescent="0.15">
      <c r="A9" t="s">
        <v>29</v>
      </c>
      <c r="B9" t="s">
        <v>9</v>
      </c>
      <c r="C9">
        <v>7</v>
      </c>
      <c r="E9" t="s">
        <v>10</v>
      </c>
      <c r="F9" t="s">
        <v>11</v>
      </c>
      <c r="G9" t="s">
        <v>11</v>
      </c>
      <c r="H9">
        <f>IF(G9=F9,1,0)</f>
        <v>1</v>
      </c>
      <c r="J9" t="s">
        <v>12</v>
      </c>
      <c r="K9" t="s">
        <v>12</v>
      </c>
      <c r="L9">
        <f t="shared" si="0"/>
        <v>1</v>
      </c>
    </row>
    <row r="10" spans="1:12" x14ac:dyDescent="0.15">
      <c r="A10" t="s">
        <v>30</v>
      </c>
      <c r="B10" t="s">
        <v>9</v>
      </c>
      <c r="C10">
        <v>8</v>
      </c>
      <c r="E10" t="s">
        <v>31</v>
      </c>
      <c r="F10" t="s">
        <v>26</v>
      </c>
      <c r="J10" t="s">
        <v>17</v>
      </c>
      <c r="K10" t="s">
        <v>17</v>
      </c>
      <c r="L10">
        <f t="shared" si="0"/>
        <v>1</v>
      </c>
    </row>
    <row r="11" spans="1:12" x14ac:dyDescent="0.15">
      <c r="A11" t="s">
        <v>32</v>
      </c>
      <c r="B11" t="s">
        <v>9</v>
      </c>
      <c r="C11">
        <v>9</v>
      </c>
      <c r="E11" t="s">
        <v>14</v>
      </c>
      <c r="F11" t="s">
        <v>26</v>
      </c>
      <c r="J11" t="s">
        <v>17</v>
      </c>
      <c r="K11" t="s">
        <v>17</v>
      </c>
      <c r="L11">
        <f t="shared" si="0"/>
        <v>1</v>
      </c>
    </row>
    <row r="12" spans="1:12" x14ac:dyDescent="0.15">
      <c r="A12" t="s">
        <v>33</v>
      </c>
      <c r="B12" t="s">
        <v>9</v>
      </c>
      <c r="C12">
        <v>10</v>
      </c>
      <c r="E12" t="s">
        <v>25</v>
      </c>
      <c r="F12" t="s">
        <v>26</v>
      </c>
      <c r="G12" t="s">
        <v>26</v>
      </c>
      <c r="H12">
        <f>IF(G12=F12,1,0)</f>
        <v>1</v>
      </c>
      <c r="J12" t="s">
        <v>12</v>
      </c>
      <c r="K12" t="s">
        <v>12</v>
      </c>
      <c r="L12">
        <f t="shared" si="0"/>
        <v>1</v>
      </c>
    </row>
    <row r="13" spans="1:12" x14ac:dyDescent="0.15">
      <c r="A13" t="s">
        <v>34</v>
      </c>
      <c r="B13" t="s">
        <v>9</v>
      </c>
      <c r="C13">
        <v>11</v>
      </c>
      <c r="E13" t="s">
        <v>10</v>
      </c>
      <c r="F13" t="s">
        <v>11</v>
      </c>
      <c r="G13" t="s">
        <v>11</v>
      </c>
      <c r="H13">
        <f>IF(G13=F13,1,0)</f>
        <v>1</v>
      </c>
      <c r="J13" t="s">
        <v>12</v>
      </c>
      <c r="K13" t="s">
        <v>12</v>
      </c>
      <c r="L13">
        <f t="shared" si="0"/>
        <v>1</v>
      </c>
    </row>
    <row r="14" spans="1:12" x14ac:dyDescent="0.15">
      <c r="A14" t="s">
        <v>35</v>
      </c>
      <c r="B14" t="s">
        <v>9</v>
      </c>
      <c r="C14">
        <v>12</v>
      </c>
      <c r="E14" t="s">
        <v>10</v>
      </c>
      <c r="F14" t="s">
        <v>11</v>
      </c>
      <c r="G14" t="s">
        <v>11</v>
      </c>
      <c r="H14">
        <f>IF(G14=F14,1,0)</f>
        <v>1</v>
      </c>
      <c r="J14" t="s">
        <v>12</v>
      </c>
      <c r="K14" t="s">
        <v>12</v>
      </c>
      <c r="L14">
        <f t="shared" si="0"/>
        <v>1</v>
      </c>
    </row>
    <row r="15" spans="1:12" x14ac:dyDescent="0.15">
      <c r="A15" t="s">
        <v>36</v>
      </c>
      <c r="B15" t="s">
        <v>9</v>
      </c>
      <c r="C15">
        <v>13</v>
      </c>
      <c r="E15" t="s">
        <v>37</v>
      </c>
      <c r="F15" t="s">
        <v>26</v>
      </c>
      <c r="J15" t="s">
        <v>17</v>
      </c>
    </row>
    <row r="16" spans="1:12" x14ac:dyDescent="0.15">
      <c r="A16" t="s">
        <v>38</v>
      </c>
      <c r="B16" t="s">
        <v>9</v>
      </c>
      <c r="C16">
        <v>14</v>
      </c>
      <c r="E16" t="s">
        <v>28</v>
      </c>
      <c r="F16" t="s">
        <v>11</v>
      </c>
      <c r="G16" t="s">
        <v>11</v>
      </c>
      <c r="H16">
        <f>IF(G16=F16,1,0)</f>
        <v>1</v>
      </c>
      <c r="J16" t="s">
        <v>17</v>
      </c>
      <c r="K16" t="s">
        <v>39</v>
      </c>
      <c r="L16">
        <f>IF(K16=J16,1,0)</f>
        <v>0</v>
      </c>
    </row>
    <row r="17" spans="1:12" x14ac:dyDescent="0.15">
      <c r="A17" t="s">
        <v>40</v>
      </c>
      <c r="B17" t="s">
        <v>9</v>
      </c>
      <c r="C17">
        <v>15</v>
      </c>
      <c r="E17" t="s">
        <v>10</v>
      </c>
      <c r="F17" t="s">
        <v>11</v>
      </c>
      <c r="G17" t="s">
        <v>11</v>
      </c>
      <c r="H17">
        <f>IF(G17=F17,1,0)</f>
        <v>1</v>
      </c>
      <c r="J17" t="s">
        <v>12</v>
      </c>
      <c r="K17" t="s">
        <v>12</v>
      </c>
      <c r="L17">
        <f>IF(K17=J17,1,0)</f>
        <v>1</v>
      </c>
    </row>
    <row r="18" spans="1:12" x14ac:dyDescent="0.15">
      <c r="A18" t="s">
        <v>41</v>
      </c>
      <c r="B18" t="s">
        <v>9</v>
      </c>
      <c r="C18">
        <v>16</v>
      </c>
      <c r="E18" t="s">
        <v>23</v>
      </c>
      <c r="F18" t="s">
        <v>11</v>
      </c>
      <c r="G18" t="s">
        <v>11</v>
      </c>
      <c r="H18">
        <f>IF(G18=F18,1,0)</f>
        <v>1</v>
      </c>
      <c r="J18" t="s">
        <v>12</v>
      </c>
      <c r="K18" t="s">
        <v>12</v>
      </c>
      <c r="L18">
        <f>IF(K18=J18,1,0)</f>
        <v>1</v>
      </c>
    </row>
    <row r="19" spans="1:12" x14ac:dyDescent="0.15">
      <c r="A19" t="s">
        <v>42</v>
      </c>
      <c r="B19" t="s">
        <v>9</v>
      </c>
      <c r="C19">
        <v>17</v>
      </c>
      <c r="E19" t="s">
        <v>31</v>
      </c>
      <c r="F19" t="s">
        <v>11</v>
      </c>
      <c r="J19" t="s">
        <v>12</v>
      </c>
      <c r="K19" t="s">
        <v>12</v>
      </c>
      <c r="L19">
        <f>IF(K19=J19,1,0)</f>
        <v>1</v>
      </c>
    </row>
    <row r="20" spans="1:12" x14ac:dyDescent="0.15">
      <c r="A20" t="s">
        <v>43</v>
      </c>
      <c r="B20" t="s">
        <v>9</v>
      </c>
      <c r="C20">
        <v>18</v>
      </c>
      <c r="E20" t="s">
        <v>37</v>
      </c>
      <c r="F20" t="s">
        <v>26</v>
      </c>
      <c r="G20" t="s">
        <v>26</v>
      </c>
      <c r="H20">
        <f>IF(G20=F20,1,0)</f>
        <v>1</v>
      </c>
      <c r="J20" t="s">
        <v>17</v>
      </c>
      <c r="K20" t="s">
        <v>17</v>
      </c>
      <c r="L20">
        <f>IF(K20=J20,1,0)</f>
        <v>1</v>
      </c>
    </row>
    <row r="21" spans="1:12" x14ac:dyDescent="0.15">
      <c r="A21" t="s">
        <v>44</v>
      </c>
      <c r="B21" t="s">
        <v>9</v>
      </c>
      <c r="C21">
        <v>19</v>
      </c>
      <c r="E21" t="s">
        <v>20</v>
      </c>
      <c r="F21" t="s">
        <v>26</v>
      </c>
      <c r="J21" t="s">
        <v>12</v>
      </c>
    </row>
    <row r="22" spans="1:12" x14ac:dyDescent="0.15">
      <c r="A22" t="s">
        <v>45</v>
      </c>
      <c r="B22" t="s">
        <v>9</v>
      </c>
      <c r="C22">
        <v>20</v>
      </c>
      <c r="E22" t="s">
        <v>10</v>
      </c>
      <c r="F22" t="s">
        <v>11</v>
      </c>
      <c r="G22" t="s">
        <v>11</v>
      </c>
      <c r="H22">
        <f>IF(G22=F22,1,0)</f>
        <v>1</v>
      </c>
      <c r="J22" t="s">
        <v>12</v>
      </c>
      <c r="K22" t="s">
        <v>12</v>
      </c>
      <c r="L22">
        <f>IF(K22=J22,1,0)</f>
        <v>1</v>
      </c>
    </row>
    <row r="23" spans="1:12" x14ac:dyDescent="0.15">
      <c r="A23" t="s">
        <v>46</v>
      </c>
      <c r="B23" t="s">
        <v>9</v>
      </c>
      <c r="C23">
        <v>21</v>
      </c>
      <c r="E23" t="s">
        <v>10</v>
      </c>
      <c r="F23" t="s">
        <v>11</v>
      </c>
      <c r="G23" t="s">
        <v>11</v>
      </c>
      <c r="H23">
        <f>IF(G23=F23,1,0)</f>
        <v>1</v>
      </c>
      <c r="J23" t="s">
        <v>12</v>
      </c>
      <c r="K23" t="s">
        <v>12</v>
      </c>
      <c r="L23">
        <f>IF(K23=J23,1,0)</f>
        <v>1</v>
      </c>
    </row>
    <row r="24" spans="1:12" x14ac:dyDescent="0.15">
      <c r="A24" t="s">
        <v>47</v>
      </c>
      <c r="B24" t="s">
        <v>9</v>
      </c>
      <c r="C24">
        <v>22</v>
      </c>
      <c r="E24" t="s">
        <v>10</v>
      </c>
      <c r="F24" t="s">
        <v>11</v>
      </c>
      <c r="G24" t="s">
        <v>11</v>
      </c>
      <c r="H24">
        <f>IF(G24=F24,1,0)</f>
        <v>1</v>
      </c>
      <c r="J24" t="s">
        <v>12</v>
      </c>
      <c r="K24" t="s">
        <v>12</v>
      </c>
      <c r="L24">
        <f>IF(K24=J24,1,0)</f>
        <v>1</v>
      </c>
    </row>
    <row r="25" spans="1:12" x14ac:dyDescent="0.15">
      <c r="A25" t="s">
        <v>48</v>
      </c>
      <c r="B25" t="s">
        <v>9</v>
      </c>
      <c r="C25">
        <v>23</v>
      </c>
      <c r="E25" t="s">
        <v>10</v>
      </c>
      <c r="F25" t="s">
        <v>11</v>
      </c>
      <c r="G25" t="s">
        <v>11</v>
      </c>
      <c r="H25">
        <f>IF(G25=F25,1,0)</f>
        <v>1</v>
      </c>
      <c r="J25" t="s">
        <v>12</v>
      </c>
      <c r="K25" t="s">
        <v>12</v>
      </c>
      <c r="L25">
        <f>IF(K25=J25,1,0)</f>
        <v>1</v>
      </c>
    </row>
    <row r="26" spans="1:12" x14ac:dyDescent="0.15">
      <c r="A26" t="s">
        <v>49</v>
      </c>
      <c r="B26" t="s">
        <v>9</v>
      </c>
      <c r="C26">
        <v>24</v>
      </c>
      <c r="E26" t="s">
        <v>25</v>
      </c>
      <c r="F26" t="s">
        <v>26</v>
      </c>
      <c r="J26" t="s">
        <v>17</v>
      </c>
    </row>
    <row r="27" spans="1:12" x14ac:dyDescent="0.15">
      <c r="A27" t="s">
        <v>50</v>
      </c>
      <c r="B27" t="s">
        <v>9</v>
      </c>
      <c r="C27">
        <v>25</v>
      </c>
      <c r="E27" t="s">
        <v>31</v>
      </c>
      <c r="F27" t="s">
        <v>26</v>
      </c>
      <c r="G27" t="s">
        <v>26</v>
      </c>
      <c r="H27">
        <f t="shared" ref="H27:H32" si="1">IF(G27=F27,1,0)</f>
        <v>1</v>
      </c>
      <c r="J27" t="s">
        <v>17</v>
      </c>
      <c r="K27" t="s">
        <v>12</v>
      </c>
      <c r="L27">
        <f>IF(K27=J27,1,0)</f>
        <v>0</v>
      </c>
    </row>
    <row r="28" spans="1:12" x14ac:dyDescent="0.15">
      <c r="A28" t="s">
        <v>51</v>
      </c>
      <c r="B28" t="s">
        <v>9</v>
      </c>
      <c r="C28">
        <v>26</v>
      </c>
      <c r="E28" t="s">
        <v>23</v>
      </c>
      <c r="F28" t="s">
        <v>11</v>
      </c>
      <c r="G28" t="s">
        <v>11</v>
      </c>
      <c r="H28">
        <f t="shared" si="1"/>
        <v>1</v>
      </c>
      <c r="J28" t="s">
        <v>12</v>
      </c>
      <c r="K28" t="s">
        <v>12</v>
      </c>
      <c r="L28">
        <f>IF(K28=J28,1,0)</f>
        <v>1</v>
      </c>
    </row>
    <row r="29" spans="1:12" x14ac:dyDescent="0.15">
      <c r="A29" t="s">
        <v>52</v>
      </c>
      <c r="B29" t="s">
        <v>9</v>
      </c>
      <c r="C29">
        <v>27</v>
      </c>
      <c r="E29" t="s">
        <v>10</v>
      </c>
      <c r="F29" t="s">
        <v>11</v>
      </c>
      <c r="G29" t="s">
        <v>11</v>
      </c>
      <c r="H29">
        <f t="shared" si="1"/>
        <v>1</v>
      </c>
      <c r="J29" t="s">
        <v>12</v>
      </c>
      <c r="K29" t="s">
        <v>12</v>
      </c>
      <c r="L29">
        <f>IF(K29=J29,1,0)</f>
        <v>1</v>
      </c>
    </row>
    <row r="30" spans="1:12" x14ac:dyDescent="0.15">
      <c r="A30" t="s">
        <v>53</v>
      </c>
      <c r="B30" t="s">
        <v>9</v>
      </c>
      <c r="C30">
        <v>28</v>
      </c>
      <c r="E30" t="s">
        <v>54</v>
      </c>
      <c r="F30" t="s">
        <v>26</v>
      </c>
      <c r="G30" t="s">
        <v>26</v>
      </c>
      <c r="H30">
        <f t="shared" si="1"/>
        <v>1</v>
      </c>
      <c r="J30" t="s">
        <v>17</v>
      </c>
      <c r="K30" t="s">
        <v>17</v>
      </c>
      <c r="L30">
        <f>IF(K30=J30,1,0)</f>
        <v>1</v>
      </c>
    </row>
    <row r="31" spans="1:12" x14ac:dyDescent="0.15">
      <c r="A31" t="s">
        <v>55</v>
      </c>
      <c r="B31" t="s">
        <v>9</v>
      </c>
      <c r="C31">
        <v>29</v>
      </c>
      <c r="E31" t="s">
        <v>25</v>
      </c>
      <c r="F31" t="s">
        <v>26</v>
      </c>
      <c r="G31" t="s">
        <v>26</v>
      </c>
      <c r="H31">
        <f t="shared" si="1"/>
        <v>1</v>
      </c>
      <c r="J31" t="s">
        <v>12</v>
      </c>
      <c r="K31" t="s">
        <v>12</v>
      </c>
      <c r="L31">
        <f>IF(K31=J31,1,0)</f>
        <v>1</v>
      </c>
    </row>
    <row r="32" spans="1:12" x14ac:dyDescent="0.15">
      <c r="A32" t="s">
        <v>56</v>
      </c>
      <c r="B32" t="s">
        <v>9</v>
      </c>
      <c r="C32">
        <v>30</v>
      </c>
      <c r="E32" t="s">
        <v>54</v>
      </c>
      <c r="F32" t="s">
        <v>11</v>
      </c>
      <c r="G32" t="s">
        <v>11</v>
      </c>
      <c r="H32">
        <f t="shared" si="1"/>
        <v>1</v>
      </c>
      <c r="J32" t="s">
        <v>12</v>
      </c>
    </row>
    <row r="34" spans="8:12" x14ac:dyDescent="0.15">
      <c r="H34" s="1">
        <f>SUM(H2:H32)/COUNT(H2:H32)</f>
        <v>0.95652173913043481</v>
      </c>
      <c r="L34" s="1">
        <f>SUM(L2:L32)/COUNT(L2:L32)</f>
        <v>0.84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topLeftCell="I10" workbookViewId="0">
      <selection activeCell="V48" sqref="V48"/>
    </sheetView>
  </sheetViews>
  <sheetFormatPr baseColWidth="10" defaultColWidth="8.83203125" defaultRowHeight="14" x14ac:dyDescent="0.15"/>
  <cols>
    <col min="1" max="1" width="7.5" customWidth="1"/>
    <col min="2" max="2" width="10.33203125" customWidth="1"/>
    <col min="3" max="4" width="10.6640625" customWidth="1"/>
    <col min="5" max="5" width="17.6640625" customWidth="1"/>
    <col min="6" max="6" width="11.33203125" customWidth="1"/>
    <col min="7" max="7" width="9" customWidth="1"/>
    <col min="8" max="10" width="10.6640625" customWidth="1"/>
    <col min="11" max="11" width="12.33203125" customWidth="1"/>
    <col min="12" max="12" width="10.6640625" customWidth="1"/>
    <col min="13" max="13" width="9" customWidth="1"/>
  </cols>
  <sheetData>
    <row r="1" spans="1:12" x14ac:dyDescent="0.15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J1" t="s">
        <v>6</v>
      </c>
      <c r="K1" t="s">
        <v>7</v>
      </c>
      <c r="L1" t="s">
        <v>5</v>
      </c>
    </row>
    <row r="2" spans="1:12" x14ac:dyDescent="0.15">
      <c r="A2" t="s">
        <v>8</v>
      </c>
      <c r="B2" t="s">
        <v>9</v>
      </c>
      <c r="C2">
        <v>0</v>
      </c>
      <c r="E2" t="s">
        <v>10</v>
      </c>
      <c r="F2" t="s">
        <v>11</v>
      </c>
      <c r="G2" t="s">
        <v>11</v>
      </c>
      <c r="H2">
        <f>IF(G2=F2,1,0)</f>
        <v>1</v>
      </c>
      <c r="J2" t="s">
        <v>12</v>
      </c>
      <c r="K2" t="s">
        <v>12</v>
      </c>
      <c r="L2">
        <f>IF(K2=J2,1,0)</f>
        <v>1</v>
      </c>
    </row>
    <row r="3" spans="1:12" x14ac:dyDescent="0.15">
      <c r="A3" t="s">
        <v>13</v>
      </c>
      <c r="B3" t="s">
        <v>9</v>
      </c>
      <c r="C3">
        <v>1</v>
      </c>
      <c r="E3" t="s">
        <v>14</v>
      </c>
      <c r="F3" t="s">
        <v>15</v>
      </c>
      <c r="J3" t="s">
        <v>16</v>
      </c>
      <c r="K3" t="s">
        <v>17</v>
      </c>
      <c r="L3">
        <f>IF(K3=J3,1,0)</f>
        <v>0</v>
      </c>
    </row>
    <row r="4" spans="1:12" x14ac:dyDescent="0.15">
      <c r="A4" t="s">
        <v>18</v>
      </c>
      <c r="B4" t="s">
        <v>9</v>
      </c>
      <c r="C4">
        <v>2</v>
      </c>
      <c r="E4" t="s">
        <v>10</v>
      </c>
      <c r="F4" t="s">
        <v>11</v>
      </c>
      <c r="G4" t="s">
        <v>11</v>
      </c>
      <c r="H4">
        <f>IF(G4=F4,1,0)</f>
        <v>1</v>
      </c>
      <c r="J4" t="s">
        <v>12</v>
      </c>
      <c r="K4" t="s">
        <v>12</v>
      </c>
      <c r="L4">
        <f>IF(K4=J4,1,0)</f>
        <v>1</v>
      </c>
    </row>
    <row r="5" spans="1:12" x14ac:dyDescent="0.15">
      <c r="A5" t="s">
        <v>19</v>
      </c>
      <c r="B5" t="s">
        <v>9</v>
      </c>
      <c r="C5">
        <v>3</v>
      </c>
      <c r="E5" t="s">
        <v>20</v>
      </c>
      <c r="F5" t="s">
        <v>11</v>
      </c>
      <c r="G5" t="s">
        <v>11</v>
      </c>
      <c r="H5">
        <f>IF(G5=F5,1,0)</f>
        <v>1</v>
      </c>
      <c r="J5" t="s">
        <v>12</v>
      </c>
      <c r="K5" t="s">
        <v>21</v>
      </c>
      <c r="L5">
        <f>IF(K5=J5,1,0)</f>
        <v>0</v>
      </c>
    </row>
    <row r="6" spans="1:12" x14ac:dyDescent="0.15">
      <c r="A6" t="s">
        <v>22</v>
      </c>
      <c r="B6" t="s">
        <v>9</v>
      </c>
      <c r="C6">
        <v>4</v>
      </c>
      <c r="E6" t="s">
        <v>23</v>
      </c>
      <c r="F6" t="s">
        <v>11</v>
      </c>
      <c r="G6" t="s">
        <v>11</v>
      </c>
      <c r="H6">
        <f>IF(G6=F6,1,0)</f>
        <v>1</v>
      </c>
      <c r="J6" t="s">
        <v>12</v>
      </c>
      <c r="K6" t="s">
        <v>12</v>
      </c>
      <c r="L6">
        <f>IF(K6=J6,1,0)</f>
        <v>1</v>
      </c>
    </row>
    <row r="7" spans="1:12" x14ac:dyDescent="0.15">
      <c r="A7" t="s">
        <v>24</v>
      </c>
      <c r="B7" t="s">
        <v>9</v>
      </c>
      <c r="C7">
        <v>5</v>
      </c>
      <c r="E7" t="s">
        <v>25</v>
      </c>
      <c r="F7" t="s">
        <v>26</v>
      </c>
      <c r="J7" t="s">
        <v>17</v>
      </c>
    </row>
    <row r="8" spans="1:12" x14ac:dyDescent="0.15">
      <c r="A8" t="s">
        <v>27</v>
      </c>
      <c r="B8" t="s">
        <v>9</v>
      </c>
      <c r="C8">
        <v>6</v>
      </c>
      <c r="E8" t="s">
        <v>28</v>
      </c>
      <c r="F8" t="s">
        <v>26</v>
      </c>
      <c r="G8" t="s">
        <v>11</v>
      </c>
      <c r="H8">
        <f>IF(G8=F8,1,0)</f>
        <v>0</v>
      </c>
      <c r="J8" t="s">
        <v>12</v>
      </c>
      <c r="K8" t="s">
        <v>12</v>
      </c>
      <c r="L8">
        <f t="shared" ref="L8:L20" si="0">IF(K8=J8,1,0)</f>
        <v>1</v>
      </c>
    </row>
    <row r="9" spans="1:12" x14ac:dyDescent="0.15">
      <c r="A9" t="s">
        <v>29</v>
      </c>
      <c r="B9" t="s">
        <v>9</v>
      </c>
      <c r="C9">
        <v>7</v>
      </c>
      <c r="E9" t="s">
        <v>10</v>
      </c>
      <c r="F9" t="s">
        <v>11</v>
      </c>
      <c r="G9" t="s">
        <v>11</v>
      </c>
      <c r="H9">
        <f>IF(G9=F9,1,0)</f>
        <v>1</v>
      </c>
      <c r="J9" t="s">
        <v>12</v>
      </c>
      <c r="K9" t="s">
        <v>12</v>
      </c>
      <c r="L9">
        <f t="shared" si="0"/>
        <v>1</v>
      </c>
    </row>
    <row r="10" spans="1:12" x14ac:dyDescent="0.15">
      <c r="A10" t="s">
        <v>30</v>
      </c>
      <c r="B10" t="s">
        <v>9</v>
      </c>
      <c r="C10">
        <v>8</v>
      </c>
      <c r="E10" t="s">
        <v>31</v>
      </c>
      <c r="F10" t="s">
        <v>26</v>
      </c>
      <c r="J10" t="s">
        <v>17</v>
      </c>
      <c r="K10" t="s">
        <v>17</v>
      </c>
      <c r="L10">
        <f t="shared" si="0"/>
        <v>1</v>
      </c>
    </row>
    <row r="11" spans="1:12" x14ac:dyDescent="0.15">
      <c r="A11" t="s">
        <v>32</v>
      </c>
      <c r="B11" t="s">
        <v>9</v>
      </c>
      <c r="C11">
        <v>9</v>
      </c>
      <c r="E11" t="s">
        <v>14</v>
      </c>
      <c r="F11" t="s">
        <v>26</v>
      </c>
      <c r="J11" t="s">
        <v>17</v>
      </c>
      <c r="K11" t="s">
        <v>17</v>
      </c>
      <c r="L11">
        <f t="shared" si="0"/>
        <v>1</v>
      </c>
    </row>
    <row r="12" spans="1:12" x14ac:dyDescent="0.15">
      <c r="A12" t="s">
        <v>33</v>
      </c>
      <c r="B12" t="s">
        <v>9</v>
      </c>
      <c r="C12">
        <v>10</v>
      </c>
      <c r="E12" t="s">
        <v>25</v>
      </c>
      <c r="F12" t="s">
        <v>26</v>
      </c>
      <c r="G12" t="s">
        <v>26</v>
      </c>
      <c r="H12">
        <f>IF(G12=F12,1,0)</f>
        <v>1</v>
      </c>
      <c r="J12" t="s">
        <v>12</v>
      </c>
      <c r="K12" t="s">
        <v>12</v>
      </c>
      <c r="L12">
        <f t="shared" si="0"/>
        <v>1</v>
      </c>
    </row>
    <row r="13" spans="1:12" x14ac:dyDescent="0.15">
      <c r="A13" t="s">
        <v>34</v>
      </c>
      <c r="B13" t="s">
        <v>9</v>
      </c>
      <c r="C13">
        <v>11</v>
      </c>
      <c r="E13" t="s">
        <v>10</v>
      </c>
      <c r="F13" t="s">
        <v>11</v>
      </c>
      <c r="G13" t="s">
        <v>11</v>
      </c>
      <c r="H13">
        <f>IF(G13=F13,1,0)</f>
        <v>1</v>
      </c>
      <c r="J13" t="s">
        <v>12</v>
      </c>
      <c r="K13" t="s">
        <v>12</v>
      </c>
      <c r="L13">
        <f t="shared" si="0"/>
        <v>1</v>
      </c>
    </row>
    <row r="14" spans="1:12" x14ac:dyDescent="0.15">
      <c r="A14" t="s">
        <v>35</v>
      </c>
      <c r="B14" t="s">
        <v>9</v>
      </c>
      <c r="C14">
        <v>12</v>
      </c>
      <c r="E14" t="s">
        <v>10</v>
      </c>
      <c r="F14" t="s">
        <v>11</v>
      </c>
      <c r="G14" t="s">
        <v>11</v>
      </c>
      <c r="H14">
        <f>IF(G14=F14,1,0)</f>
        <v>1</v>
      </c>
      <c r="J14" t="s">
        <v>12</v>
      </c>
      <c r="K14" t="s">
        <v>12</v>
      </c>
      <c r="L14">
        <f t="shared" si="0"/>
        <v>1</v>
      </c>
    </row>
    <row r="15" spans="1:12" x14ac:dyDescent="0.15">
      <c r="A15" t="s">
        <v>36</v>
      </c>
      <c r="B15" t="s">
        <v>9</v>
      </c>
      <c r="C15">
        <v>13</v>
      </c>
      <c r="E15" t="s">
        <v>37</v>
      </c>
      <c r="F15" t="s">
        <v>26</v>
      </c>
      <c r="J15" t="s">
        <v>17</v>
      </c>
      <c r="L15">
        <f t="shared" si="0"/>
        <v>0</v>
      </c>
    </row>
    <row r="16" spans="1:12" x14ac:dyDescent="0.15">
      <c r="A16" t="s">
        <v>38</v>
      </c>
      <c r="B16" t="s">
        <v>9</v>
      </c>
      <c r="C16">
        <v>14</v>
      </c>
      <c r="E16" t="s">
        <v>28</v>
      </c>
      <c r="F16" t="s">
        <v>11</v>
      </c>
      <c r="G16" t="s">
        <v>11</v>
      </c>
      <c r="H16">
        <f>IF(G16=F16,1,0)</f>
        <v>1</v>
      </c>
      <c r="J16" t="s">
        <v>17</v>
      </c>
      <c r="K16" t="s">
        <v>39</v>
      </c>
      <c r="L16">
        <f t="shared" si="0"/>
        <v>0</v>
      </c>
    </row>
    <row r="17" spans="1:12" x14ac:dyDescent="0.15">
      <c r="A17" t="s">
        <v>40</v>
      </c>
      <c r="B17" t="s">
        <v>9</v>
      </c>
      <c r="C17">
        <v>15</v>
      </c>
      <c r="E17" t="s">
        <v>10</v>
      </c>
      <c r="F17" t="s">
        <v>11</v>
      </c>
      <c r="G17" t="s">
        <v>11</v>
      </c>
      <c r="H17">
        <f>IF(G17=F17,1,0)</f>
        <v>1</v>
      </c>
      <c r="J17" t="s">
        <v>12</v>
      </c>
      <c r="K17" t="s">
        <v>12</v>
      </c>
      <c r="L17">
        <f t="shared" si="0"/>
        <v>1</v>
      </c>
    </row>
    <row r="18" spans="1:12" x14ac:dyDescent="0.15">
      <c r="A18" t="s">
        <v>41</v>
      </c>
      <c r="B18" t="s">
        <v>9</v>
      </c>
      <c r="C18">
        <v>16</v>
      </c>
      <c r="E18" t="s">
        <v>23</v>
      </c>
      <c r="F18" t="s">
        <v>11</v>
      </c>
      <c r="G18" t="s">
        <v>11</v>
      </c>
      <c r="H18">
        <f>IF(G18=F18,1,0)</f>
        <v>1</v>
      </c>
      <c r="J18" t="s">
        <v>12</v>
      </c>
      <c r="K18" t="s">
        <v>12</v>
      </c>
      <c r="L18">
        <f t="shared" si="0"/>
        <v>1</v>
      </c>
    </row>
    <row r="19" spans="1:12" x14ac:dyDescent="0.15">
      <c r="A19" t="s">
        <v>42</v>
      </c>
      <c r="B19" t="s">
        <v>9</v>
      </c>
      <c r="C19">
        <v>17</v>
      </c>
      <c r="E19" t="s">
        <v>31</v>
      </c>
      <c r="F19" t="s">
        <v>11</v>
      </c>
      <c r="J19" t="s">
        <v>12</v>
      </c>
      <c r="K19" t="s">
        <v>12</v>
      </c>
      <c r="L19">
        <f t="shared" si="0"/>
        <v>1</v>
      </c>
    </row>
    <row r="20" spans="1:12" x14ac:dyDescent="0.15">
      <c r="A20" t="s">
        <v>43</v>
      </c>
      <c r="B20" t="s">
        <v>9</v>
      </c>
      <c r="C20">
        <v>18</v>
      </c>
      <c r="E20" t="s">
        <v>37</v>
      </c>
      <c r="F20" t="s">
        <v>26</v>
      </c>
      <c r="G20" t="s">
        <v>26</v>
      </c>
      <c r="H20">
        <f>IF(G20=F20,1,0)</f>
        <v>1</v>
      </c>
      <c r="J20" t="s">
        <v>17</v>
      </c>
      <c r="K20" t="s">
        <v>17</v>
      </c>
      <c r="L20">
        <f t="shared" si="0"/>
        <v>1</v>
      </c>
    </row>
    <row r="21" spans="1:12" x14ac:dyDescent="0.15">
      <c r="A21" t="s">
        <v>44</v>
      </c>
      <c r="B21" t="s">
        <v>9</v>
      </c>
      <c r="C21">
        <v>19</v>
      </c>
      <c r="E21" t="s">
        <v>20</v>
      </c>
      <c r="F21" t="s">
        <v>26</v>
      </c>
      <c r="J21" t="s">
        <v>12</v>
      </c>
    </row>
    <row r="22" spans="1:12" x14ac:dyDescent="0.15">
      <c r="A22" t="s">
        <v>45</v>
      </c>
      <c r="B22" t="s">
        <v>9</v>
      </c>
      <c r="C22">
        <v>20</v>
      </c>
      <c r="E22" t="s">
        <v>10</v>
      </c>
      <c r="F22" t="s">
        <v>11</v>
      </c>
      <c r="G22" t="s">
        <v>11</v>
      </c>
      <c r="H22">
        <f>IF(G22=F22,1,0)</f>
        <v>1</v>
      </c>
      <c r="J22" t="s">
        <v>12</v>
      </c>
      <c r="K22" t="s">
        <v>12</v>
      </c>
      <c r="L22">
        <f>IF(K22=J22,1,0)</f>
        <v>1</v>
      </c>
    </row>
    <row r="23" spans="1:12" x14ac:dyDescent="0.15">
      <c r="A23" t="s">
        <v>46</v>
      </c>
      <c r="B23" t="s">
        <v>9</v>
      </c>
      <c r="C23">
        <v>21</v>
      </c>
      <c r="E23" t="s">
        <v>10</v>
      </c>
      <c r="F23" t="s">
        <v>11</v>
      </c>
      <c r="G23" t="s">
        <v>11</v>
      </c>
      <c r="H23">
        <f>IF(G23=F23,1,0)</f>
        <v>1</v>
      </c>
      <c r="J23" t="s">
        <v>12</v>
      </c>
      <c r="K23" t="s">
        <v>12</v>
      </c>
      <c r="L23">
        <f>IF(K23=J23,1,0)</f>
        <v>1</v>
      </c>
    </row>
    <row r="24" spans="1:12" x14ac:dyDescent="0.15">
      <c r="A24" t="s">
        <v>47</v>
      </c>
      <c r="B24" t="s">
        <v>9</v>
      </c>
      <c r="C24">
        <v>22</v>
      </c>
      <c r="E24" t="s">
        <v>10</v>
      </c>
      <c r="F24" t="s">
        <v>11</v>
      </c>
      <c r="G24" t="s">
        <v>11</v>
      </c>
      <c r="H24">
        <f>IF(G24=F24,1,0)</f>
        <v>1</v>
      </c>
      <c r="J24" t="s">
        <v>12</v>
      </c>
      <c r="K24" t="s">
        <v>12</v>
      </c>
      <c r="L24">
        <f>IF(K24=J24,1,0)</f>
        <v>1</v>
      </c>
    </row>
    <row r="25" spans="1:12" x14ac:dyDescent="0.15">
      <c r="A25" t="s">
        <v>48</v>
      </c>
      <c r="B25" t="s">
        <v>9</v>
      </c>
      <c r="C25">
        <v>23</v>
      </c>
      <c r="E25" t="s">
        <v>10</v>
      </c>
      <c r="F25" t="s">
        <v>11</v>
      </c>
      <c r="G25" t="s">
        <v>11</v>
      </c>
      <c r="H25">
        <f>IF(G25=F25,1,0)</f>
        <v>1</v>
      </c>
      <c r="J25" t="s">
        <v>12</v>
      </c>
      <c r="K25" t="s">
        <v>12</v>
      </c>
      <c r="L25">
        <f>IF(K25=J25,1,0)</f>
        <v>1</v>
      </c>
    </row>
    <row r="26" spans="1:12" x14ac:dyDescent="0.15">
      <c r="A26" t="s">
        <v>49</v>
      </c>
      <c r="B26" t="s">
        <v>9</v>
      </c>
      <c r="C26">
        <v>24</v>
      </c>
      <c r="E26" t="s">
        <v>25</v>
      </c>
      <c r="F26" t="s">
        <v>26</v>
      </c>
      <c r="J26" t="s">
        <v>17</v>
      </c>
    </row>
    <row r="27" spans="1:12" x14ac:dyDescent="0.15">
      <c r="A27" t="s">
        <v>50</v>
      </c>
      <c r="B27" t="s">
        <v>9</v>
      </c>
      <c r="C27">
        <v>25</v>
      </c>
      <c r="E27" t="s">
        <v>31</v>
      </c>
      <c r="F27" t="s">
        <v>26</v>
      </c>
      <c r="G27" t="s">
        <v>26</v>
      </c>
      <c r="H27">
        <f t="shared" ref="H27:H32" si="1">IF(G27=F27,1,0)</f>
        <v>1</v>
      </c>
      <c r="J27" t="s">
        <v>17</v>
      </c>
      <c r="K27" t="s">
        <v>12</v>
      </c>
      <c r="L27">
        <f>IF(K27=J27,1,0)</f>
        <v>0</v>
      </c>
    </row>
    <row r="28" spans="1:12" x14ac:dyDescent="0.15">
      <c r="A28" t="s">
        <v>51</v>
      </c>
      <c r="B28" t="s">
        <v>9</v>
      </c>
      <c r="C28">
        <v>26</v>
      </c>
      <c r="E28" t="s">
        <v>23</v>
      </c>
      <c r="F28" t="s">
        <v>11</v>
      </c>
      <c r="G28" t="s">
        <v>11</v>
      </c>
      <c r="H28">
        <f t="shared" si="1"/>
        <v>1</v>
      </c>
      <c r="J28" t="s">
        <v>12</v>
      </c>
      <c r="K28" t="s">
        <v>12</v>
      </c>
      <c r="L28">
        <f>IF(K28=J28,1,0)</f>
        <v>1</v>
      </c>
    </row>
    <row r="29" spans="1:12" x14ac:dyDescent="0.15">
      <c r="A29" t="s">
        <v>52</v>
      </c>
      <c r="B29" t="s">
        <v>9</v>
      </c>
      <c r="C29">
        <v>27</v>
      </c>
      <c r="E29" t="s">
        <v>10</v>
      </c>
      <c r="F29" t="s">
        <v>11</v>
      </c>
      <c r="G29" t="s">
        <v>11</v>
      </c>
      <c r="H29">
        <f t="shared" si="1"/>
        <v>1</v>
      </c>
      <c r="J29" t="s">
        <v>12</v>
      </c>
      <c r="K29" t="s">
        <v>12</v>
      </c>
      <c r="L29">
        <f>IF(K29=J29,1,0)</f>
        <v>1</v>
      </c>
    </row>
    <row r="30" spans="1:12" x14ac:dyDescent="0.15">
      <c r="A30" t="s">
        <v>53</v>
      </c>
      <c r="B30" t="s">
        <v>9</v>
      </c>
      <c r="C30">
        <v>28</v>
      </c>
      <c r="E30" t="s">
        <v>54</v>
      </c>
      <c r="F30" t="s">
        <v>26</v>
      </c>
      <c r="G30" t="s">
        <v>26</v>
      </c>
      <c r="H30">
        <f t="shared" si="1"/>
        <v>1</v>
      </c>
      <c r="J30" t="s">
        <v>17</v>
      </c>
      <c r="K30" t="s">
        <v>17</v>
      </c>
      <c r="L30">
        <f>IF(K30=J30,1,0)</f>
        <v>1</v>
      </c>
    </row>
    <row r="31" spans="1:12" x14ac:dyDescent="0.15">
      <c r="A31" t="s">
        <v>55</v>
      </c>
      <c r="B31" t="s">
        <v>9</v>
      </c>
      <c r="C31">
        <v>29</v>
      </c>
      <c r="E31" t="s">
        <v>25</v>
      </c>
      <c r="F31" t="s">
        <v>26</v>
      </c>
      <c r="G31" t="s">
        <v>26</v>
      </c>
      <c r="H31">
        <f t="shared" si="1"/>
        <v>1</v>
      </c>
      <c r="J31" t="s">
        <v>12</v>
      </c>
      <c r="K31" t="s">
        <v>12</v>
      </c>
      <c r="L31">
        <f>IF(K31=J31,1,0)</f>
        <v>1</v>
      </c>
    </row>
    <row r="32" spans="1:12" x14ac:dyDescent="0.15">
      <c r="A32" t="s">
        <v>56</v>
      </c>
      <c r="B32" t="s">
        <v>9</v>
      </c>
      <c r="C32">
        <v>30</v>
      </c>
      <c r="E32" t="s">
        <v>54</v>
      </c>
      <c r="F32" t="s">
        <v>11</v>
      </c>
      <c r="G32" t="s">
        <v>11</v>
      </c>
      <c r="H32">
        <f t="shared" si="1"/>
        <v>1</v>
      </c>
      <c r="J32" t="s">
        <v>12</v>
      </c>
    </row>
    <row r="33" spans="1:14" x14ac:dyDescent="0.15">
      <c r="I33" s="1">
        <f>SUM(H2:H32)/COUNT(H2:H32)</f>
        <v>0.95652173913043481</v>
      </c>
      <c r="M33" s="1">
        <f>SUM(L2:L32)/COUNT(L2:L32)</f>
        <v>0.81481481481481477</v>
      </c>
      <c r="N33" t="s">
        <v>9</v>
      </c>
    </row>
    <row r="34" spans="1:14" x14ac:dyDescent="0.15">
      <c r="A34" t="s">
        <v>28</v>
      </c>
      <c r="B34" t="s">
        <v>57</v>
      </c>
      <c r="C34">
        <v>0</v>
      </c>
      <c r="F34" t="s">
        <v>11</v>
      </c>
      <c r="G34" t="s">
        <v>11</v>
      </c>
      <c r="H34">
        <f>IF(G34=F34,1,0)</f>
        <v>1</v>
      </c>
      <c r="J34" t="s">
        <v>12</v>
      </c>
      <c r="K34" t="s">
        <v>12</v>
      </c>
      <c r="L34">
        <f t="shared" ref="L34:L49" si="2">IF(K34=J34,1,0)</f>
        <v>1</v>
      </c>
    </row>
    <row r="35" spans="1:14" x14ac:dyDescent="0.15">
      <c r="A35" t="s">
        <v>31</v>
      </c>
      <c r="B35" t="s">
        <v>57</v>
      </c>
      <c r="C35">
        <v>1</v>
      </c>
      <c r="F35" t="s">
        <v>26</v>
      </c>
      <c r="G35" t="s">
        <v>26</v>
      </c>
      <c r="H35">
        <f>IF(G35=F35,1,0)</f>
        <v>1</v>
      </c>
      <c r="J35" t="s">
        <v>12</v>
      </c>
      <c r="K35" t="s">
        <v>58</v>
      </c>
      <c r="L35">
        <f t="shared" si="2"/>
        <v>0</v>
      </c>
    </row>
    <row r="36" spans="1:14" x14ac:dyDescent="0.15">
      <c r="A36" t="s">
        <v>59</v>
      </c>
      <c r="B36" t="s">
        <v>57</v>
      </c>
      <c r="C36">
        <v>2</v>
      </c>
      <c r="F36" t="s">
        <v>15</v>
      </c>
      <c r="G36" t="s">
        <v>15</v>
      </c>
      <c r="H36">
        <f>IF(G36=F36,1,0)</f>
        <v>1</v>
      </c>
      <c r="J36" t="s">
        <v>12</v>
      </c>
      <c r="K36" t="s">
        <v>12</v>
      </c>
      <c r="L36">
        <f t="shared" si="2"/>
        <v>1</v>
      </c>
    </row>
    <row r="37" spans="1:14" x14ac:dyDescent="0.15">
      <c r="A37" t="s">
        <v>10</v>
      </c>
      <c r="B37" t="s">
        <v>57</v>
      </c>
      <c r="C37">
        <v>3</v>
      </c>
      <c r="F37" t="s">
        <v>11</v>
      </c>
      <c r="G37" t="s">
        <v>11</v>
      </c>
      <c r="H37">
        <f>IF(G37=F37,1,0)</f>
        <v>1</v>
      </c>
      <c r="J37" t="s">
        <v>12</v>
      </c>
      <c r="K37" t="s">
        <v>12</v>
      </c>
      <c r="L37">
        <f t="shared" si="2"/>
        <v>1</v>
      </c>
    </row>
    <row r="38" spans="1:14" x14ac:dyDescent="0.15">
      <c r="A38" t="s">
        <v>60</v>
      </c>
      <c r="B38" t="s">
        <v>57</v>
      </c>
      <c r="C38">
        <v>4</v>
      </c>
      <c r="F38" t="s">
        <v>11</v>
      </c>
      <c r="J38" t="s">
        <v>17</v>
      </c>
      <c r="K38" t="s">
        <v>17</v>
      </c>
      <c r="L38">
        <f t="shared" si="2"/>
        <v>1</v>
      </c>
    </row>
    <row r="39" spans="1:14" x14ac:dyDescent="0.15">
      <c r="A39" t="s">
        <v>14</v>
      </c>
      <c r="B39" t="s">
        <v>57</v>
      </c>
      <c r="C39">
        <v>5</v>
      </c>
      <c r="F39" t="s">
        <v>26</v>
      </c>
      <c r="J39" t="s">
        <v>17</v>
      </c>
      <c r="K39" t="s">
        <v>58</v>
      </c>
      <c r="L39">
        <f t="shared" si="2"/>
        <v>0</v>
      </c>
    </row>
    <row r="40" spans="1:14" x14ac:dyDescent="0.15">
      <c r="A40" t="s">
        <v>61</v>
      </c>
      <c r="B40" t="s">
        <v>57</v>
      </c>
      <c r="C40">
        <v>6</v>
      </c>
      <c r="F40" t="s">
        <v>11</v>
      </c>
      <c r="G40" t="s">
        <v>11</v>
      </c>
      <c r="H40">
        <f t="shared" ref="H40:H46" si="3">IF(G40=F40,1,0)</f>
        <v>1</v>
      </c>
      <c r="J40" t="s">
        <v>12</v>
      </c>
      <c r="K40" t="s">
        <v>58</v>
      </c>
      <c r="L40">
        <f t="shared" si="2"/>
        <v>0</v>
      </c>
    </row>
    <row r="41" spans="1:14" x14ac:dyDescent="0.15">
      <c r="A41" t="s">
        <v>62</v>
      </c>
      <c r="B41" t="s">
        <v>57</v>
      </c>
      <c r="C41">
        <v>7</v>
      </c>
      <c r="F41" t="s">
        <v>11</v>
      </c>
      <c r="G41" t="s">
        <v>11</v>
      </c>
      <c r="H41">
        <f t="shared" si="3"/>
        <v>1</v>
      </c>
      <c r="J41" t="s">
        <v>17</v>
      </c>
      <c r="K41" t="s">
        <v>58</v>
      </c>
      <c r="L41">
        <f t="shared" si="2"/>
        <v>0</v>
      </c>
    </row>
    <row r="42" spans="1:14" x14ac:dyDescent="0.15">
      <c r="A42" t="s">
        <v>63</v>
      </c>
      <c r="B42" t="s">
        <v>57</v>
      </c>
      <c r="C42">
        <v>8</v>
      </c>
      <c r="F42" t="s">
        <v>11</v>
      </c>
      <c r="G42" t="s">
        <v>11</v>
      </c>
      <c r="H42">
        <f t="shared" si="3"/>
        <v>1</v>
      </c>
      <c r="J42" t="s">
        <v>12</v>
      </c>
      <c r="K42" t="s">
        <v>21</v>
      </c>
      <c r="L42">
        <f t="shared" si="2"/>
        <v>0</v>
      </c>
    </row>
    <row r="43" spans="1:14" x14ac:dyDescent="0.15">
      <c r="A43" t="s">
        <v>37</v>
      </c>
      <c r="B43" t="s">
        <v>57</v>
      </c>
      <c r="C43">
        <v>9</v>
      </c>
      <c r="F43" t="s">
        <v>64</v>
      </c>
      <c r="G43" t="s">
        <v>64</v>
      </c>
      <c r="H43">
        <f t="shared" si="3"/>
        <v>1</v>
      </c>
      <c r="J43" t="s">
        <v>17</v>
      </c>
      <c r="K43" t="s">
        <v>12</v>
      </c>
      <c r="L43">
        <f t="shared" si="2"/>
        <v>0</v>
      </c>
    </row>
    <row r="44" spans="1:14" x14ac:dyDescent="0.15">
      <c r="A44" t="s">
        <v>54</v>
      </c>
      <c r="B44" t="s">
        <v>57</v>
      </c>
      <c r="C44">
        <v>10</v>
      </c>
      <c r="F44" t="s">
        <v>15</v>
      </c>
      <c r="G44" t="s">
        <v>15</v>
      </c>
      <c r="H44">
        <f t="shared" si="3"/>
        <v>1</v>
      </c>
      <c r="J44" t="s">
        <v>17</v>
      </c>
      <c r="K44" t="s">
        <v>12</v>
      </c>
      <c r="L44">
        <f t="shared" si="2"/>
        <v>0</v>
      </c>
    </row>
    <row r="45" spans="1:14" x14ac:dyDescent="0.15">
      <c r="A45" t="s">
        <v>65</v>
      </c>
      <c r="B45" t="s">
        <v>57</v>
      </c>
      <c r="C45">
        <v>11</v>
      </c>
      <c r="F45" t="s">
        <v>64</v>
      </c>
      <c r="G45" t="s">
        <v>11</v>
      </c>
      <c r="H45">
        <f t="shared" si="3"/>
        <v>0</v>
      </c>
      <c r="J45" t="s">
        <v>17</v>
      </c>
      <c r="K45" t="s">
        <v>12</v>
      </c>
      <c r="L45">
        <f t="shared" si="2"/>
        <v>0</v>
      </c>
    </row>
    <row r="46" spans="1:14" x14ac:dyDescent="0.15">
      <c r="A46" t="s">
        <v>25</v>
      </c>
      <c r="B46" t="s">
        <v>57</v>
      </c>
      <c r="C46">
        <v>12</v>
      </c>
      <c r="F46" t="s">
        <v>26</v>
      </c>
      <c r="G46" t="s">
        <v>11</v>
      </c>
      <c r="H46">
        <f t="shared" si="3"/>
        <v>0</v>
      </c>
      <c r="J46" t="s">
        <v>12</v>
      </c>
      <c r="K46" t="s">
        <v>12</v>
      </c>
      <c r="L46">
        <f t="shared" si="2"/>
        <v>1</v>
      </c>
    </row>
    <row r="47" spans="1:14" x14ac:dyDescent="0.15">
      <c r="A47" t="s">
        <v>66</v>
      </c>
      <c r="B47" t="s">
        <v>57</v>
      </c>
      <c r="C47">
        <v>13</v>
      </c>
      <c r="F47" t="s">
        <v>26</v>
      </c>
      <c r="J47" t="s">
        <v>17</v>
      </c>
      <c r="K47" t="s">
        <v>12</v>
      </c>
      <c r="L47">
        <f t="shared" si="2"/>
        <v>0</v>
      </c>
    </row>
    <row r="48" spans="1:14" x14ac:dyDescent="0.15">
      <c r="A48" t="s">
        <v>23</v>
      </c>
      <c r="B48" t="s">
        <v>57</v>
      </c>
      <c r="C48">
        <v>14</v>
      </c>
      <c r="F48" t="s">
        <v>11</v>
      </c>
      <c r="G48" t="s">
        <v>11</v>
      </c>
      <c r="H48">
        <f>IF(G48=F48,1,0)</f>
        <v>1</v>
      </c>
      <c r="J48" t="s">
        <v>12</v>
      </c>
      <c r="K48" t="s">
        <v>58</v>
      </c>
      <c r="L48">
        <f t="shared" si="2"/>
        <v>0</v>
      </c>
    </row>
    <row r="49" spans="1:14" x14ac:dyDescent="0.15">
      <c r="A49" t="s">
        <v>20</v>
      </c>
      <c r="B49" t="s">
        <v>57</v>
      </c>
      <c r="C49">
        <v>15</v>
      </c>
      <c r="F49" t="s">
        <v>26</v>
      </c>
      <c r="G49" t="s">
        <v>26</v>
      </c>
      <c r="H49">
        <f>IF(G49=F49,1,0)</f>
        <v>1</v>
      </c>
      <c r="J49" t="s">
        <v>12</v>
      </c>
      <c r="K49" t="s">
        <v>21</v>
      </c>
      <c r="L49">
        <f t="shared" si="2"/>
        <v>0</v>
      </c>
    </row>
    <row r="50" spans="1:14" x14ac:dyDescent="0.15">
      <c r="I50" s="1">
        <f>SUM(H34:H49)/COUNT(H34:H49)</f>
        <v>0.84615384615384615</v>
      </c>
      <c r="M50" s="1">
        <f>SUM(L34:L49)/COUNT(L34:L49)</f>
        <v>0.3125</v>
      </c>
      <c r="N50" t="s">
        <v>57</v>
      </c>
    </row>
    <row r="51" spans="1:14" x14ac:dyDescent="0.15">
      <c r="A51" t="s">
        <v>11</v>
      </c>
      <c r="B51" t="s">
        <v>67</v>
      </c>
      <c r="C51">
        <v>0</v>
      </c>
      <c r="J51" t="s">
        <v>12</v>
      </c>
      <c r="K51" t="s">
        <v>68</v>
      </c>
      <c r="L51">
        <f>IF(K51=J51,1,0)</f>
        <v>0</v>
      </c>
    </row>
    <row r="52" spans="1:14" x14ac:dyDescent="0.15">
      <c r="A52" t="s">
        <v>69</v>
      </c>
      <c r="B52" t="s">
        <v>67</v>
      </c>
      <c r="C52">
        <v>1</v>
      </c>
      <c r="J52" t="s">
        <v>12</v>
      </c>
      <c r="K52" t="s">
        <v>68</v>
      </c>
      <c r="L52">
        <f>IF(K52=J52,1,0)</f>
        <v>0</v>
      </c>
    </row>
    <row r="53" spans="1:14" x14ac:dyDescent="0.15">
      <c r="A53" t="s">
        <v>64</v>
      </c>
      <c r="B53" t="s">
        <v>67</v>
      </c>
      <c r="C53">
        <v>2</v>
      </c>
      <c r="J53" t="s">
        <v>17</v>
      </c>
      <c r="K53" t="s">
        <v>68</v>
      </c>
      <c r="L53">
        <f>IF(K53=J53,1,0)</f>
        <v>0</v>
      </c>
    </row>
    <row r="54" spans="1:14" x14ac:dyDescent="0.15">
      <c r="A54" t="s">
        <v>15</v>
      </c>
      <c r="B54" t="s">
        <v>67</v>
      </c>
      <c r="C54">
        <v>3</v>
      </c>
      <c r="J54" t="s">
        <v>17</v>
      </c>
      <c r="K54" t="s">
        <v>68</v>
      </c>
      <c r="L54">
        <f>IF(K54=J54,1,0)</f>
        <v>0</v>
      </c>
    </row>
    <row r="55" spans="1:14" x14ac:dyDescent="0.15">
      <c r="A55" t="s">
        <v>26</v>
      </c>
      <c r="B55" t="s">
        <v>67</v>
      </c>
      <c r="C55">
        <v>4</v>
      </c>
      <c r="J55" t="s">
        <v>12</v>
      </c>
      <c r="K55" t="s">
        <v>68</v>
      </c>
      <c r="L55">
        <f>IF(K55=J55,1,0)</f>
        <v>0</v>
      </c>
    </row>
    <row r="56" spans="1:14" x14ac:dyDescent="0.15">
      <c r="I56" t="s">
        <v>84</v>
      </c>
      <c r="M56" s="1">
        <f>SUM(L51:L55)/COUNT(L51:L55)</f>
        <v>0</v>
      </c>
      <c r="N56" t="s">
        <v>67</v>
      </c>
    </row>
    <row r="57" spans="1:14" x14ac:dyDescent="0.15">
      <c r="A57" t="s">
        <v>70</v>
      </c>
      <c r="B57" t="s">
        <v>71</v>
      </c>
      <c r="J57" t="s">
        <v>72</v>
      </c>
      <c r="K57" t="s">
        <v>72</v>
      </c>
      <c r="L57">
        <f>IF(K57=J57,1,0)</f>
        <v>1</v>
      </c>
    </row>
    <row r="58" spans="1:14" x14ac:dyDescent="0.15">
      <c r="A58" t="s">
        <v>73</v>
      </c>
      <c r="B58" t="s">
        <v>71</v>
      </c>
      <c r="J58" t="s">
        <v>72</v>
      </c>
      <c r="K58" t="s">
        <v>72</v>
      </c>
      <c r="L58">
        <f>IF(K58=J58,1,0)</f>
        <v>1</v>
      </c>
    </row>
    <row r="59" spans="1:14" x14ac:dyDescent="0.15">
      <c r="I59" t="s">
        <v>84</v>
      </c>
      <c r="M59" s="1">
        <f>SUM(L57:L58)/COUNT(L57:L58)</f>
        <v>1</v>
      </c>
      <c r="N59" t="s">
        <v>71</v>
      </c>
    </row>
    <row r="60" spans="1:14" x14ac:dyDescent="0.15">
      <c r="A60" t="s">
        <v>74</v>
      </c>
      <c r="B60" t="s">
        <v>75</v>
      </c>
      <c r="J60" t="s">
        <v>12</v>
      </c>
      <c r="K60" t="s">
        <v>16</v>
      </c>
      <c r="L60">
        <f t="shared" ref="L60:L66" si="4">IF(K60=J60,1,0)</f>
        <v>0</v>
      </c>
    </row>
    <row r="61" spans="1:14" x14ac:dyDescent="0.15">
      <c r="A61" t="s">
        <v>76</v>
      </c>
      <c r="B61" t="s">
        <v>75</v>
      </c>
      <c r="J61" t="s">
        <v>16</v>
      </c>
      <c r="K61" t="s">
        <v>16</v>
      </c>
      <c r="L61">
        <f t="shared" si="4"/>
        <v>1</v>
      </c>
    </row>
    <row r="62" spans="1:14" x14ac:dyDescent="0.15">
      <c r="A62" t="s">
        <v>77</v>
      </c>
      <c r="B62" t="s">
        <v>75</v>
      </c>
      <c r="J62" t="s">
        <v>17</v>
      </c>
      <c r="K62" t="s">
        <v>16</v>
      </c>
      <c r="L62">
        <f t="shared" si="4"/>
        <v>0</v>
      </c>
    </row>
    <row r="63" spans="1:14" x14ac:dyDescent="0.15">
      <c r="A63" t="s">
        <v>78</v>
      </c>
      <c r="B63" t="s">
        <v>75</v>
      </c>
      <c r="J63" t="s">
        <v>12</v>
      </c>
      <c r="K63" t="s">
        <v>16</v>
      </c>
      <c r="L63">
        <f t="shared" si="4"/>
        <v>0</v>
      </c>
    </row>
    <row r="64" spans="1:14" x14ac:dyDescent="0.15">
      <c r="A64" t="s">
        <v>79</v>
      </c>
      <c r="B64" t="s">
        <v>75</v>
      </c>
      <c r="J64" t="s">
        <v>17</v>
      </c>
      <c r="K64" t="s">
        <v>16</v>
      </c>
      <c r="L64">
        <f t="shared" si="4"/>
        <v>0</v>
      </c>
    </row>
    <row r="65" spans="1:14" x14ac:dyDescent="0.15">
      <c r="A65" t="s">
        <v>80</v>
      </c>
      <c r="B65" t="s">
        <v>75</v>
      </c>
      <c r="J65" t="s">
        <v>17</v>
      </c>
      <c r="K65" t="s">
        <v>16</v>
      </c>
      <c r="L65">
        <f t="shared" si="4"/>
        <v>0</v>
      </c>
    </row>
    <row r="66" spans="1:14" x14ac:dyDescent="0.15">
      <c r="A66" t="s">
        <v>81</v>
      </c>
      <c r="B66" t="s">
        <v>75</v>
      </c>
      <c r="J66" t="s">
        <v>17</v>
      </c>
      <c r="K66" t="s">
        <v>16</v>
      </c>
      <c r="L66">
        <f t="shared" si="4"/>
        <v>0</v>
      </c>
    </row>
    <row r="67" spans="1:14" x14ac:dyDescent="0.15">
      <c r="I67" t="s">
        <v>84</v>
      </c>
      <c r="M67" s="1">
        <f>SUM(L60:L66)/COUNT(L60:L66)</f>
        <v>0.14285714285714285</v>
      </c>
      <c r="N67" t="s">
        <v>75</v>
      </c>
    </row>
    <row r="68" spans="1:14" x14ac:dyDescent="0.15">
      <c r="H68" s="1">
        <f>SUM(H2:H66)/COUNT(H2:H66)</f>
        <v>0.91666666666666663</v>
      </c>
      <c r="L68" s="1">
        <f>SUM(L2:L66)/COUNT(L2:L66)</f>
        <v>0.52631578947368418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baseColWidth="10" defaultColWidth="8.83203125" defaultRowHeight="14" x14ac:dyDescent="0.15"/>
  <cols>
    <col min="1" max="5" width="10.6640625" customWidth="1"/>
    <col min="6" max="6" width="16.5" bestFit="1" customWidth="1"/>
    <col min="7" max="11" width="10.6640625" customWidth="1"/>
    <col min="12" max="12" width="9" customWidth="1"/>
  </cols>
  <sheetData>
    <row r="1" spans="1:11" x14ac:dyDescent="0.15"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5</v>
      </c>
    </row>
    <row r="2" spans="1:11" x14ac:dyDescent="0.15">
      <c r="A2" t="s">
        <v>28</v>
      </c>
      <c r="B2" t="s">
        <v>57</v>
      </c>
      <c r="C2">
        <v>0</v>
      </c>
      <c r="E2" t="s">
        <v>11</v>
      </c>
      <c r="F2" t="s">
        <v>11</v>
      </c>
      <c r="G2">
        <f>IF(F2=E2,1,0)</f>
        <v>1</v>
      </c>
      <c r="I2" t="s">
        <v>12</v>
      </c>
      <c r="J2" t="s">
        <v>12</v>
      </c>
      <c r="K2">
        <f t="shared" ref="K2:K17" si="0">IF(J2=I2,1,0)</f>
        <v>1</v>
      </c>
    </row>
    <row r="3" spans="1:11" x14ac:dyDescent="0.15">
      <c r="A3" t="s">
        <v>31</v>
      </c>
      <c r="B3" t="s">
        <v>57</v>
      </c>
      <c r="C3">
        <v>1</v>
      </c>
      <c r="E3" t="s">
        <v>26</v>
      </c>
      <c r="F3" t="s">
        <v>26</v>
      </c>
      <c r="G3">
        <f>IF(F3=E3,1,0)</f>
        <v>1</v>
      </c>
      <c r="I3" t="s">
        <v>12</v>
      </c>
      <c r="J3" t="s">
        <v>58</v>
      </c>
      <c r="K3">
        <f t="shared" si="0"/>
        <v>0</v>
      </c>
    </row>
    <row r="4" spans="1:11" x14ac:dyDescent="0.15">
      <c r="A4" t="s">
        <v>59</v>
      </c>
      <c r="B4" t="s">
        <v>57</v>
      </c>
      <c r="C4">
        <v>2</v>
      </c>
      <c r="E4" t="s">
        <v>15</v>
      </c>
      <c r="F4" t="s">
        <v>15</v>
      </c>
      <c r="G4">
        <f>IF(F4=E4,1,0)</f>
        <v>1</v>
      </c>
      <c r="I4" t="s">
        <v>12</v>
      </c>
      <c r="J4" t="s">
        <v>12</v>
      </c>
      <c r="K4">
        <f t="shared" si="0"/>
        <v>1</v>
      </c>
    </row>
    <row r="5" spans="1:11" x14ac:dyDescent="0.15">
      <c r="A5" t="s">
        <v>10</v>
      </c>
      <c r="B5" t="s">
        <v>57</v>
      </c>
      <c r="C5">
        <v>3</v>
      </c>
      <c r="E5" t="s">
        <v>11</v>
      </c>
      <c r="F5" t="s">
        <v>11</v>
      </c>
      <c r="G5">
        <f>IF(F5=E5,1,0)</f>
        <v>1</v>
      </c>
      <c r="I5" t="s">
        <v>12</v>
      </c>
      <c r="J5" t="s">
        <v>12</v>
      </c>
      <c r="K5">
        <f t="shared" si="0"/>
        <v>1</v>
      </c>
    </row>
    <row r="6" spans="1:11" x14ac:dyDescent="0.15">
      <c r="A6" t="s">
        <v>60</v>
      </c>
      <c r="B6" t="s">
        <v>57</v>
      </c>
      <c r="C6">
        <v>4</v>
      </c>
      <c r="E6" t="s">
        <v>11</v>
      </c>
      <c r="I6" t="s">
        <v>17</v>
      </c>
      <c r="J6" t="s">
        <v>17</v>
      </c>
      <c r="K6">
        <f t="shared" si="0"/>
        <v>1</v>
      </c>
    </row>
    <row r="7" spans="1:11" x14ac:dyDescent="0.15">
      <c r="A7" t="s">
        <v>14</v>
      </c>
      <c r="B7" t="s">
        <v>57</v>
      </c>
      <c r="C7">
        <v>5</v>
      </c>
      <c r="E7" t="s">
        <v>26</v>
      </c>
      <c r="I7" t="s">
        <v>17</v>
      </c>
      <c r="J7" t="s">
        <v>58</v>
      </c>
      <c r="K7">
        <f t="shared" si="0"/>
        <v>0</v>
      </c>
    </row>
    <row r="8" spans="1:11" x14ac:dyDescent="0.15">
      <c r="A8" t="s">
        <v>61</v>
      </c>
      <c r="B8" t="s">
        <v>57</v>
      </c>
      <c r="C8">
        <v>6</v>
      </c>
      <c r="E8" t="s">
        <v>11</v>
      </c>
      <c r="F8" t="s">
        <v>11</v>
      </c>
      <c r="G8">
        <f t="shared" ref="G8:G14" si="1">IF(F8=E8,1,0)</f>
        <v>1</v>
      </c>
      <c r="I8" t="s">
        <v>12</v>
      </c>
      <c r="J8" t="s">
        <v>58</v>
      </c>
      <c r="K8">
        <f t="shared" si="0"/>
        <v>0</v>
      </c>
    </row>
    <row r="9" spans="1:11" x14ac:dyDescent="0.15">
      <c r="A9" t="s">
        <v>62</v>
      </c>
      <c r="B9" t="s">
        <v>57</v>
      </c>
      <c r="C9">
        <v>7</v>
      </c>
      <c r="E9" t="s">
        <v>11</v>
      </c>
      <c r="F9" t="s">
        <v>11</v>
      </c>
      <c r="G9">
        <f t="shared" si="1"/>
        <v>1</v>
      </c>
      <c r="I9" t="s">
        <v>17</v>
      </c>
      <c r="J9" t="s">
        <v>58</v>
      </c>
      <c r="K9">
        <f t="shared" si="0"/>
        <v>0</v>
      </c>
    </row>
    <row r="10" spans="1:11" x14ac:dyDescent="0.15">
      <c r="A10" t="s">
        <v>63</v>
      </c>
      <c r="B10" t="s">
        <v>57</v>
      </c>
      <c r="C10">
        <v>8</v>
      </c>
      <c r="E10" t="s">
        <v>11</v>
      </c>
      <c r="F10" t="s">
        <v>11</v>
      </c>
      <c r="G10">
        <f t="shared" si="1"/>
        <v>1</v>
      </c>
      <c r="I10" t="s">
        <v>12</v>
      </c>
      <c r="J10" t="s">
        <v>21</v>
      </c>
      <c r="K10">
        <f t="shared" si="0"/>
        <v>0</v>
      </c>
    </row>
    <row r="11" spans="1:11" x14ac:dyDescent="0.15">
      <c r="A11" t="s">
        <v>37</v>
      </c>
      <c r="B11" t="s">
        <v>57</v>
      </c>
      <c r="C11">
        <v>9</v>
      </c>
      <c r="E11" t="s">
        <v>64</v>
      </c>
      <c r="F11" t="s">
        <v>64</v>
      </c>
      <c r="G11">
        <f t="shared" si="1"/>
        <v>1</v>
      </c>
      <c r="I11" t="s">
        <v>17</v>
      </c>
      <c r="J11" t="s">
        <v>12</v>
      </c>
      <c r="K11">
        <f t="shared" si="0"/>
        <v>0</v>
      </c>
    </row>
    <row r="12" spans="1:11" x14ac:dyDescent="0.15">
      <c r="A12" t="s">
        <v>54</v>
      </c>
      <c r="B12" t="s">
        <v>57</v>
      </c>
      <c r="C12">
        <v>10</v>
      </c>
      <c r="E12" t="s">
        <v>15</v>
      </c>
      <c r="F12" t="s">
        <v>15</v>
      </c>
      <c r="G12">
        <f t="shared" si="1"/>
        <v>1</v>
      </c>
      <c r="I12" t="s">
        <v>17</v>
      </c>
      <c r="J12" t="s">
        <v>12</v>
      </c>
      <c r="K12">
        <f t="shared" si="0"/>
        <v>0</v>
      </c>
    </row>
    <row r="13" spans="1:11" x14ac:dyDescent="0.15">
      <c r="A13" t="s">
        <v>65</v>
      </c>
      <c r="B13" t="s">
        <v>57</v>
      </c>
      <c r="C13">
        <v>11</v>
      </c>
      <c r="E13" t="s">
        <v>64</v>
      </c>
      <c r="F13" t="s">
        <v>11</v>
      </c>
      <c r="G13">
        <f t="shared" si="1"/>
        <v>0</v>
      </c>
      <c r="I13" t="s">
        <v>17</v>
      </c>
      <c r="J13" t="s">
        <v>12</v>
      </c>
      <c r="K13">
        <f t="shared" si="0"/>
        <v>0</v>
      </c>
    </row>
    <row r="14" spans="1:11" x14ac:dyDescent="0.15">
      <c r="A14" t="s">
        <v>25</v>
      </c>
      <c r="B14" t="s">
        <v>57</v>
      </c>
      <c r="C14">
        <v>12</v>
      </c>
      <c r="E14" t="s">
        <v>26</v>
      </c>
      <c r="F14" t="s">
        <v>11</v>
      </c>
      <c r="G14">
        <f t="shared" si="1"/>
        <v>0</v>
      </c>
      <c r="I14" t="s">
        <v>12</v>
      </c>
      <c r="J14" t="s">
        <v>12</v>
      </c>
      <c r="K14">
        <f t="shared" si="0"/>
        <v>1</v>
      </c>
    </row>
    <row r="15" spans="1:11" x14ac:dyDescent="0.15">
      <c r="A15" t="s">
        <v>66</v>
      </c>
      <c r="B15" t="s">
        <v>57</v>
      </c>
      <c r="C15">
        <v>13</v>
      </c>
      <c r="E15" t="s">
        <v>26</v>
      </c>
      <c r="I15" t="s">
        <v>17</v>
      </c>
      <c r="J15" t="s">
        <v>12</v>
      </c>
      <c r="K15">
        <f t="shared" si="0"/>
        <v>0</v>
      </c>
    </row>
    <row r="16" spans="1:11" x14ac:dyDescent="0.15">
      <c r="A16" t="s">
        <v>23</v>
      </c>
      <c r="B16" t="s">
        <v>57</v>
      </c>
      <c r="C16">
        <v>14</v>
      </c>
      <c r="E16" t="s">
        <v>11</v>
      </c>
      <c r="F16" t="s">
        <v>11</v>
      </c>
      <c r="G16">
        <f>IF(F16=E16,1,0)</f>
        <v>1</v>
      </c>
      <c r="I16" t="s">
        <v>12</v>
      </c>
      <c r="J16" t="s">
        <v>58</v>
      </c>
      <c r="K16">
        <f t="shared" si="0"/>
        <v>0</v>
      </c>
    </row>
    <row r="17" spans="1:11" x14ac:dyDescent="0.15">
      <c r="A17" t="s">
        <v>20</v>
      </c>
      <c r="B17" t="s">
        <v>57</v>
      </c>
      <c r="C17">
        <v>15</v>
      </c>
      <c r="E17" t="s">
        <v>26</v>
      </c>
      <c r="F17" t="s">
        <v>26</v>
      </c>
      <c r="G17">
        <f>IF(F17=E17,1,0)</f>
        <v>1</v>
      </c>
      <c r="I17" t="s">
        <v>12</v>
      </c>
      <c r="J17" t="s">
        <v>21</v>
      </c>
      <c r="K17">
        <f t="shared" si="0"/>
        <v>0</v>
      </c>
    </row>
    <row r="19" spans="1:11" x14ac:dyDescent="0.15">
      <c r="G19" s="1">
        <f>SUM(G2:G17)/COUNT(G2:G17)</f>
        <v>0.84615384615384615</v>
      </c>
      <c r="K19" s="1">
        <f>SUM(K2:K17)/COUNT(K2:K17)</f>
        <v>0.3125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baseColWidth="10" defaultColWidth="8.83203125" defaultRowHeight="14" x14ac:dyDescent="0.15"/>
  <cols>
    <col min="1" max="3" width="10.6640625" customWidth="1"/>
    <col min="4" max="4" width="9" customWidth="1"/>
  </cols>
  <sheetData>
    <row r="1" spans="1:3" x14ac:dyDescent="0.15">
      <c r="A1" t="s">
        <v>58</v>
      </c>
      <c r="B1" t="s">
        <v>82</v>
      </c>
      <c r="C1">
        <v>0</v>
      </c>
    </row>
    <row r="2" spans="1:3" x14ac:dyDescent="0.15">
      <c r="A2" t="s">
        <v>72</v>
      </c>
      <c r="B2" t="s">
        <v>82</v>
      </c>
      <c r="C2">
        <v>1</v>
      </c>
    </row>
    <row r="3" spans="1:3" x14ac:dyDescent="0.15">
      <c r="A3" t="s">
        <v>16</v>
      </c>
      <c r="B3" t="s">
        <v>82</v>
      </c>
      <c r="C3">
        <v>2</v>
      </c>
    </row>
    <row r="4" spans="1:3" x14ac:dyDescent="0.15">
      <c r="A4" t="s">
        <v>83</v>
      </c>
      <c r="B4" t="s">
        <v>82</v>
      </c>
      <c r="C4">
        <v>3</v>
      </c>
    </row>
    <row r="5" spans="1:3" x14ac:dyDescent="0.15">
      <c r="A5" t="s">
        <v>21</v>
      </c>
      <c r="B5" t="s">
        <v>82</v>
      </c>
      <c r="C5">
        <v>4</v>
      </c>
    </row>
    <row r="6" spans="1:3" x14ac:dyDescent="0.15">
      <c r="A6" t="s">
        <v>68</v>
      </c>
      <c r="B6" t="s">
        <v>82</v>
      </c>
      <c r="C6">
        <v>5</v>
      </c>
    </row>
    <row r="7" spans="1:3" x14ac:dyDescent="0.15">
      <c r="A7" t="s">
        <v>12</v>
      </c>
      <c r="B7" t="s">
        <v>82</v>
      </c>
      <c r="C7">
        <v>6</v>
      </c>
    </row>
    <row r="8" spans="1:3" x14ac:dyDescent="0.15">
      <c r="A8" t="s">
        <v>17</v>
      </c>
      <c r="B8" t="s">
        <v>82</v>
      </c>
      <c r="C8">
        <v>7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baseColWidth="10" defaultColWidth="8.83203125" defaultRowHeight="14" x14ac:dyDescent="0.15"/>
  <cols>
    <col min="1" max="7" width="10.6640625" customWidth="1"/>
    <col min="8" max="8" width="9" customWidth="1"/>
  </cols>
  <sheetData>
    <row r="1" spans="1:7" x14ac:dyDescent="0.15">
      <c r="E1" t="s">
        <v>6</v>
      </c>
      <c r="F1" t="s">
        <v>7</v>
      </c>
      <c r="G1" t="s">
        <v>5</v>
      </c>
    </row>
    <row r="2" spans="1:7" x14ac:dyDescent="0.15">
      <c r="A2" t="s">
        <v>11</v>
      </c>
      <c r="B2" t="s">
        <v>67</v>
      </c>
      <c r="C2">
        <v>0</v>
      </c>
      <c r="E2" t="s">
        <v>12</v>
      </c>
      <c r="F2" t="s">
        <v>68</v>
      </c>
      <c r="G2">
        <f>IF(F2=E2,1,0)</f>
        <v>0</v>
      </c>
    </row>
    <row r="3" spans="1:7" x14ac:dyDescent="0.15">
      <c r="A3" t="s">
        <v>69</v>
      </c>
      <c r="B3" t="s">
        <v>67</v>
      </c>
      <c r="C3">
        <v>1</v>
      </c>
      <c r="E3" t="s">
        <v>12</v>
      </c>
      <c r="F3" t="s">
        <v>68</v>
      </c>
      <c r="G3">
        <f>IF(F3=E3,1,0)</f>
        <v>0</v>
      </c>
    </row>
    <row r="4" spans="1:7" x14ac:dyDescent="0.15">
      <c r="A4" t="s">
        <v>64</v>
      </c>
      <c r="B4" t="s">
        <v>67</v>
      </c>
      <c r="C4">
        <v>2</v>
      </c>
      <c r="E4" t="s">
        <v>17</v>
      </c>
      <c r="F4" t="s">
        <v>68</v>
      </c>
      <c r="G4">
        <f>IF(F4=E4,1,0)</f>
        <v>0</v>
      </c>
    </row>
    <row r="5" spans="1:7" x14ac:dyDescent="0.15">
      <c r="A5" t="s">
        <v>15</v>
      </c>
      <c r="B5" t="s">
        <v>67</v>
      </c>
      <c r="C5">
        <v>3</v>
      </c>
      <c r="E5" t="s">
        <v>17</v>
      </c>
      <c r="F5" t="s">
        <v>68</v>
      </c>
      <c r="G5">
        <f>IF(F5=E5,1,0)</f>
        <v>0</v>
      </c>
    </row>
    <row r="6" spans="1:7" x14ac:dyDescent="0.15">
      <c r="A6" t="s">
        <v>26</v>
      </c>
      <c r="B6" t="s">
        <v>67</v>
      </c>
      <c r="C6">
        <v>4</v>
      </c>
      <c r="E6" t="s">
        <v>12</v>
      </c>
      <c r="F6" t="s">
        <v>68</v>
      </c>
      <c r="G6">
        <f>IF(F6=E6,1,0)</f>
        <v>0</v>
      </c>
    </row>
    <row r="8" spans="1:7" x14ac:dyDescent="0.15">
      <c r="G8" s="1">
        <f>SUM(G2:G6)/COUNT(G2:G6)</f>
        <v>0</v>
      </c>
    </row>
    <row r="12" spans="1:7" x14ac:dyDescent="0.15">
      <c r="G12" s="1"/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8.83203125" defaultRowHeight="14" x14ac:dyDescent="0.15"/>
  <cols>
    <col min="1" max="2" width="10.6640625" customWidth="1"/>
    <col min="3" max="3" width="9" customWidth="1"/>
  </cols>
  <sheetData>
    <row r="1" spans="1:6" x14ac:dyDescent="0.15">
      <c r="D1" t="s">
        <v>6</v>
      </c>
      <c r="E1" t="s">
        <v>7</v>
      </c>
      <c r="F1" t="s">
        <v>5</v>
      </c>
    </row>
    <row r="2" spans="1:6" x14ac:dyDescent="0.15">
      <c r="A2" t="s">
        <v>70</v>
      </c>
      <c r="B2" t="s">
        <v>71</v>
      </c>
      <c r="D2" t="s">
        <v>72</v>
      </c>
      <c r="E2" t="s">
        <v>72</v>
      </c>
      <c r="F2">
        <f>IF(E2=D2,1,0)</f>
        <v>1</v>
      </c>
    </row>
    <row r="3" spans="1:6" x14ac:dyDescent="0.15">
      <c r="A3" t="s">
        <v>73</v>
      </c>
      <c r="B3" t="s">
        <v>71</v>
      </c>
      <c r="D3" t="s">
        <v>72</v>
      </c>
      <c r="E3" t="s">
        <v>72</v>
      </c>
      <c r="F3">
        <f>IF(E3=D3,1,0)</f>
        <v>1</v>
      </c>
    </row>
    <row r="5" spans="1:6" x14ac:dyDescent="0.15">
      <c r="F5" s="1">
        <f>SUM(F2:F3)/COUNT(F2:F3)</f>
        <v>1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baseColWidth="10" defaultColWidth="8.83203125" defaultRowHeight="14" x14ac:dyDescent="0.15"/>
  <cols>
    <col min="1" max="3" width="10.6640625" customWidth="1"/>
    <col min="4" max="4" width="14.6640625" customWidth="1"/>
    <col min="5" max="5" width="12.33203125" customWidth="1"/>
    <col min="6" max="6" width="10.6640625" customWidth="1"/>
    <col min="7" max="7" width="9" customWidth="1"/>
  </cols>
  <sheetData>
    <row r="1" spans="1:6" x14ac:dyDescent="0.15">
      <c r="D1" t="s">
        <v>6</v>
      </c>
      <c r="E1" t="s">
        <v>7</v>
      </c>
      <c r="F1" t="s">
        <v>5</v>
      </c>
    </row>
    <row r="2" spans="1:6" x14ac:dyDescent="0.15">
      <c r="A2" t="s">
        <v>74</v>
      </c>
      <c r="B2" t="s">
        <v>75</v>
      </c>
      <c r="D2" t="s">
        <v>12</v>
      </c>
      <c r="E2" t="s">
        <v>16</v>
      </c>
      <c r="F2">
        <f t="shared" ref="F2:F8" si="0">IF(E2=D2,1,0)</f>
        <v>0</v>
      </c>
    </row>
    <row r="3" spans="1:6" x14ac:dyDescent="0.15">
      <c r="A3" t="s">
        <v>76</v>
      </c>
      <c r="B3" t="s">
        <v>75</v>
      </c>
      <c r="D3" t="s">
        <v>16</v>
      </c>
      <c r="E3" t="s">
        <v>16</v>
      </c>
      <c r="F3">
        <f t="shared" si="0"/>
        <v>1</v>
      </c>
    </row>
    <row r="4" spans="1:6" x14ac:dyDescent="0.15">
      <c r="A4" t="s">
        <v>77</v>
      </c>
      <c r="B4" t="s">
        <v>75</v>
      </c>
      <c r="D4" t="s">
        <v>17</v>
      </c>
      <c r="E4" t="s">
        <v>16</v>
      </c>
      <c r="F4">
        <f t="shared" si="0"/>
        <v>0</v>
      </c>
    </row>
    <row r="5" spans="1:6" x14ac:dyDescent="0.15">
      <c r="A5" t="s">
        <v>78</v>
      </c>
      <c r="B5" t="s">
        <v>75</v>
      </c>
      <c r="D5" t="s">
        <v>12</v>
      </c>
      <c r="E5" t="s">
        <v>16</v>
      </c>
      <c r="F5">
        <f t="shared" si="0"/>
        <v>0</v>
      </c>
    </row>
    <row r="6" spans="1:6" x14ac:dyDescent="0.15">
      <c r="A6" t="s">
        <v>79</v>
      </c>
      <c r="B6" t="s">
        <v>75</v>
      </c>
      <c r="D6" t="s">
        <v>17</v>
      </c>
      <c r="E6" t="s">
        <v>16</v>
      </c>
      <c r="F6">
        <f t="shared" si="0"/>
        <v>0</v>
      </c>
    </row>
    <row r="7" spans="1:6" x14ac:dyDescent="0.15">
      <c r="A7" t="s">
        <v>80</v>
      </c>
      <c r="B7" t="s">
        <v>75</v>
      </c>
      <c r="D7" t="s">
        <v>17</v>
      </c>
      <c r="E7" t="s">
        <v>16</v>
      </c>
      <c r="F7">
        <f t="shared" si="0"/>
        <v>0</v>
      </c>
    </row>
    <row r="8" spans="1:6" x14ac:dyDescent="0.15">
      <c r="A8" t="s">
        <v>81</v>
      </c>
      <c r="B8" t="s">
        <v>75</v>
      </c>
      <c r="D8" t="s">
        <v>17</v>
      </c>
      <c r="E8" t="s">
        <v>16</v>
      </c>
      <c r="F8">
        <f t="shared" si="0"/>
        <v>0</v>
      </c>
    </row>
    <row r="10" spans="1:6" x14ac:dyDescent="0.15">
      <c r="F10" s="1">
        <f>SUM(F2:F8)/COUNT(F2:F8)</f>
        <v>0.14285714285714285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gs</vt:lpstr>
      <vt:lpstr>All</vt:lpstr>
      <vt:lpstr>research</vt:lpstr>
      <vt:lpstr>director</vt:lpstr>
      <vt:lpstr>pm</vt:lpstr>
      <vt:lpstr>outreach</vt:lpstr>
      <vt:lpstr>Operations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4</cp:revision>
  <dcterms:created xsi:type="dcterms:W3CDTF">2016-03-19T14:01:00Z</dcterms:created>
  <dcterms:modified xsi:type="dcterms:W3CDTF">2016-03-24T16:27:07Z</dcterms:modified>
</cp:coreProperties>
</file>