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straub/Documents/Research/EmailPaper/Thesis/Relevant Documents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2" i="1"/>
  <c r="F3" i="1"/>
  <c r="F4" i="1"/>
  <c r="F5" i="1"/>
  <c r="F6" i="1"/>
  <c r="F7" i="1"/>
  <c r="F2" i="1"/>
  <c r="H9" i="1"/>
  <c r="E9" i="1"/>
  <c r="H3" i="1"/>
  <c r="H4" i="1"/>
  <c r="H5" i="1"/>
  <c r="H6" i="1"/>
  <c r="H7" i="1"/>
  <c r="H2" i="1"/>
  <c r="C3" i="1"/>
  <c r="C4" i="1"/>
  <c r="C5" i="1"/>
  <c r="C6" i="1"/>
  <c r="C7" i="1"/>
  <c r="C2" i="1"/>
  <c r="B9" i="1"/>
</calcChain>
</file>

<file path=xl/sharedStrings.xml><?xml version="1.0" encoding="utf-8"?>
<sst xmlns="http://schemas.openxmlformats.org/spreadsheetml/2006/main" count="16" uniqueCount="16">
  <si>
    <t>Director</t>
  </si>
  <si>
    <t>GradStudent</t>
  </si>
  <si>
    <t>Operations</t>
  </si>
  <si>
    <t>Outreach</t>
  </si>
  <si>
    <t>PM</t>
  </si>
  <si>
    <t>Research</t>
  </si>
  <si>
    <t>Number of emails sent</t>
  </si>
  <si>
    <t>Percentage of all emails sent</t>
  </si>
  <si>
    <t>Status</t>
  </si>
  <si>
    <t>Number of emails received</t>
  </si>
  <si>
    <t>Percentage of all emails received</t>
  </si>
  <si>
    <t>Total emails</t>
  </si>
  <si>
    <t>Percentage of total emails</t>
  </si>
  <si>
    <t>Number of People</t>
  </si>
  <si>
    <t>Emails Pad</t>
  </si>
  <si>
    <t>People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</si>
</sst>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Percentage of all emails sent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Sheet1!$A$2:$A$7</c:f>
              <c:strCache>
                <c:ptCount val="6"/>
                <c:pt idx="0">
                  <c:v>Director</c:v>
                </c:pt>
                <c:pt idx="1">
                  <c:v>GradStudent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Research</c:v>
                </c:pt>
              </c:strCache>
            </c:strRef>
          </c:cat>
          <c:val>
            <c:numRef>
              <c:f>Sheet1!$C$2:$C$7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tx>
            <c:strRef>
              <c:f>Sheet1!$F$1</c:f>
              <c:strCache>
                <c:ptCount val="1"/>
                <c:pt idx="0">
                  <c:v>Percentage of all emails received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Sheet1!$A$2:$A$7</c:f>
              <c:strCache>
                <c:ptCount val="6"/>
                <c:pt idx="0">
                  <c:v>Director</c:v>
                </c:pt>
                <c:pt idx="1">
                  <c:v>GradStudent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Research</c:v>
                </c:pt>
              </c:strCache>
            </c:strRef>
          </c:cat>
          <c:val>
            <c:numRef>
              <c:f>Sheet1!$F$2:$F$7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tx>
            <c:strRef>
              <c:f>Sheet1!$I$1</c:f>
              <c:strCache>
                <c:ptCount val="1"/>
                <c:pt idx="0">
                  <c:v>Percentage of total emails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Sheet1!$A$2:$A$7</c:f>
              <c:strCache>
                <c:ptCount val="6"/>
                <c:pt idx="0">
                  <c:v>Director</c:v>
                </c:pt>
                <c:pt idx="1">
                  <c:v>GradStudent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Research</c:v>
                </c:pt>
              </c:strCache>
            </c:strRef>
          </c:cat>
          <c:val>
            <c:numRef>
              <c:f>Sheet1!$I$2:$I$7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Class Distribution of Dataset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Sheet1!$H$1</c:f>
              <c:strCache>
                <c:ptCount val="1"/>
                <c:pt idx="0">
                  <c:v>Total emails</c:v>
                </c:pt>
              </c:strCache>
            </c:strRef>
          </c:tx>
          <c:spPr>
            <a:pattFill prst="lt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Director</c:v>
                </c:pt>
                <c:pt idx="1">
                  <c:v>GradStudent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Research</c:v>
                </c:pt>
              </c:strCache>
            </c:strRef>
          </c:cat>
          <c:val>
            <c:numRef>
              <c:f>Sheet1!$H$2:$H$7</c:f>
              <c:numCache>
                <c:formatCode>General</c:formatCode>
                <c:ptCount val="6"/>
                <c:pt idx="0">
                  <c:v>257728.0</c:v>
                </c:pt>
                <c:pt idx="1">
                  <c:v>53484.0</c:v>
                </c:pt>
                <c:pt idx="2">
                  <c:v>52153.0</c:v>
                </c:pt>
                <c:pt idx="3">
                  <c:v>11523.0</c:v>
                </c:pt>
                <c:pt idx="4">
                  <c:v>104679.0</c:v>
                </c:pt>
                <c:pt idx="5">
                  <c:v>117141.0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People Pad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Director</c:v>
                </c:pt>
                <c:pt idx="1">
                  <c:v>GradStudent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Research</c:v>
                </c:pt>
              </c:strCache>
            </c:strRef>
          </c:cat>
          <c:val>
            <c:numRef>
              <c:f>Sheet1!$L$2:$L$7</c:f>
              <c:numCache>
                <c:formatCode>General</c:formatCod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0"/>
      </c:barChar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emails sent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Director</c:v>
                </c:pt>
                <c:pt idx="1">
                  <c:v>GradStudent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Research</c:v>
                </c:pt>
              </c:strCache>
            </c:strRef>
          </c:cat>
          <c:val>
            <c:numRef>
              <c:f>Sheet1!$B$2:$B$7</c:f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Percentage of all emails sent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Director</c:v>
                </c:pt>
                <c:pt idx="1">
                  <c:v>GradStudent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Research</c:v>
                </c:pt>
              </c:strCache>
            </c:strRef>
          </c:cat>
          <c:val>
            <c:numRef>
              <c:f>Sheet1!$C$2:$C$7</c:f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Director</c:v>
                </c:pt>
                <c:pt idx="1">
                  <c:v>GradStudent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Research</c:v>
                </c:pt>
              </c:strCache>
            </c:strRef>
          </c:cat>
          <c:val>
            <c:numRef>
              <c:f>Sheet1!$D$2:$D$7</c:f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Number of emails received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Director</c:v>
                </c:pt>
                <c:pt idx="1">
                  <c:v>GradStudent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Research</c:v>
                </c:pt>
              </c:strCache>
            </c:strRef>
          </c:cat>
          <c:val>
            <c:numRef>
              <c:f>Sheet1!$E$2:$E$7</c:f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Percentage of all emails received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Director</c:v>
                </c:pt>
                <c:pt idx="1">
                  <c:v>GradStudent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Research</c:v>
                </c:pt>
              </c:strCache>
            </c:strRef>
          </c:cat>
          <c:val>
            <c:numRef>
              <c:f>Sheet1!$F$2:$F$7</c:f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Director</c:v>
                </c:pt>
                <c:pt idx="1">
                  <c:v>GradStudent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Research</c:v>
                </c:pt>
              </c:strCache>
            </c:strRef>
          </c:cat>
          <c:val>
            <c:numRef>
              <c:f>Sheet1!$G$2:$G$7</c:f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Percentage of total emails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Director</c:v>
                </c:pt>
                <c:pt idx="1">
                  <c:v>GradStudent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Research</c:v>
                </c:pt>
              </c:strCache>
            </c:strRef>
          </c:cat>
          <c:val>
            <c:numRef>
              <c:f>Sheet1!$I$2:$I$7</c:f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Director</c:v>
                </c:pt>
                <c:pt idx="1">
                  <c:v>GradStudent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Research</c:v>
                </c:pt>
              </c:strCache>
            </c:strRef>
          </c:cat>
          <c:val>
            <c:numRef>
              <c:f>Sheet1!$J$2:$J$7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5100576"/>
        <c:axId val="-2132483904"/>
      </c:barChart>
      <c:barChart>
        <c:barDir val="col"/>
        <c:grouping val="clustered"/>
        <c:varyColors val="0"/>
        <c:ser>
          <c:idx val="9"/>
          <c:order val="9"/>
          <c:tx>
            <c:strRef>
              <c:f>Sheet1!$K$1</c:f>
              <c:strCache>
                <c:ptCount val="1"/>
                <c:pt idx="0">
                  <c:v>Emails Pad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Director</c:v>
                </c:pt>
                <c:pt idx="1">
                  <c:v>GradStudent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Research</c:v>
                </c:pt>
              </c:strCache>
            </c:strRef>
          </c:cat>
          <c:val>
            <c:numRef>
              <c:f>Sheet1!$K$2:$K$7</c:f>
              <c:numCache>
                <c:formatCode>General</c:formatCode>
                <c:ptCount val="6"/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Number of People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Director</c:v>
                </c:pt>
                <c:pt idx="1">
                  <c:v>GradStudent</c:v>
                </c:pt>
                <c:pt idx="2">
                  <c:v>Operations</c:v>
                </c:pt>
                <c:pt idx="3">
                  <c:v>Outreach</c:v>
                </c:pt>
                <c:pt idx="4">
                  <c:v>PM</c:v>
                </c:pt>
                <c:pt idx="5">
                  <c:v>Research</c:v>
                </c:pt>
              </c:strCache>
            </c:strRef>
          </c:cat>
          <c:val>
            <c:numRef>
              <c:f>Sheet1!$M$2:$M$7</c:f>
              <c:numCache>
                <c:formatCode>General</c:formatCode>
                <c:ptCount val="6"/>
                <c:pt idx="0">
                  <c:v>8.0</c:v>
                </c:pt>
                <c:pt idx="1">
                  <c:v>30.0</c:v>
                </c:pt>
                <c:pt idx="2">
                  <c:v>7.0</c:v>
                </c:pt>
                <c:pt idx="3">
                  <c:v>2.0</c:v>
                </c:pt>
                <c:pt idx="4">
                  <c:v>5.0</c:v>
                </c:pt>
                <c:pt idx="5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20891616"/>
        <c:axId val="-2129972464"/>
      </c:barChart>
      <c:catAx>
        <c:axId val="-2115100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483904"/>
        <c:crosses val="autoZero"/>
        <c:auto val="1"/>
        <c:lblAlgn val="ctr"/>
        <c:lblOffset val="100"/>
        <c:noMultiLvlLbl val="0"/>
      </c:catAx>
      <c:valAx>
        <c:axId val="-21324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Total Emails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100576"/>
        <c:crosses val="autoZero"/>
        <c:crossBetween val="between"/>
      </c:valAx>
      <c:valAx>
        <c:axId val="-21299724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Number of People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0891616"/>
        <c:crosses val="max"/>
        <c:crossBetween val="between"/>
      </c:valAx>
      <c:catAx>
        <c:axId val="-2120891616"/>
        <c:scaling>
          <c:orientation val="minMax"/>
        </c:scaling>
        <c:delete val="1"/>
        <c:axPos val="b"/>
        <c:majorTickMark val="out"/>
        <c:minorTickMark val="none"/>
        <c:tickLblPos val="nextTo"/>
        <c:crossAx val="-21299724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13</xdr:row>
      <xdr:rowOff>166687</xdr:rowOff>
    </xdr:from>
    <xdr:to>
      <xdr:col>4</xdr:col>
      <xdr:colOff>447675</xdr:colOff>
      <xdr:row>28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800100</xdr:colOff>
      <xdr:row>13</xdr:row>
      <xdr:rowOff>80962</xdr:rowOff>
    </xdr:from>
    <xdr:to>
      <xdr:col>8</xdr:col>
      <xdr:colOff>209550</xdr:colOff>
      <xdr:row>27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276225</xdr:colOff>
      <xdr:row>15</xdr:row>
      <xdr:rowOff>1</xdr:rowOff>
    </xdr:from>
    <xdr:to>
      <xdr:col>18</xdr:col>
      <xdr:colOff>228600</xdr:colOff>
      <xdr:row>35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264161</xdr:colOff>
      <xdr:row>1</xdr:row>
      <xdr:rowOff>55880</xdr:rowOff>
    </xdr:from>
    <xdr:to>
      <xdr:col>31</xdr:col>
      <xdr:colOff>203200</xdr:colOff>
      <xdr:row>24</xdr:row>
      <xdr:rowOff>50800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75" workbookViewId="0">
      <selection activeCell="Y35" sqref="Y35"/>
    </sheetView>
  </sheetViews>
  <sheetFormatPr baseColWidth="10" defaultColWidth="8.83203125" defaultRowHeight="15" x14ac:dyDescent="0.2"/>
  <cols>
    <col min="1" max="1" width="12.1640625" bestFit="1" customWidth="1"/>
    <col min="2" max="2" width="21.5" hidden="1" customWidth="1"/>
    <col min="3" max="3" width="27" hidden="1" customWidth="1"/>
    <col min="4" max="4" width="0" hidden="1" customWidth="1"/>
    <col min="5" max="5" width="25.5" hidden="1" customWidth="1"/>
    <col min="6" max="6" width="31" hidden="1" customWidth="1"/>
    <col min="7" max="7" width="0" hidden="1" customWidth="1"/>
    <col min="8" max="8" width="11.6640625" bestFit="1" customWidth="1"/>
    <col min="9" max="9" width="24.5" hidden="1" customWidth="1"/>
    <col min="10" max="10" width="0" hidden="1" customWidth="1"/>
    <col min="13" max="13" width="14.6640625" bestFit="1" customWidth="1"/>
  </cols>
  <sheetData>
    <row r="1" spans="1:13" x14ac:dyDescent="0.2">
      <c r="A1" t="s">
        <v>8</v>
      </c>
      <c r="B1" t="s">
        <v>6</v>
      </c>
      <c r="C1" t="s">
        <v>7</v>
      </c>
      <c r="E1" t="s">
        <v>9</v>
      </c>
      <c r="F1" t="s">
        <v>10</v>
      </c>
      <c r="H1" t="s">
        <v>11</v>
      </c>
      <c r="I1" t="s">
        <v>12</v>
      </c>
      <c r="K1" t="s">
        <v>14</v>
      </c>
      <c r="L1" t="s">
        <v>15</v>
      </c>
      <c r="M1" t="s">
        <v>13</v>
      </c>
    </row>
    <row r="2" spans="1:13" x14ac:dyDescent="0.2">
      <c r="A2" t="s">
        <v>0</v>
      </c>
      <c r="B2">
        <v>147549</v>
      </c>
      <c r="C2" s="1">
        <f>B2/$B$9</f>
        <v>0.49119472149353505</v>
      </c>
      <c r="E2">
        <v>110179</v>
      </c>
      <c r="F2" s="1">
        <f>E2/$E$9</f>
        <v>0.37182437904967602</v>
      </c>
      <c r="H2">
        <f>SUM(B2,E2)</f>
        <v>257728</v>
      </c>
      <c r="I2" s="1">
        <f>H2/$H$9</f>
        <v>0.43191644824604331</v>
      </c>
      <c r="M2">
        <v>8</v>
      </c>
    </row>
    <row r="3" spans="1:13" x14ac:dyDescent="0.2">
      <c r="A3" t="s">
        <v>1</v>
      </c>
      <c r="B3">
        <v>21442</v>
      </c>
      <c r="C3" s="1">
        <f t="shared" ref="C3:C7" si="0">B3/$B$9</f>
        <v>7.1381013888703937E-2</v>
      </c>
      <c r="E3">
        <v>32042</v>
      </c>
      <c r="F3" s="1">
        <f t="shared" ref="F3:F7" si="1">E3/$E$9</f>
        <v>0.10813309935205184</v>
      </c>
      <c r="H3">
        <f t="shared" ref="H3:H7" si="2">SUM(B3,E3)</f>
        <v>53484</v>
      </c>
      <c r="I3" s="1">
        <f t="shared" ref="I3:I7" si="3">H3/$H$9</f>
        <v>8.9631779697942712E-2</v>
      </c>
      <c r="M3">
        <v>30</v>
      </c>
    </row>
    <row r="4" spans="1:13" x14ac:dyDescent="0.2">
      <c r="A4" t="s">
        <v>2</v>
      </c>
      <c r="B4">
        <v>25551</v>
      </c>
      <c r="C4" s="1">
        <f t="shared" si="0"/>
        <v>8.505998908078885E-2</v>
      </c>
      <c r="E4">
        <v>26602</v>
      </c>
      <c r="F4" s="1">
        <f t="shared" si="1"/>
        <v>8.9774568034557231E-2</v>
      </c>
      <c r="H4">
        <f t="shared" si="2"/>
        <v>52153</v>
      </c>
      <c r="I4" s="1">
        <f t="shared" si="3"/>
        <v>8.740120796101275E-2</v>
      </c>
      <c r="M4">
        <v>7</v>
      </c>
    </row>
    <row r="5" spans="1:13" x14ac:dyDescent="0.2">
      <c r="A5" t="s">
        <v>3</v>
      </c>
      <c r="B5">
        <v>6127</v>
      </c>
      <c r="C5" s="1">
        <f t="shared" si="0"/>
        <v>2.0396953273765929E-2</v>
      </c>
      <c r="E5">
        <v>5396</v>
      </c>
      <c r="F5" s="1">
        <f t="shared" si="1"/>
        <v>1.8210043196544276E-2</v>
      </c>
      <c r="H5">
        <f t="shared" si="2"/>
        <v>11523</v>
      </c>
      <c r="I5" s="1">
        <f t="shared" si="3"/>
        <v>1.9310952760814334E-2</v>
      </c>
      <c r="M5">
        <v>2</v>
      </c>
    </row>
    <row r="6" spans="1:13" x14ac:dyDescent="0.2">
      <c r="A6" t="s">
        <v>4</v>
      </c>
      <c r="B6">
        <v>50742</v>
      </c>
      <c r="C6" s="1">
        <f t="shared" si="0"/>
        <v>0.16892152815691705</v>
      </c>
      <c r="E6">
        <v>53937</v>
      </c>
      <c r="F6" s="1">
        <f t="shared" si="1"/>
        <v>0.18202281317494601</v>
      </c>
      <c r="H6">
        <f t="shared" si="2"/>
        <v>104679</v>
      </c>
      <c r="I6" s="1">
        <f t="shared" si="3"/>
        <v>0.17542751228406525</v>
      </c>
      <c r="M6">
        <v>5</v>
      </c>
    </row>
    <row r="7" spans="1:13" x14ac:dyDescent="0.2">
      <c r="A7" t="s">
        <v>5</v>
      </c>
      <c r="B7">
        <v>48977</v>
      </c>
      <c r="C7" s="1">
        <f t="shared" si="0"/>
        <v>0.16304579410628919</v>
      </c>
      <c r="E7">
        <v>68164</v>
      </c>
      <c r="F7" s="1">
        <f t="shared" si="1"/>
        <v>0.23003509719222462</v>
      </c>
      <c r="H7">
        <f t="shared" si="2"/>
        <v>117141</v>
      </c>
      <c r="I7" s="1">
        <f t="shared" si="3"/>
        <v>0.19631209905012167</v>
      </c>
      <c r="M7">
        <v>18</v>
      </c>
    </row>
    <row r="9" spans="1:13" x14ac:dyDescent="0.2">
      <c r="B9">
        <f>SUM(B2:B7)</f>
        <v>300388</v>
      </c>
      <c r="E9">
        <f>SUM(E2:E7)</f>
        <v>296320</v>
      </c>
      <c r="H9">
        <f>SUM(H2:H7)</f>
        <v>596708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Microsoft Office User</cp:lastModifiedBy>
  <dcterms:created xsi:type="dcterms:W3CDTF">2016-03-23T20:01:17Z</dcterms:created>
  <dcterms:modified xsi:type="dcterms:W3CDTF">2016-04-20T19:03:15Z</dcterms:modified>
</cp:coreProperties>
</file>