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enjohnson/Desktop/Thesis/SGM Lab/Ece Demir/"/>
    </mc:Choice>
  </mc:AlternateContent>
  <xr:revisionPtr revIDLastSave="0" documentId="8_{36409D13-5189-234B-897C-99876087A698}" xr6:coauthVersionLast="47" xr6:coauthVersionMax="47" xr10:uidLastSave="{00000000-0000-0000-0000-000000000000}"/>
  <bookViews>
    <workbookView xWindow="920" yWindow="2080" windowWidth="29680" windowHeight="18900" tabRatio="500" xr2:uid="{00000000-000D-0000-FFFF-FFFF00000000}"/>
  </bookViews>
  <sheets>
    <sheet name="StoryStem" sheetId="1" r:id="rId1"/>
    <sheet name="Jerry" sheetId="2" r:id="rId2"/>
    <sheet name="Demographics" sheetId="3" r:id="rId3"/>
    <sheet name="Notes" sheetId="4" r:id="rId4"/>
  </sheets>
  <definedNames>
    <definedName name="_xlnm._FilterDatabase" localSheetId="2" hidden="1">Demographics!$B:$B</definedName>
    <definedName name="_xlnm._FilterDatabase" localSheetId="1" hidden="1">Jerry!$G$1:$G$93</definedName>
    <definedName name="_xlnm._FilterDatabase" localSheetId="0" hidden="1">StoryStem!$A$2:$CE$94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75" i="3" l="1"/>
  <c r="L75" i="3" s="1"/>
  <c r="K75" i="3"/>
  <c r="I8" i="3"/>
  <c r="L8" i="3"/>
  <c r="I3" i="3"/>
  <c r="L3" i="3" s="1"/>
  <c r="K3" i="3"/>
  <c r="I39" i="3"/>
  <c r="L39" i="3"/>
  <c r="K8" i="3"/>
  <c r="K13" i="3"/>
  <c r="I48" i="3"/>
  <c r="L48" i="3" s="1"/>
  <c r="I42" i="3"/>
  <c r="L42" i="3" s="1"/>
  <c r="I61" i="3"/>
  <c r="L61" i="3"/>
  <c r="I62" i="3"/>
  <c r="L62" i="3"/>
  <c r="I63" i="3"/>
  <c r="L63" i="3"/>
  <c r="I65" i="3"/>
  <c r="L65" i="3"/>
  <c r="I66" i="3"/>
  <c r="L66" i="3"/>
  <c r="I68" i="3"/>
  <c r="L68" i="3"/>
  <c r="I69" i="3"/>
  <c r="L69" i="3"/>
  <c r="I70" i="3"/>
  <c r="L70" i="3"/>
  <c r="I71" i="3"/>
  <c r="L71" i="3"/>
  <c r="I72" i="3"/>
  <c r="L72" i="3"/>
  <c r="I73" i="3"/>
  <c r="L73" i="3"/>
  <c r="I74" i="3"/>
  <c r="L74" i="3"/>
  <c r="I76" i="3"/>
  <c r="L76" i="3"/>
  <c r="I77" i="3"/>
  <c r="L77" i="3"/>
  <c r="I78" i="3"/>
  <c r="L78" i="3"/>
  <c r="I79" i="3"/>
  <c r="L79" i="3" s="1"/>
  <c r="I80" i="3"/>
  <c r="L80" i="3" s="1"/>
  <c r="I81" i="3"/>
  <c r="L81" i="3"/>
  <c r="I82" i="3"/>
  <c r="L82" i="3"/>
  <c r="I83" i="3"/>
  <c r="K83" i="3"/>
  <c r="L83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6" i="3"/>
  <c r="K77" i="3"/>
  <c r="K78" i="3"/>
  <c r="K79" i="3"/>
  <c r="K80" i="3"/>
  <c r="K81" i="3"/>
  <c r="K82" i="3"/>
  <c r="I64" i="3"/>
  <c r="I67" i="3"/>
  <c r="I32" i="3"/>
  <c r="L33" i="3"/>
  <c r="I58" i="3"/>
  <c r="L58" i="3"/>
  <c r="I26" i="3"/>
  <c r="L26" i="3"/>
  <c r="K7" i="3"/>
  <c r="L7" i="3"/>
  <c r="I4" i="3"/>
  <c r="L4" i="3" s="1"/>
  <c r="I5" i="3"/>
  <c r="L5" i="3"/>
  <c r="I6" i="3"/>
  <c r="L6" i="3"/>
  <c r="I9" i="3"/>
  <c r="L9" i="3"/>
  <c r="I10" i="3"/>
  <c r="L10" i="3" s="1"/>
  <c r="I11" i="3"/>
  <c r="L11" i="3"/>
  <c r="I12" i="3"/>
  <c r="L12" i="3" s="1"/>
  <c r="K12" i="3"/>
  <c r="I14" i="3"/>
  <c r="L14" i="3"/>
  <c r="I15" i="3"/>
  <c r="L15" i="3"/>
  <c r="I16" i="3"/>
  <c r="L16" i="3" s="1"/>
  <c r="I17" i="3"/>
  <c r="L17" i="3" s="1"/>
  <c r="I18" i="3"/>
  <c r="L18" i="3"/>
  <c r="K19" i="3"/>
  <c r="L19" i="3"/>
  <c r="I20" i="3"/>
  <c r="L20" i="3" s="1"/>
  <c r="I21" i="3"/>
  <c r="L21" i="3" s="1"/>
  <c r="I22" i="3"/>
  <c r="L22" i="3"/>
  <c r="I23" i="3"/>
  <c r="L23" i="3"/>
  <c r="I24" i="3"/>
  <c r="L24" i="3" s="1"/>
  <c r="I25" i="3"/>
  <c r="L25" i="3" s="1"/>
  <c r="I27" i="3"/>
  <c r="L27" i="3"/>
  <c r="I28" i="3"/>
  <c r="L28" i="3"/>
  <c r="I29" i="3"/>
  <c r="L29" i="3" s="1"/>
  <c r="I30" i="3"/>
  <c r="L30" i="3" s="1"/>
  <c r="I31" i="3"/>
  <c r="L31" i="3"/>
  <c r="L32" i="3"/>
  <c r="I34" i="3"/>
  <c r="L34" i="3"/>
  <c r="I35" i="3"/>
  <c r="L35" i="3"/>
  <c r="L36" i="3"/>
  <c r="I37" i="3"/>
  <c r="L37" i="3"/>
  <c r="I38" i="3"/>
  <c r="L38" i="3"/>
  <c r="I43" i="3"/>
  <c r="L43" i="3" s="1"/>
  <c r="I45" i="3"/>
  <c r="L45" i="3" s="1"/>
  <c r="I46" i="3"/>
  <c r="L46" i="3"/>
  <c r="I47" i="3"/>
  <c r="L47" i="3"/>
  <c r="I49" i="3"/>
  <c r="L49" i="3" s="1"/>
  <c r="I50" i="3"/>
  <c r="L50" i="3" s="1"/>
  <c r="I51" i="3"/>
  <c r="L51" i="3"/>
  <c r="I52" i="3"/>
  <c r="L52" i="3"/>
  <c r="I53" i="3"/>
  <c r="L53" i="3" s="1"/>
  <c r="I54" i="3"/>
  <c r="L54" i="3" s="1"/>
  <c r="I55" i="3"/>
  <c r="K55" i="3"/>
  <c r="L55" i="3"/>
  <c r="I56" i="3"/>
  <c r="L56" i="3"/>
  <c r="I57" i="3"/>
  <c r="L57" i="3"/>
  <c r="I59" i="3"/>
  <c r="L59" i="3" s="1"/>
  <c r="I60" i="3"/>
  <c r="L60" i="3"/>
  <c r="I2" i="3"/>
  <c r="L2" i="3"/>
  <c r="I7" i="3"/>
  <c r="I13" i="3"/>
  <c r="I19" i="3"/>
  <c r="I41" i="3"/>
  <c r="K4" i="3"/>
  <c r="K5" i="3"/>
  <c r="K6" i="3"/>
  <c r="K9" i="3"/>
  <c r="K10" i="3"/>
  <c r="K11" i="3"/>
  <c r="K14" i="3"/>
  <c r="K15" i="3"/>
  <c r="K16" i="3"/>
  <c r="K17" i="3"/>
  <c r="K18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6" i="3"/>
  <c r="K57" i="3"/>
  <c r="K58" i="3"/>
  <c r="K59" i="3"/>
  <c r="K60" i="3"/>
  <c r="K2" i="3"/>
  <c r="I40" i="3"/>
  <c r="I44" i="3"/>
</calcChain>
</file>

<file path=xl/sharedStrings.xml><?xml version="1.0" encoding="utf-8"?>
<sst xmlns="http://schemas.openxmlformats.org/spreadsheetml/2006/main" count="1423" uniqueCount="300">
  <si>
    <t>$75,000 - $99,999</t>
  </si>
  <si>
    <t>&gt; $100,000</t>
  </si>
  <si>
    <t>$15,000 - $34,999</t>
  </si>
  <si>
    <t>$50,000 - $74,999</t>
  </si>
  <si>
    <t>$35,000 - $49,999</t>
  </si>
  <si>
    <t>&lt; $15,000</t>
  </si>
  <si>
    <t>JerryType07</t>
  </si>
  <si>
    <t>JerryAffective07</t>
  </si>
  <si>
    <t>JerryCausality07</t>
  </si>
  <si>
    <t>JerryCharacter07</t>
  </si>
  <si>
    <t>JerryCognitive07</t>
  </si>
  <si>
    <t>JerryClause08</t>
  </si>
  <si>
    <t>GBM-IG</t>
  </si>
  <si>
    <t>GBM-EG</t>
  </si>
  <si>
    <t>GBM-EG</t>
    <phoneticPr fontId="5" type="noConversion"/>
  </si>
  <si>
    <t>GBM-IG</t>
    <phoneticPr fontId="5" type="noConversion"/>
  </si>
  <si>
    <t>NS</t>
  </si>
  <si>
    <t>DS</t>
  </si>
  <si>
    <t>RS</t>
  </si>
  <si>
    <t>AC</t>
  </si>
  <si>
    <t>GB1-EG</t>
  </si>
  <si>
    <t>IGBA</t>
  </si>
  <si>
    <t>IGB</t>
  </si>
  <si>
    <t>GB1-IG</t>
  </si>
  <si>
    <t>JerrySubordinate08</t>
  </si>
  <si>
    <t>JerryClause07</t>
    <phoneticPr fontId="5" type="noConversion"/>
  </si>
  <si>
    <t>JerryToken08</t>
  </si>
  <si>
    <t>JerryType08</t>
  </si>
  <si>
    <t>JerryAffective08</t>
  </si>
  <si>
    <t>JerryCausality08</t>
  </si>
  <si>
    <t>JerryCharacter08</t>
  </si>
  <si>
    <t>JerryCognitive08</t>
  </si>
  <si>
    <t>JerryClause09</t>
  </si>
  <si>
    <t>JerrySubordinate09</t>
  </si>
  <si>
    <t>JerryToken09</t>
  </si>
  <si>
    <t>JerryType09</t>
  </si>
  <si>
    <t>JerryAffective09</t>
  </si>
  <si>
    <t>JerryCausality09</t>
  </si>
  <si>
    <t>JerryCharacter09</t>
  </si>
  <si>
    <t>JerryCognitive09</t>
  </si>
  <si>
    <t>AlanAffective08</t>
  </si>
  <si>
    <t>AlanCausality08</t>
  </si>
  <si>
    <t>AC</t>
    <phoneticPr fontId="5" type="noConversion"/>
  </si>
  <si>
    <t>Income07</t>
    <phoneticPr fontId="5" type="noConversion"/>
  </si>
  <si>
    <t>Age08</t>
    <phoneticPr fontId="5" type="noConversion"/>
  </si>
  <si>
    <t>Grade08</t>
    <phoneticPr fontId="5" type="noConversion"/>
  </si>
  <si>
    <t>Age09</t>
    <phoneticPr fontId="5" type="noConversion"/>
  </si>
  <si>
    <t>Grade09</t>
    <phoneticPr fontId="5" type="noConversion"/>
  </si>
  <si>
    <t>Age10</t>
    <phoneticPr fontId="5" type="noConversion"/>
  </si>
  <si>
    <t>Grade10</t>
    <phoneticPr fontId="5" type="noConversion"/>
  </si>
  <si>
    <t>First data</t>
    <phoneticPr fontId="5" type="noConversion"/>
  </si>
  <si>
    <t>The numbers in yellow refer to number of plotline events when I also add "Jerry getting mad" as a plotline event</t>
    <phoneticPr fontId="5" type="noConversion"/>
  </si>
  <si>
    <t>Notes</t>
    <phoneticPr fontId="5" type="noConversion"/>
  </si>
  <si>
    <t>AliceCausality08</t>
  </si>
  <si>
    <t>AliceCharacter08</t>
  </si>
  <si>
    <t>AliceCognitive08</t>
  </si>
  <si>
    <t>FoxClause08</t>
  </si>
  <si>
    <t>FoxSubordinate08</t>
  </si>
  <si>
    <t>FoxToken08</t>
  </si>
  <si>
    <t>FoxType08</t>
  </si>
  <si>
    <t>FoxAffective08</t>
  </si>
  <si>
    <t>FoxCausality08</t>
  </si>
  <si>
    <t>GB1-IG</t>
    <phoneticPr fontId="5" type="noConversion"/>
  </si>
  <si>
    <t>IGBA</t>
    <phoneticPr fontId="5" type="noConversion"/>
  </si>
  <si>
    <t>IGBA</t>
    <phoneticPr fontId="5" type="noConversion"/>
  </si>
  <si>
    <t>RS</t>
    <phoneticPr fontId="5" type="noConversion"/>
  </si>
  <si>
    <t>GB1-IG</t>
    <phoneticPr fontId="5" type="noConversion"/>
  </si>
  <si>
    <t>IGBA</t>
    <phoneticPr fontId="5" type="noConversion"/>
  </si>
  <si>
    <t>AC</t>
    <phoneticPr fontId="5" type="noConversion"/>
  </si>
  <si>
    <t>AC</t>
    <phoneticPr fontId="5" type="noConversion"/>
  </si>
  <si>
    <t>RS</t>
    <phoneticPr fontId="5" type="noConversion"/>
  </si>
  <si>
    <t>GBM-IG</t>
    <phoneticPr fontId="5" type="noConversion"/>
  </si>
  <si>
    <t>FoxCharacter08</t>
  </si>
  <si>
    <t>FoxCognitive08</t>
  </si>
  <si>
    <t>AliceClause08</t>
  </si>
  <si>
    <t>AliceSubordinate08</t>
  </si>
  <si>
    <t>AliceClause09</t>
  </si>
  <si>
    <t>AliceSubordinate09</t>
  </si>
  <si>
    <t>AliceToken09</t>
  </si>
  <si>
    <t>AliceType09</t>
  </si>
  <si>
    <t>AliceAffective09</t>
  </si>
  <si>
    <t>AliceCausality09</t>
  </si>
  <si>
    <t>AliceCharacter09</t>
  </si>
  <si>
    <t>AliceCognitive09</t>
  </si>
  <si>
    <t>FoxClause09</t>
  </si>
  <si>
    <t>Some College or Trade School</t>
    <phoneticPr fontId="5" type="noConversion"/>
  </si>
  <si>
    <t>Mother</t>
    <phoneticPr fontId="5" type="noConversion"/>
  </si>
  <si>
    <t>High School or GED</t>
    <phoneticPr fontId="5" type="noConversion"/>
  </si>
  <si>
    <t>$15,000 - $34,999</t>
    <phoneticPr fontId="5" type="noConversion"/>
  </si>
  <si>
    <t>Mother</t>
    <phoneticPr fontId="5" type="noConversion"/>
  </si>
  <si>
    <t>F</t>
  </si>
  <si>
    <t>M</t>
  </si>
  <si>
    <t>F</t>
    <phoneticPr fontId="5" type="noConversion"/>
  </si>
  <si>
    <t>Advanced Degree</t>
    <phoneticPr fontId="5" type="noConversion"/>
  </si>
  <si>
    <t>Mother</t>
    <phoneticPr fontId="5" type="noConversion"/>
  </si>
  <si>
    <t>Some College or Trade School</t>
    <phoneticPr fontId="5" type="noConversion"/>
  </si>
  <si>
    <t>Advanced Degree</t>
    <phoneticPr fontId="5" type="noConversion"/>
  </si>
  <si>
    <t>Mother</t>
    <phoneticPr fontId="5" type="noConversion"/>
  </si>
  <si>
    <t>Dual</t>
    <phoneticPr fontId="5" type="noConversion"/>
  </si>
  <si>
    <t>&gt; $100,000</t>
    <phoneticPr fontId="5" type="noConversion"/>
  </si>
  <si>
    <t>M</t>
    <phoneticPr fontId="5" type="noConversion"/>
  </si>
  <si>
    <t>Dual</t>
    <phoneticPr fontId="5" type="noConversion"/>
  </si>
  <si>
    <t>PS</t>
    <phoneticPr fontId="5" type="noConversion"/>
  </si>
  <si>
    <t>W07</t>
    <phoneticPr fontId="5" type="noConversion"/>
  </si>
  <si>
    <t>W08</t>
    <phoneticPr fontId="5" type="noConversion"/>
  </si>
  <si>
    <t>W07</t>
    <phoneticPr fontId="5" type="noConversion"/>
  </si>
  <si>
    <t>W08</t>
    <phoneticPr fontId="5" type="noConversion"/>
  </si>
  <si>
    <t>W09</t>
    <phoneticPr fontId="5" type="noConversion"/>
  </si>
  <si>
    <t>&gt; $100,000</t>
    <phoneticPr fontId="5" type="noConversion"/>
  </si>
  <si>
    <t>$50,000 - $74,999</t>
    <phoneticPr fontId="5" type="noConversion"/>
  </si>
  <si>
    <t>Non-Hispanic</t>
    <phoneticPr fontId="5" type="noConversion"/>
  </si>
  <si>
    <t>Some College or Trade School</t>
    <phoneticPr fontId="5" type="noConversion"/>
  </si>
  <si>
    <t>KG</t>
    <phoneticPr fontId="5" type="noConversion"/>
  </si>
  <si>
    <t>W07</t>
    <phoneticPr fontId="5" type="noConversion"/>
  </si>
  <si>
    <t>Bachelor's Degree</t>
    <phoneticPr fontId="5" type="noConversion"/>
  </si>
  <si>
    <t>1G</t>
    <phoneticPr fontId="5" type="noConversion"/>
  </si>
  <si>
    <t>Advanced Degree</t>
    <phoneticPr fontId="5" type="noConversion"/>
  </si>
  <si>
    <t>$75,000 - $99,999</t>
    <phoneticPr fontId="5" type="noConversion"/>
  </si>
  <si>
    <t>W09</t>
    <phoneticPr fontId="5" type="noConversion"/>
  </si>
  <si>
    <t>&gt; $100,000</t>
    <phoneticPr fontId="5" type="noConversion"/>
  </si>
  <si>
    <t>$50,000 - $74,999</t>
    <phoneticPr fontId="5" type="noConversion"/>
  </si>
  <si>
    <t>$50,000 - $74,999</t>
    <phoneticPr fontId="5" type="noConversion"/>
  </si>
  <si>
    <t>Other</t>
    <phoneticPr fontId="5" type="noConversion"/>
  </si>
  <si>
    <t>White</t>
    <phoneticPr fontId="5" type="noConversion"/>
  </si>
  <si>
    <t>Some College or Trade School</t>
    <phoneticPr fontId="5" type="noConversion"/>
  </si>
  <si>
    <t>ChildID</t>
    <phoneticPr fontId="5" type="noConversion"/>
  </si>
  <si>
    <t>FatherEd07</t>
    <phoneticPr fontId="5" type="noConversion"/>
  </si>
  <si>
    <t>IncomeGroup07</t>
    <phoneticPr fontId="5" type="noConversion"/>
  </si>
  <si>
    <t>MotherEdYrs07</t>
    <phoneticPr fontId="5" type="noConversion"/>
  </si>
  <si>
    <t>CaregiverEd07</t>
    <phoneticPr fontId="5" type="noConversion"/>
  </si>
  <si>
    <t>Advanced Degree</t>
  </si>
  <si>
    <t>Some College or Trade School</t>
  </si>
  <si>
    <t>High School or GED</t>
  </si>
  <si>
    <t xml:space="preserve">Some High School </t>
  </si>
  <si>
    <t>FoxHOS07</t>
    <phoneticPr fontId="5" type="noConversion"/>
  </si>
  <si>
    <t>AlanClause07</t>
    <phoneticPr fontId="5" type="noConversion"/>
  </si>
  <si>
    <t>AlanSubordinate07</t>
    <phoneticPr fontId="5" type="noConversion"/>
  </si>
  <si>
    <t>AlanToken07</t>
    <phoneticPr fontId="5" type="noConversion"/>
  </si>
  <si>
    <t>AlanType07</t>
    <phoneticPr fontId="5" type="noConversion"/>
  </si>
  <si>
    <t>AlanAffective07</t>
    <phoneticPr fontId="5" type="noConversion"/>
  </si>
  <si>
    <t>GB1-IG</t>
    <phoneticPr fontId="5"/>
  </si>
  <si>
    <t>GBM-EG</t>
    <phoneticPr fontId="5"/>
  </si>
  <si>
    <t>GBM-EG</t>
    <phoneticPr fontId="5"/>
  </si>
  <si>
    <t>RS</t>
    <phoneticPr fontId="5"/>
  </si>
  <si>
    <t>RS</t>
    <phoneticPr fontId="5" type="noConversion"/>
  </si>
  <si>
    <t>GBM-IG</t>
    <phoneticPr fontId="5"/>
  </si>
  <si>
    <t>GB1-IG</t>
    <phoneticPr fontId="5"/>
  </si>
  <si>
    <t>IGBA</t>
    <phoneticPr fontId="5"/>
  </si>
  <si>
    <t>RS</t>
    <phoneticPr fontId="5"/>
  </si>
  <si>
    <t>IGB</t>
    <phoneticPr fontId="5"/>
  </si>
  <si>
    <t>GB1-IG</t>
    <phoneticPr fontId="5" type="noConversion"/>
  </si>
  <si>
    <t>RS</t>
    <phoneticPr fontId="5" type="noConversion"/>
  </si>
  <si>
    <t>GBI-EG</t>
  </si>
  <si>
    <t>AliceHOS07</t>
    <phoneticPr fontId="5" type="noConversion"/>
  </si>
  <si>
    <t>AlanHOS07</t>
    <phoneticPr fontId="5" type="noConversion"/>
  </si>
  <si>
    <t>FoxHOS08</t>
    <phoneticPr fontId="5" type="noConversion"/>
  </si>
  <si>
    <t>AliceHOS08</t>
    <phoneticPr fontId="5" type="noConversion"/>
  </si>
  <si>
    <t>AlanHOS08</t>
    <phoneticPr fontId="5" type="noConversion"/>
  </si>
  <si>
    <t>FoxHOS09</t>
    <phoneticPr fontId="5" type="noConversion"/>
  </si>
  <si>
    <t>AliceHOS09</t>
    <phoneticPr fontId="5" type="noConversion"/>
  </si>
  <si>
    <t>AlanHOS09</t>
    <phoneticPr fontId="5" type="noConversion"/>
  </si>
  <si>
    <t>AlanCausality07</t>
    <phoneticPr fontId="5" type="noConversion"/>
  </si>
  <si>
    <t>AlanCharacter07</t>
    <phoneticPr fontId="5" type="noConversion"/>
  </si>
  <si>
    <t>AlanCognitive07</t>
    <phoneticPr fontId="5" type="noConversion"/>
  </si>
  <si>
    <t>GB1-IG</t>
    <phoneticPr fontId="5"/>
  </si>
  <si>
    <t>AC</t>
    <phoneticPr fontId="5" type="noConversion"/>
  </si>
  <si>
    <t>AC</t>
    <phoneticPr fontId="5" type="noConversion"/>
  </si>
  <si>
    <t>AC</t>
    <phoneticPr fontId="5" type="noConversion"/>
  </si>
  <si>
    <t>AC</t>
    <phoneticPr fontId="5" type="noConversion"/>
  </si>
  <si>
    <t>RS</t>
    <phoneticPr fontId="5" type="noConversion"/>
  </si>
  <si>
    <t>RS</t>
    <phoneticPr fontId="5" type="noConversion"/>
  </si>
  <si>
    <t>GB1-EG</t>
    <phoneticPr fontId="5" type="noConversion"/>
  </si>
  <si>
    <t>AC</t>
    <phoneticPr fontId="5" type="noConversion"/>
  </si>
  <si>
    <t>AC</t>
    <phoneticPr fontId="5" type="noConversion"/>
  </si>
  <si>
    <t>AC</t>
    <phoneticPr fontId="5" type="noConversion"/>
  </si>
  <si>
    <t>AC</t>
    <phoneticPr fontId="5" type="noConversion"/>
  </si>
  <si>
    <t>RS</t>
    <phoneticPr fontId="5" type="noConversion"/>
  </si>
  <si>
    <t>ChildGender</t>
    <phoneticPr fontId="5" type="noConversion"/>
  </si>
  <si>
    <t>ChildRace</t>
    <phoneticPr fontId="5" type="noConversion"/>
  </si>
  <si>
    <t>ChildEthnicity</t>
    <phoneticPr fontId="5" type="noConversion"/>
  </si>
  <si>
    <t>Age07</t>
    <phoneticPr fontId="5" type="noConversion"/>
  </si>
  <si>
    <t>Grade07</t>
    <phoneticPr fontId="5" type="noConversion"/>
  </si>
  <si>
    <t>PCG07</t>
    <phoneticPr fontId="5" type="noConversion"/>
  </si>
  <si>
    <t>MotherEd07</t>
    <phoneticPr fontId="5" type="noConversion"/>
  </si>
  <si>
    <t>For P2 the demographic information is coming from W07</t>
    <phoneticPr fontId="5" type="noConversion"/>
  </si>
  <si>
    <t>For P3 the demographic information is coming from the available first time point, if the child was not tested at W07.</t>
    <phoneticPr fontId="5" type="noConversion"/>
  </si>
  <si>
    <t>3G</t>
    <phoneticPr fontId="5" type="noConversion"/>
  </si>
  <si>
    <t>4G</t>
    <phoneticPr fontId="5" type="noConversion"/>
  </si>
  <si>
    <t xml:space="preserve">                                                                                                                                             </t>
    <phoneticPr fontId="5" type="noConversion"/>
  </si>
  <si>
    <t>FoxCausality07</t>
    <phoneticPr fontId="5" type="noConversion"/>
  </si>
  <si>
    <t>FoxAffectivey07</t>
    <phoneticPr fontId="5" type="noConversion"/>
  </si>
  <si>
    <t>AliceCausality07</t>
    <phoneticPr fontId="5" type="noConversion"/>
  </si>
  <si>
    <t>AliceAffective07</t>
    <phoneticPr fontId="5" type="noConversion"/>
  </si>
  <si>
    <t>FoxCausality09</t>
    <phoneticPr fontId="5" type="noConversion"/>
  </si>
  <si>
    <t>FoxAffective09</t>
    <phoneticPr fontId="5" type="noConversion"/>
  </si>
  <si>
    <t>AlanClause08</t>
    <phoneticPr fontId="5" type="noConversion"/>
  </si>
  <si>
    <t>IGBA</t>
    <phoneticPr fontId="5" type="noConversion"/>
  </si>
  <si>
    <t>IGB</t>
    <phoneticPr fontId="5" type="noConversion"/>
  </si>
  <si>
    <t>Match</t>
    <phoneticPr fontId="5" type="noConversion"/>
  </si>
  <si>
    <t>FatherEdYrs07</t>
    <phoneticPr fontId="5" type="noConversion"/>
  </si>
  <si>
    <t>High School or GED</t>
    <phoneticPr fontId="5" type="noConversion"/>
  </si>
  <si>
    <t>Two or more races</t>
    <phoneticPr fontId="5" type="noConversion"/>
  </si>
  <si>
    <t>The red numbers indicate children who are either premature or ssib control and thus should not be included in the analyses</t>
    <phoneticPr fontId="5" type="noConversion"/>
  </si>
  <si>
    <t>GB1-IG</t>
    <phoneticPr fontId="5" type="noConversion"/>
  </si>
  <si>
    <t>GBM-IG</t>
    <phoneticPr fontId="5" type="noConversion"/>
  </si>
  <si>
    <t>IGBA</t>
    <phoneticPr fontId="5" type="noConversion"/>
  </si>
  <si>
    <t>NS</t>
    <phoneticPr fontId="5" type="noConversion"/>
  </si>
  <si>
    <t>AC</t>
    <phoneticPr fontId="5" type="noConversion"/>
  </si>
  <si>
    <t>AC</t>
    <phoneticPr fontId="5" type="noConversion"/>
  </si>
  <si>
    <t>NS</t>
    <phoneticPr fontId="5" type="noConversion"/>
  </si>
  <si>
    <t>GB1-EG</t>
    <phoneticPr fontId="5" type="noConversion"/>
  </si>
  <si>
    <t>AlanCharacter08</t>
  </si>
  <si>
    <t>AlanCognitive08</t>
  </si>
  <si>
    <t>AlanSubordinate08</t>
  </si>
  <si>
    <t>AlanToken08</t>
  </si>
  <si>
    <t>AlanType08</t>
  </si>
  <si>
    <t>AlanSubordinate09</t>
  </si>
  <si>
    <t>AlanToken09</t>
  </si>
  <si>
    <t>AlanType09</t>
  </si>
  <si>
    <t>AlanAffective09</t>
  </si>
  <si>
    <t>AlanCausality09</t>
  </si>
  <si>
    <t>AlanCharacter09</t>
  </si>
  <si>
    <t>AlanCognitive09</t>
  </si>
  <si>
    <t>AlanClause09</t>
  </si>
  <si>
    <t>AliceSubordinate07</t>
  </si>
  <si>
    <t>AliceToken07</t>
  </si>
  <si>
    <t>AliceType07</t>
  </si>
  <si>
    <t>AliceCharacter07</t>
  </si>
  <si>
    <t>AliceCognitive07</t>
  </si>
  <si>
    <t>AliceClause07</t>
  </si>
  <si>
    <t>FoxSubordinate07</t>
  </si>
  <si>
    <t>FoxToken07</t>
  </si>
  <si>
    <t>FoxType07</t>
  </si>
  <si>
    <t>FoxCharacter07</t>
  </si>
  <si>
    <t>ChildID</t>
    <phoneticPr fontId="5" type="noConversion"/>
  </si>
  <si>
    <t>Project</t>
    <phoneticPr fontId="5" type="noConversion"/>
  </si>
  <si>
    <t>JerryHOS07</t>
    <phoneticPr fontId="5" type="noConversion"/>
  </si>
  <si>
    <t>JerryHOS08</t>
    <phoneticPr fontId="5" type="noConversion"/>
  </si>
  <si>
    <t>JerryHos09</t>
    <phoneticPr fontId="5" type="noConversion"/>
  </si>
  <si>
    <t>JerryPlot08</t>
    <phoneticPr fontId="5" type="noConversion"/>
  </si>
  <si>
    <t>JerryPlot07</t>
    <phoneticPr fontId="5" type="noConversion"/>
  </si>
  <si>
    <t>JerryPlot09</t>
    <phoneticPr fontId="5" type="noConversion"/>
  </si>
  <si>
    <t>FoxCognitive07</t>
  </si>
  <si>
    <t>FoxClause07</t>
  </si>
  <si>
    <t>AliceToken08</t>
  </si>
  <si>
    <t>AliceType08</t>
  </si>
  <si>
    <t>AliceAffective08</t>
  </si>
  <si>
    <t>White</t>
    <phoneticPr fontId="5" type="noConversion"/>
  </si>
  <si>
    <t>Non-Hispanic</t>
    <phoneticPr fontId="5" type="noConversion"/>
  </si>
  <si>
    <t xml:space="preserve">Some High School </t>
    <phoneticPr fontId="5" type="noConversion"/>
  </si>
  <si>
    <t>Black or African American</t>
    <phoneticPr fontId="5" type="noConversion"/>
  </si>
  <si>
    <t>Hispanic</t>
    <phoneticPr fontId="5" type="noConversion"/>
  </si>
  <si>
    <t>High School or GED</t>
    <phoneticPr fontId="5" type="noConversion"/>
  </si>
  <si>
    <t>$15,000 - $34,999</t>
    <phoneticPr fontId="5" type="noConversion"/>
  </si>
  <si>
    <t>$75,000 - $99,999</t>
    <phoneticPr fontId="5" type="noConversion"/>
  </si>
  <si>
    <t>$35,000 - $49,999</t>
    <phoneticPr fontId="5" type="noConversion"/>
  </si>
  <si>
    <t>1G</t>
  </si>
  <si>
    <t>1G</t>
    <phoneticPr fontId="5" type="noConversion"/>
  </si>
  <si>
    <t>2G</t>
  </si>
  <si>
    <t>no data</t>
  </si>
  <si>
    <t>Mother</t>
    <phoneticPr fontId="5" type="noConversion"/>
  </si>
  <si>
    <t>1G</t>
    <phoneticPr fontId="5" type="noConversion"/>
  </si>
  <si>
    <t>2G</t>
    <phoneticPr fontId="5" type="noConversion"/>
  </si>
  <si>
    <t>KG</t>
    <phoneticPr fontId="5" type="noConversion"/>
  </si>
  <si>
    <t>PS</t>
    <phoneticPr fontId="5" type="noConversion"/>
  </si>
  <si>
    <t>&gt; $100,000</t>
    <phoneticPr fontId="5" type="noConversion"/>
  </si>
  <si>
    <t>M</t>
    <phoneticPr fontId="5" type="noConversion"/>
  </si>
  <si>
    <t>M</t>
    <phoneticPr fontId="5" type="noConversion"/>
  </si>
  <si>
    <t>1G</t>
    <phoneticPr fontId="5" type="noConversion"/>
  </si>
  <si>
    <t>Bachelor's Degree</t>
    <phoneticPr fontId="5" type="noConversion"/>
  </si>
  <si>
    <t>Advanced Degree</t>
    <phoneticPr fontId="5" type="noConversion"/>
  </si>
  <si>
    <t>$35,000 - $49,999</t>
    <phoneticPr fontId="5" type="noConversion"/>
  </si>
  <si>
    <t>F</t>
    <phoneticPr fontId="5" type="noConversion"/>
  </si>
  <si>
    <t>KG</t>
  </si>
  <si>
    <t>KG</t>
    <phoneticPr fontId="5" type="noConversion"/>
  </si>
  <si>
    <t>PS</t>
  </si>
  <si>
    <t>no data</t>
    <phoneticPr fontId="5" type="noConversion"/>
  </si>
  <si>
    <t>no visit</t>
    <phoneticPr fontId="5" type="noConversion"/>
  </si>
  <si>
    <t>no data</t>
    <phoneticPr fontId="5" type="noConversion"/>
  </si>
  <si>
    <t>PS</t>
    <phoneticPr fontId="5" type="noConversion"/>
  </si>
  <si>
    <t>no visit</t>
    <phoneticPr fontId="5" type="noConversion"/>
  </si>
  <si>
    <t>Mother</t>
  </si>
  <si>
    <t>Dual</t>
  </si>
  <si>
    <t>Father</t>
  </si>
  <si>
    <t>Other</t>
  </si>
  <si>
    <t>White</t>
  </si>
  <si>
    <t>Non-Hispanic</t>
  </si>
  <si>
    <t>Black or African American</t>
  </si>
  <si>
    <t>Two or more races</t>
  </si>
  <si>
    <t>Hispanic</t>
  </si>
  <si>
    <t>Bachelor's Degree</t>
  </si>
  <si>
    <t>FoxSubordinate09</t>
  </si>
  <si>
    <t>FoxToken09</t>
  </si>
  <si>
    <t>FoxType09</t>
  </si>
  <si>
    <t>FoxCharacter09</t>
  </si>
  <si>
    <t>FoxCognitive09</t>
  </si>
  <si>
    <t>JerrySubordinate07</t>
  </si>
  <si>
    <t>JerryToken07</t>
  </si>
  <si>
    <t>ChildID</t>
    <phoneticPr fontId="5" type="noConversion"/>
  </si>
  <si>
    <t>Project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</si>
</sst>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z val="10"/>
      <color indexed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6" fillId="0" borderId="1" xfId="0" applyFont="1" applyBorder="1"/>
    <xf numFmtId="0" fontId="0" fillId="0" borderId="1" xfId="0" applyBorder="1" applyAlignment="1">
      <alignment vertical="top"/>
    </xf>
    <xf numFmtId="0" fontId="6" fillId="0" borderId="0" xfId="0" applyFont="1"/>
    <xf numFmtId="0" fontId="0" fillId="0" borderId="0" xfId="0" applyAlignment="1">
      <alignment vertical="top"/>
    </xf>
    <xf numFmtId="2" fontId="0" fillId="0" borderId="0" xfId="0" applyNumberFormat="1"/>
    <xf numFmtId="2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2" xfId="0" applyBorder="1"/>
    <xf numFmtId="49" fontId="0" fillId="0" borderId="3" xfId="0" applyNumberFormat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5" xfId="0" applyFont="1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/>
    <xf numFmtId="2" fontId="0" fillId="0" borderId="7" xfId="0" applyNumberFormat="1" applyBorder="1" applyAlignment="1">
      <alignment vertical="top"/>
    </xf>
    <xf numFmtId="0" fontId="0" fillId="0" borderId="8" xfId="0" applyBorder="1"/>
    <xf numFmtId="49" fontId="6" fillId="0" borderId="0" xfId="0" applyNumberFormat="1" applyFont="1" applyAlignment="1">
      <alignment vertical="top"/>
    </xf>
    <xf numFmtId="0" fontId="2" fillId="0" borderId="5" xfId="0" applyFont="1" applyBorder="1"/>
    <xf numFmtId="0" fontId="2" fillId="0" borderId="0" xfId="0" applyFont="1"/>
    <xf numFmtId="49" fontId="2" fillId="0" borderId="0" xfId="0" applyNumberFormat="1" applyFont="1" applyAlignment="1">
      <alignment vertical="top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horizontal="left" wrapText="1"/>
    </xf>
    <xf numFmtId="0" fontId="0" fillId="0" borderId="9" xfId="0" applyBorder="1"/>
    <xf numFmtId="0" fontId="0" fillId="0" borderId="10" xfId="0" applyBorder="1"/>
    <xf numFmtId="0" fontId="3" fillId="0" borderId="1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0" xfId="0" applyFill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6" fillId="0" borderId="14" xfId="0" applyFont="1" applyBorder="1"/>
    <xf numFmtId="0" fontId="6" fillId="2" borderId="0" xfId="0" applyFont="1" applyFill="1"/>
    <xf numFmtId="0" fontId="6" fillId="0" borderId="15" xfId="0" applyFont="1" applyBorder="1"/>
    <xf numFmtId="0" fontId="0" fillId="2" borderId="15" xfId="0" applyFill="1" applyBorder="1"/>
    <xf numFmtId="49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  <xf numFmtId="49" fontId="0" fillId="2" borderId="3" xfId="0" applyNumberForma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6" fillId="2" borderId="0" xfId="0" applyFont="1" applyFill="1" applyAlignment="1">
      <alignment vertical="top"/>
    </xf>
    <xf numFmtId="0" fontId="2" fillId="2" borderId="0" xfId="0" applyFont="1" applyFill="1"/>
    <xf numFmtId="0" fontId="0" fillId="2" borderId="7" xfId="0" applyFill="1" applyBorder="1" applyAlignment="1">
      <alignment vertical="top"/>
    </xf>
    <xf numFmtId="0" fontId="0" fillId="2" borderId="3" xfId="0" applyFill="1" applyBorder="1"/>
    <xf numFmtId="49" fontId="6" fillId="2" borderId="0" xfId="0" applyNumberFormat="1" applyFont="1" applyFill="1" applyAlignment="1">
      <alignment vertical="top"/>
    </xf>
    <xf numFmtId="0" fontId="0" fillId="2" borderId="7" xfId="0" applyFill="1" applyBorder="1"/>
    <xf numFmtId="0" fontId="2" fillId="2" borderId="0" xfId="0" applyFont="1" applyFill="1" applyAlignment="1">
      <alignment vertical="top"/>
    </xf>
    <xf numFmtId="0" fontId="0" fillId="0" borderId="20" xfId="0" applyBorder="1"/>
    <xf numFmtId="0" fontId="0" fillId="2" borderId="21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9" xfId="0" applyFill="1" applyBorder="1"/>
    <xf numFmtId="0" fontId="0" fillId="2" borderId="9" xfId="0" applyFill="1" applyBorder="1" applyAlignment="1">
      <alignment vertical="top" wrapText="1"/>
    </xf>
    <xf numFmtId="0" fontId="6" fillId="2" borderId="9" xfId="0" applyFont="1" applyFill="1" applyBorder="1" applyAlignment="1">
      <alignment vertical="top"/>
    </xf>
    <xf numFmtId="0" fontId="6" fillId="2" borderId="9" xfId="0" applyFont="1" applyFill="1" applyBorder="1"/>
    <xf numFmtId="0" fontId="2" fillId="2" borderId="9" xfId="0" applyFont="1" applyFill="1" applyBorder="1"/>
    <xf numFmtId="0" fontId="0" fillId="2" borderId="10" xfId="0" applyFill="1" applyBorder="1" applyAlignment="1">
      <alignment vertical="top"/>
    </xf>
    <xf numFmtId="49" fontId="0" fillId="0" borderId="21" xfId="0" applyNumberFormat="1" applyBorder="1" applyAlignment="1">
      <alignment vertical="top"/>
    </xf>
    <xf numFmtId="2" fontId="0" fillId="0" borderId="3" xfId="0" applyNumberFormat="1" applyBorder="1" applyAlignment="1">
      <alignment vertical="top"/>
    </xf>
    <xf numFmtId="2" fontId="0" fillId="2" borderId="4" xfId="0" applyNumberFormat="1" applyFill="1" applyBorder="1" applyAlignment="1">
      <alignment vertical="top"/>
    </xf>
    <xf numFmtId="49" fontId="0" fillId="0" borderId="9" xfId="0" applyNumberFormat="1" applyBorder="1" applyAlignment="1">
      <alignment vertical="top"/>
    </xf>
    <xf numFmtId="2" fontId="0" fillId="2" borderId="1" xfId="0" applyNumberFormat="1" applyFill="1" applyBorder="1" applyAlignment="1">
      <alignment vertical="top"/>
    </xf>
    <xf numFmtId="2" fontId="0" fillId="2" borderId="1" xfId="0" applyNumberFormat="1" applyFill="1" applyBorder="1"/>
    <xf numFmtId="49" fontId="6" fillId="0" borderId="9" xfId="0" applyNumberFormat="1" applyFont="1" applyBorder="1" applyAlignment="1">
      <alignment vertical="top"/>
    </xf>
    <xf numFmtId="2" fontId="6" fillId="2" borderId="1" xfId="0" applyNumberFormat="1" applyFont="1" applyFill="1" applyBorder="1"/>
    <xf numFmtId="49" fontId="2" fillId="0" borderId="9" xfId="0" applyNumberFormat="1" applyFont="1" applyBorder="1" applyAlignment="1">
      <alignment vertical="top"/>
    </xf>
    <xf numFmtId="2" fontId="0" fillId="2" borderId="8" xfId="0" applyNumberFormat="1" applyFill="1" applyBorder="1"/>
    <xf numFmtId="49" fontId="0" fillId="0" borderId="10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2" fontId="0" fillId="2" borderId="8" xfId="0" applyNumberFormat="1" applyFill="1" applyBorder="1" applyAlignment="1">
      <alignment vertical="top"/>
    </xf>
    <xf numFmtId="0" fontId="0" fillId="3" borderId="1" xfId="0" applyFill="1" applyBorder="1"/>
    <xf numFmtId="0" fontId="0" fillId="3" borderId="0" xfId="0" applyFill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1" xfId="0" applyFill="1" applyBorder="1"/>
    <xf numFmtId="0" fontId="0" fillId="4" borderId="0" xfId="0" applyFill="1"/>
    <xf numFmtId="0" fontId="0" fillId="4" borderId="14" xfId="0" applyFill="1" applyBorder="1"/>
    <xf numFmtId="0" fontId="0" fillId="4" borderId="15" xfId="0" applyFill="1" applyBorder="1"/>
    <xf numFmtId="0" fontId="0" fillId="5" borderId="1" xfId="0" applyFill="1" applyBorder="1"/>
    <xf numFmtId="0" fontId="0" fillId="5" borderId="0" xfId="0" applyFill="1"/>
    <xf numFmtId="0" fontId="0" fillId="5" borderId="14" xfId="0" applyFill="1" applyBorder="1"/>
    <xf numFmtId="0" fontId="0" fillId="5" borderId="15" xfId="0" applyFill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3" borderId="19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4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J21" sqref="J21"/>
    </sheetView>
  </sheetViews>
  <sheetFormatPr baseColWidth="10" defaultColWidth="7.1640625" defaultRowHeight="13" x14ac:dyDescent="0.15"/>
  <cols>
    <col min="1" max="1" width="9.1640625" style="1" customWidth="1"/>
    <col min="2" max="2" width="9.1640625" customWidth="1"/>
    <col min="3" max="3" width="12" customWidth="1"/>
    <col min="4" max="4" width="12.83203125" customWidth="1"/>
    <col min="5" max="5" width="12.83203125" style="1" customWidth="1"/>
    <col min="8" max="8" width="13.5" style="1" customWidth="1"/>
    <col min="11" max="11" width="15" customWidth="1"/>
    <col min="12" max="12" width="7.1640625" style="37"/>
    <col min="13" max="13" width="8.5" customWidth="1"/>
    <col min="19" max="19" width="7.1640625" style="1"/>
    <col min="20" max="20" width="7.33203125" style="37" customWidth="1"/>
    <col min="21" max="21" width="8" customWidth="1"/>
    <col min="22" max="22" width="9.83203125" customWidth="1"/>
    <col min="23" max="23" width="8.33203125" customWidth="1"/>
    <col min="25" max="25" width="9.33203125" customWidth="1"/>
    <col min="27" max="27" width="7.1640625" style="1"/>
    <col min="28" max="28" width="7.1640625" style="37"/>
    <col min="29" max="29" width="10.5" customWidth="1"/>
    <col min="35" max="35" width="7.1640625" style="1"/>
    <col min="36" max="36" width="7.1640625" style="37"/>
    <col min="43" max="43" width="7.1640625" style="1"/>
    <col min="44" max="44" width="7.1640625" style="37"/>
    <col min="51" max="51" width="7.1640625" style="1"/>
    <col min="52" max="52" width="7.1640625" style="37"/>
    <col min="59" max="59" width="7.1640625" style="1"/>
    <col min="60" max="60" width="7.1640625" style="37"/>
    <col min="67" max="67" width="7.1640625" style="1"/>
    <col min="68" max="68" width="7.1640625" style="37"/>
    <col min="75" max="75" width="7.1640625" style="1"/>
    <col min="76" max="76" width="7.1640625" style="37"/>
    <col min="83" max="83" width="7.1640625" style="1"/>
  </cols>
  <sheetData>
    <row r="1" spans="1:83" x14ac:dyDescent="0.15">
      <c r="C1" s="101">
        <v>2007</v>
      </c>
      <c r="D1" s="102"/>
      <c r="E1" s="103"/>
      <c r="F1" s="101">
        <v>2008</v>
      </c>
      <c r="G1" s="102"/>
      <c r="H1" s="103"/>
      <c r="I1" s="101">
        <v>2009</v>
      </c>
      <c r="J1" s="102"/>
      <c r="K1" s="103"/>
      <c r="L1" s="101">
        <v>2007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3"/>
      <c r="AJ1" s="101">
        <v>2008</v>
      </c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3"/>
      <c r="BH1" s="101">
        <v>2009</v>
      </c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3"/>
    </row>
    <row r="2" spans="1:83" s="34" customFormat="1" ht="57" thickBot="1" x14ac:dyDescent="0.2">
      <c r="A2" s="33" t="s">
        <v>298</v>
      </c>
      <c r="B2" s="34" t="s">
        <v>299</v>
      </c>
      <c r="C2" s="34" t="s">
        <v>134</v>
      </c>
      <c r="D2" s="34" t="s">
        <v>153</v>
      </c>
      <c r="E2" s="33" t="s">
        <v>154</v>
      </c>
      <c r="F2" s="35" t="s">
        <v>155</v>
      </c>
      <c r="G2" s="34" t="s">
        <v>156</v>
      </c>
      <c r="H2" s="33" t="s">
        <v>157</v>
      </c>
      <c r="I2" s="35" t="s">
        <v>158</v>
      </c>
      <c r="J2" s="35" t="s">
        <v>159</v>
      </c>
      <c r="K2" s="35" t="s">
        <v>160</v>
      </c>
      <c r="L2" s="36" t="s">
        <v>135</v>
      </c>
      <c r="M2" s="34" t="s">
        <v>136</v>
      </c>
      <c r="N2" s="34" t="s">
        <v>137</v>
      </c>
      <c r="O2" s="34" t="s">
        <v>138</v>
      </c>
      <c r="P2" s="34" t="s">
        <v>161</v>
      </c>
      <c r="Q2" s="34" t="s">
        <v>139</v>
      </c>
      <c r="R2" s="34" t="s">
        <v>162</v>
      </c>
      <c r="S2" s="33" t="s">
        <v>163</v>
      </c>
      <c r="T2" s="36" t="s">
        <v>229</v>
      </c>
      <c r="U2" s="34" t="s">
        <v>224</v>
      </c>
      <c r="V2" s="34" t="s">
        <v>225</v>
      </c>
      <c r="W2" s="34" t="s">
        <v>226</v>
      </c>
      <c r="X2" s="34" t="s">
        <v>191</v>
      </c>
      <c r="Y2" s="34" t="s">
        <v>192</v>
      </c>
      <c r="Z2" s="34" t="s">
        <v>227</v>
      </c>
      <c r="AA2" s="33" t="s">
        <v>228</v>
      </c>
      <c r="AB2" s="36" t="s">
        <v>243</v>
      </c>
      <c r="AC2" s="34" t="s">
        <v>230</v>
      </c>
      <c r="AD2" s="34" t="s">
        <v>231</v>
      </c>
      <c r="AE2" s="34" t="s">
        <v>232</v>
      </c>
      <c r="AF2" s="34" t="s">
        <v>189</v>
      </c>
      <c r="AG2" s="34" t="s">
        <v>190</v>
      </c>
      <c r="AH2" s="34" t="s">
        <v>233</v>
      </c>
      <c r="AI2" s="33" t="s">
        <v>242</v>
      </c>
      <c r="AJ2" s="36" t="s">
        <v>195</v>
      </c>
      <c r="AK2" s="34" t="s">
        <v>213</v>
      </c>
      <c r="AL2" s="34" t="s">
        <v>214</v>
      </c>
      <c r="AM2" s="34" t="s">
        <v>215</v>
      </c>
      <c r="AN2" s="34" t="s">
        <v>41</v>
      </c>
      <c r="AO2" s="34" t="s">
        <v>40</v>
      </c>
      <c r="AP2" s="34" t="s">
        <v>211</v>
      </c>
      <c r="AQ2" s="33" t="s">
        <v>212</v>
      </c>
      <c r="AR2" s="36" t="s">
        <v>74</v>
      </c>
      <c r="AS2" s="34" t="s">
        <v>75</v>
      </c>
      <c r="AT2" s="34" t="s">
        <v>244</v>
      </c>
      <c r="AU2" s="34" t="s">
        <v>245</v>
      </c>
      <c r="AV2" s="34" t="s">
        <v>53</v>
      </c>
      <c r="AW2" s="34" t="s">
        <v>246</v>
      </c>
      <c r="AX2" s="34" t="s">
        <v>54</v>
      </c>
      <c r="AY2" s="33" t="s">
        <v>55</v>
      </c>
      <c r="AZ2" s="36" t="s">
        <v>56</v>
      </c>
      <c r="BA2" s="34" t="s">
        <v>57</v>
      </c>
      <c r="BB2" s="34" t="s">
        <v>58</v>
      </c>
      <c r="BC2" s="34" t="s">
        <v>59</v>
      </c>
      <c r="BD2" s="34" t="s">
        <v>61</v>
      </c>
      <c r="BE2" s="34" t="s">
        <v>60</v>
      </c>
      <c r="BF2" s="34" t="s">
        <v>72</v>
      </c>
      <c r="BG2" s="33" t="s">
        <v>73</v>
      </c>
      <c r="BH2" s="36" t="s">
        <v>223</v>
      </c>
      <c r="BI2" s="34" t="s">
        <v>216</v>
      </c>
      <c r="BJ2" s="34" t="s">
        <v>217</v>
      </c>
      <c r="BK2" s="34" t="s">
        <v>218</v>
      </c>
      <c r="BL2" s="34" t="s">
        <v>220</v>
      </c>
      <c r="BM2" s="34" t="s">
        <v>219</v>
      </c>
      <c r="BN2" s="34" t="s">
        <v>221</v>
      </c>
      <c r="BO2" s="33" t="s">
        <v>222</v>
      </c>
      <c r="BP2" s="36" t="s">
        <v>76</v>
      </c>
      <c r="BQ2" s="34" t="s">
        <v>77</v>
      </c>
      <c r="BR2" s="34" t="s">
        <v>78</v>
      </c>
      <c r="BS2" s="34" t="s">
        <v>79</v>
      </c>
      <c r="BT2" s="34" t="s">
        <v>81</v>
      </c>
      <c r="BU2" s="34" t="s">
        <v>80</v>
      </c>
      <c r="BV2" s="34" t="s">
        <v>82</v>
      </c>
      <c r="BW2" s="33" t="s">
        <v>83</v>
      </c>
      <c r="BX2" s="36" t="s">
        <v>84</v>
      </c>
      <c r="BY2" s="34" t="s">
        <v>291</v>
      </c>
      <c r="BZ2" s="34" t="s">
        <v>292</v>
      </c>
      <c r="CA2" s="34" t="s">
        <v>293</v>
      </c>
      <c r="CB2" s="34" t="s">
        <v>193</v>
      </c>
      <c r="CC2" s="34" t="s">
        <v>194</v>
      </c>
      <c r="CD2" s="34" t="s">
        <v>294</v>
      </c>
      <c r="CE2" s="33" t="s">
        <v>295</v>
      </c>
    </row>
    <row r="3" spans="1:83" s="87" customFormat="1" x14ac:dyDescent="0.15">
      <c r="A3" s="86">
        <v>22</v>
      </c>
      <c r="B3" s="87">
        <v>2</v>
      </c>
      <c r="C3" s="87" t="s">
        <v>14</v>
      </c>
      <c r="D3" s="87" t="s">
        <v>15</v>
      </c>
      <c r="E3" s="86" t="s">
        <v>15</v>
      </c>
      <c r="F3" s="87" t="s">
        <v>18</v>
      </c>
      <c r="H3" s="86" t="s">
        <v>19</v>
      </c>
      <c r="I3" s="87" t="s">
        <v>20</v>
      </c>
      <c r="K3" s="87" t="s">
        <v>17</v>
      </c>
      <c r="L3" s="88">
        <v>20</v>
      </c>
      <c r="M3" s="89">
        <v>3</v>
      </c>
      <c r="N3" s="89">
        <v>117</v>
      </c>
      <c r="O3" s="89">
        <v>56</v>
      </c>
      <c r="P3" s="89">
        <v>4</v>
      </c>
      <c r="Q3" s="89">
        <v>0</v>
      </c>
      <c r="R3" s="89">
        <v>0</v>
      </c>
      <c r="S3" s="90">
        <v>0</v>
      </c>
      <c r="T3" s="87">
        <v>9</v>
      </c>
      <c r="U3" s="87">
        <v>2</v>
      </c>
      <c r="V3" s="87">
        <v>39</v>
      </c>
      <c r="W3" s="87">
        <v>26</v>
      </c>
      <c r="X3" s="87">
        <v>2</v>
      </c>
      <c r="Y3" s="87">
        <v>0</v>
      </c>
      <c r="Z3" s="87">
        <v>0</v>
      </c>
      <c r="AA3" s="87">
        <v>0</v>
      </c>
      <c r="AB3" s="88">
        <v>14</v>
      </c>
      <c r="AC3" s="89">
        <v>4</v>
      </c>
      <c r="AD3" s="89">
        <v>84</v>
      </c>
      <c r="AE3" s="89">
        <v>40</v>
      </c>
      <c r="AF3" s="89">
        <v>3</v>
      </c>
      <c r="AG3" s="89">
        <v>0</v>
      </c>
      <c r="AH3" s="89">
        <v>0</v>
      </c>
      <c r="AI3" s="90">
        <v>2</v>
      </c>
      <c r="AJ3" s="88">
        <v>9</v>
      </c>
      <c r="AK3" s="89">
        <v>2</v>
      </c>
      <c r="AL3" s="89">
        <v>43</v>
      </c>
      <c r="AM3" s="89">
        <v>26</v>
      </c>
      <c r="AN3" s="89">
        <v>0</v>
      </c>
      <c r="AO3" s="89">
        <v>0</v>
      </c>
      <c r="AP3" s="89">
        <v>0</v>
      </c>
      <c r="AQ3" s="90">
        <v>0</v>
      </c>
      <c r="AZ3" s="88">
        <v>12</v>
      </c>
      <c r="BA3" s="89">
        <v>1</v>
      </c>
      <c r="BB3" s="89">
        <v>67</v>
      </c>
      <c r="BC3" s="89">
        <v>41</v>
      </c>
      <c r="BD3" s="89">
        <v>1</v>
      </c>
      <c r="BE3" s="89">
        <v>1</v>
      </c>
      <c r="BF3" s="89">
        <v>0</v>
      </c>
      <c r="BG3" s="90">
        <v>0</v>
      </c>
      <c r="BH3" s="88">
        <v>2</v>
      </c>
      <c r="BI3" s="89">
        <v>0</v>
      </c>
      <c r="BJ3" s="89">
        <v>8</v>
      </c>
      <c r="BK3" s="89">
        <v>5</v>
      </c>
      <c r="BL3" s="89">
        <v>0</v>
      </c>
      <c r="BM3" s="89">
        <v>0</v>
      </c>
      <c r="BN3" s="89">
        <v>0</v>
      </c>
      <c r="BO3" s="90">
        <v>0</v>
      </c>
      <c r="BX3" s="88">
        <v>6</v>
      </c>
      <c r="BY3" s="89">
        <v>1</v>
      </c>
      <c r="BZ3" s="89">
        <v>29</v>
      </c>
      <c r="CA3" s="89">
        <v>20</v>
      </c>
      <c r="CB3" s="89">
        <v>1</v>
      </c>
      <c r="CC3" s="89">
        <v>0</v>
      </c>
      <c r="CD3" s="89">
        <v>0</v>
      </c>
      <c r="CE3" s="90">
        <v>0</v>
      </c>
    </row>
    <row r="4" spans="1:83" x14ac:dyDescent="0.15">
      <c r="A4" s="1">
        <v>24</v>
      </c>
      <c r="B4">
        <v>2</v>
      </c>
      <c r="F4" t="s">
        <v>13</v>
      </c>
      <c r="H4" s="1" t="s">
        <v>13</v>
      </c>
      <c r="I4" t="s">
        <v>13</v>
      </c>
      <c r="L4" s="43"/>
      <c r="S4" s="44"/>
      <c r="T4"/>
      <c r="AA4"/>
      <c r="AB4" s="43"/>
      <c r="AI4" s="44"/>
      <c r="AJ4" s="43">
        <v>14</v>
      </c>
      <c r="AK4">
        <v>5</v>
      </c>
      <c r="AL4">
        <v>88</v>
      </c>
      <c r="AM4">
        <v>49</v>
      </c>
      <c r="AN4">
        <v>2</v>
      </c>
      <c r="AO4">
        <v>0</v>
      </c>
      <c r="AP4">
        <v>0</v>
      </c>
      <c r="AQ4" s="44">
        <v>1</v>
      </c>
      <c r="AR4"/>
      <c r="AY4"/>
      <c r="AZ4" s="43">
        <v>26</v>
      </c>
      <c r="BA4">
        <v>4</v>
      </c>
      <c r="BB4">
        <v>133</v>
      </c>
      <c r="BC4">
        <v>61</v>
      </c>
      <c r="BD4">
        <v>0</v>
      </c>
      <c r="BE4">
        <v>1</v>
      </c>
      <c r="BF4">
        <v>0</v>
      </c>
      <c r="BG4" s="44">
        <v>2</v>
      </c>
      <c r="BH4" s="43"/>
      <c r="BO4" s="44"/>
      <c r="BP4"/>
      <c r="BW4"/>
      <c r="BX4" s="43">
        <v>15</v>
      </c>
      <c r="BY4">
        <v>3</v>
      </c>
      <c r="BZ4">
        <v>81</v>
      </c>
      <c r="CA4">
        <v>35</v>
      </c>
      <c r="CB4">
        <v>0</v>
      </c>
      <c r="CC4">
        <v>1</v>
      </c>
      <c r="CD4">
        <v>0</v>
      </c>
      <c r="CE4" s="44">
        <v>2</v>
      </c>
    </row>
    <row r="5" spans="1:83" s="87" customFormat="1" x14ac:dyDescent="0.15">
      <c r="A5" s="86">
        <v>25</v>
      </c>
      <c r="B5" s="87">
        <v>2</v>
      </c>
      <c r="C5" s="87" t="s">
        <v>16</v>
      </c>
      <c r="D5" s="87" t="s">
        <v>17</v>
      </c>
      <c r="E5" s="86" t="s">
        <v>18</v>
      </c>
      <c r="F5" s="87" t="s">
        <v>19</v>
      </c>
      <c r="H5" s="86" t="s">
        <v>22</v>
      </c>
      <c r="I5" s="87" t="s">
        <v>20</v>
      </c>
      <c r="L5" s="91">
        <v>4</v>
      </c>
      <c r="M5" s="87">
        <v>1</v>
      </c>
      <c r="N5" s="87">
        <v>16</v>
      </c>
      <c r="O5" s="87">
        <v>13</v>
      </c>
      <c r="P5" s="87">
        <v>1</v>
      </c>
      <c r="Q5" s="87">
        <v>0</v>
      </c>
      <c r="R5" s="87">
        <v>0</v>
      </c>
      <c r="S5" s="92">
        <v>0</v>
      </c>
      <c r="T5" s="87">
        <v>9</v>
      </c>
      <c r="U5" s="87">
        <v>2</v>
      </c>
      <c r="V5" s="87">
        <v>54</v>
      </c>
      <c r="W5" s="87">
        <v>40</v>
      </c>
      <c r="X5" s="87">
        <v>0</v>
      </c>
      <c r="Y5" s="87">
        <v>0</v>
      </c>
      <c r="Z5" s="87">
        <v>0</v>
      </c>
      <c r="AA5" s="87">
        <v>0</v>
      </c>
      <c r="AB5" s="91">
        <v>1</v>
      </c>
      <c r="AC5" s="87">
        <v>0</v>
      </c>
      <c r="AD5" s="87">
        <v>3</v>
      </c>
      <c r="AE5" s="87">
        <v>3</v>
      </c>
      <c r="AF5" s="87">
        <v>0</v>
      </c>
      <c r="AG5" s="87">
        <v>0</v>
      </c>
      <c r="AH5" s="87">
        <v>0</v>
      </c>
      <c r="AI5" s="92">
        <v>0</v>
      </c>
      <c r="AJ5" s="91">
        <v>7</v>
      </c>
      <c r="AK5" s="87">
        <v>0</v>
      </c>
      <c r="AL5" s="87">
        <v>41</v>
      </c>
      <c r="AM5" s="87">
        <v>22</v>
      </c>
      <c r="AN5" s="87">
        <v>0</v>
      </c>
      <c r="AO5" s="87">
        <v>2</v>
      </c>
      <c r="AP5" s="87">
        <v>0</v>
      </c>
      <c r="AQ5" s="92">
        <v>2</v>
      </c>
      <c r="AZ5" s="91">
        <v>12</v>
      </c>
      <c r="BA5" s="87">
        <v>0</v>
      </c>
      <c r="BB5" s="87">
        <v>67</v>
      </c>
      <c r="BC5" s="87">
        <v>25</v>
      </c>
      <c r="BD5" s="87">
        <v>0</v>
      </c>
      <c r="BE5" s="87">
        <v>0</v>
      </c>
      <c r="BF5" s="87">
        <v>0</v>
      </c>
      <c r="BG5" s="92">
        <v>0</v>
      </c>
      <c r="BH5" s="91"/>
      <c r="BO5" s="92"/>
      <c r="BX5" s="91">
        <v>8</v>
      </c>
      <c r="BY5" s="87">
        <v>3</v>
      </c>
      <c r="BZ5" s="87">
        <v>46</v>
      </c>
      <c r="CA5" s="87">
        <v>30</v>
      </c>
      <c r="CB5" s="87">
        <v>2</v>
      </c>
      <c r="CC5" s="87">
        <v>0</v>
      </c>
      <c r="CD5" s="87">
        <v>0</v>
      </c>
      <c r="CE5" s="92">
        <v>0</v>
      </c>
    </row>
    <row r="6" spans="1:83" s="94" customFormat="1" x14ac:dyDescent="0.15">
      <c r="A6" s="93">
        <v>27</v>
      </c>
      <c r="B6" s="94">
        <v>2</v>
      </c>
      <c r="C6" s="94" t="s">
        <v>19</v>
      </c>
      <c r="D6" s="94" t="s">
        <v>19</v>
      </c>
      <c r="E6" s="93" t="s">
        <v>20</v>
      </c>
      <c r="F6" s="94" t="s">
        <v>17</v>
      </c>
      <c r="H6" s="93" t="s">
        <v>16</v>
      </c>
      <c r="L6" s="95">
        <v>6</v>
      </c>
      <c r="M6" s="94">
        <v>1</v>
      </c>
      <c r="N6" s="94">
        <v>36</v>
      </c>
      <c r="O6" s="94">
        <v>23</v>
      </c>
      <c r="P6" s="94">
        <v>0</v>
      </c>
      <c r="Q6" s="94">
        <v>0</v>
      </c>
      <c r="R6" s="94">
        <v>0</v>
      </c>
      <c r="S6" s="96">
        <v>0</v>
      </c>
      <c r="T6" s="94">
        <v>4</v>
      </c>
      <c r="U6" s="94">
        <v>1</v>
      </c>
      <c r="V6" s="94">
        <v>17</v>
      </c>
      <c r="W6" s="94">
        <v>14</v>
      </c>
      <c r="X6" s="94">
        <v>0</v>
      </c>
      <c r="Y6" s="94">
        <v>0</v>
      </c>
      <c r="Z6" s="94">
        <v>0</v>
      </c>
      <c r="AA6" s="94">
        <v>0</v>
      </c>
      <c r="AB6" s="95">
        <v>5</v>
      </c>
      <c r="AC6" s="94">
        <v>0</v>
      </c>
      <c r="AD6" s="94">
        <v>31</v>
      </c>
      <c r="AE6" s="94">
        <v>18</v>
      </c>
      <c r="AF6" s="94">
        <v>0</v>
      </c>
      <c r="AG6" s="94">
        <v>0</v>
      </c>
      <c r="AH6" s="94">
        <v>0</v>
      </c>
      <c r="AI6" s="96">
        <v>0</v>
      </c>
      <c r="AJ6" s="95">
        <v>1</v>
      </c>
      <c r="AK6" s="94">
        <v>0</v>
      </c>
      <c r="AL6" s="94">
        <v>7</v>
      </c>
      <c r="AM6" s="94">
        <v>7</v>
      </c>
      <c r="AN6" s="94">
        <v>0</v>
      </c>
      <c r="AO6" s="94">
        <v>0</v>
      </c>
      <c r="AP6" s="94">
        <v>0</v>
      </c>
      <c r="AQ6" s="96">
        <v>1</v>
      </c>
      <c r="AZ6" s="95">
        <v>4</v>
      </c>
      <c r="BA6" s="94">
        <v>0</v>
      </c>
      <c r="BB6" s="94">
        <v>19</v>
      </c>
      <c r="BC6" s="94">
        <v>14</v>
      </c>
      <c r="BD6" s="94">
        <v>0</v>
      </c>
      <c r="BE6" s="94">
        <v>0</v>
      </c>
      <c r="BF6" s="94">
        <v>0</v>
      </c>
      <c r="BG6" s="96">
        <v>1</v>
      </c>
      <c r="BH6" s="95"/>
      <c r="BO6" s="96"/>
      <c r="BX6" s="95"/>
      <c r="CE6" s="96"/>
    </row>
    <row r="7" spans="1:83" s="87" customFormat="1" x14ac:dyDescent="0.15">
      <c r="A7" s="86">
        <v>28</v>
      </c>
      <c r="B7" s="87">
        <v>2</v>
      </c>
      <c r="C7" s="87" t="s">
        <v>17</v>
      </c>
      <c r="D7" s="87" t="s">
        <v>16</v>
      </c>
      <c r="E7" s="86" t="s">
        <v>16</v>
      </c>
      <c r="F7" s="87" t="s">
        <v>19</v>
      </c>
      <c r="H7" s="86" t="s">
        <v>18</v>
      </c>
      <c r="I7" s="87" t="s">
        <v>22</v>
      </c>
      <c r="L7" s="91">
        <v>1</v>
      </c>
      <c r="M7" s="87">
        <v>0</v>
      </c>
      <c r="N7" s="87">
        <v>8</v>
      </c>
      <c r="O7" s="87">
        <v>7</v>
      </c>
      <c r="P7" s="87">
        <v>0</v>
      </c>
      <c r="Q7" s="87">
        <v>0</v>
      </c>
      <c r="R7" s="87">
        <v>0</v>
      </c>
      <c r="S7" s="92">
        <v>0</v>
      </c>
      <c r="T7" s="87">
        <v>1</v>
      </c>
      <c r="U7" s="87">
        <v>0</v>
      </c>
      <c r="V7" s="87">
        <v>3</v>
      </c>
      <c r="W7" s="87">
        <v>3</v>
      </c>
      <c r="X7" s="87">
        <v>0</v>
      </c>
      <c r="Y7" s="87">
        <v>0</v>
      </c>
      <c r="Z7" s="87">
        <v>0</v>
      </c>
      <c r="AA7" s="87">
        <v>0</v>
      </c>
      <c r="AB7" s="91">
        <v>2</v>
      </c>
      <c r="AC7" s="87">
        <v>0</v>
      </c>
      <c r="AD7" s="87">
        <v>10</v>
      </c>
      <c r="AE7" s="87">
        <v>6</v>
      </c>
      <c r="AF7" s="87">
        <v>0</v>
      </c>
      <c r="AG7" s="87">
        <v>0</v>
      </c>
      <c r="AH7" s="87">
        <v>0</v>
      </c>
      <c r="AI7" s="92">
        <v>0</v>
      </c>
      <c r="AJ7" s="91">
        <v>3</v>
      </c>
      <c r="AK7" s="87">
        <v>0</v>
      </c>
      <c r="AL7" s="87">
        <v>22</v>
      </c>
      <c r="AM7" s="87">
        <v>16</v>
      </c>
      <c r="AN7" s="87">
        <v>1</v>
      </c>
      <c r="AO7" s="87">
        <v>0</v>
      </c>
      <c r="AP7" s="87">
        <v>0</v>
      </c>
      <c r="AQ7" s="92">
        <v>0</v>
      </c>
      <c r="AZ7" s="91">
        <v>6</v>
      </c>
      <c r="BA7" s="87">
        <v>1</v>
      </c>
      <c r="BB7" s="87">
        <v>30</v>
      </c>
      <c r="BC7" s="87">
        <v>20</v>
      </c>
      <c r="BD7" s="87">
        <v>0</v>
      </c>
      <c r="BE7" s="87">
        <v>0</v>
      </c>
      <c r="BF7" s="87">
        <v>0</v>
      </c>
      <c r="BG7" s="92">
        <v>0</v>
      </c>
      <c r="BH7" s="91"/>
      <c r="BO7" s="92"/>
      <c r="BX7" s="91">
        <v>7</v>
      </c>
      <c r="BY7" s="87">
        <v>0</v>
      </c>
      <c r="BZ7" s="87">
        <v>47</v>
      </c>
      <c r="CA7" s="87">
        <v>22</v>
      </c>
      <c r="CB7" s="87">
        <v>0</v>
      </c>
      <c r="CC7" s="87">
        <v>0</v>
      </c>
      <c r="CD7" s="87">
        <v>0</v>
      </c>
      <c r="CE7" s="92">
        <v>1</v>
      </c>
    </row>
    <row r="8" spans="1:83" s="87" customFormat="1" x14ac:dyDescent="0.15">
      <c r="A8" s="86">
        <v>29</v>
      </c>
      <c r="B8" s="87">
        <v>2</v>
      </c>
      <c r="C8" s="87" t="s">
        <v>21</v>
      </c>
      <c r="D8" s="87" t="s">
        <v>21</v>
      </c>
      <c r="E8" s="86" t="s">
        <v>17</v>
      </c>
      <c r="F8" s="87" t="s">
        <v>20</v>
      </c>
      <c r="H8" s="86" t="s">
        <v>22</v>
      </c>
      <c r="I8" s="87" t="s">
        <v>18</v>
      </c>
      <c r="L8" s="91">
        <v>2</v>
      </c>
      <c r="M8" s="87">
        <v>1</v>
      </c>
      <c r="N8" s="87">
        <v>13</v>
      </c>
      <c r="O8" s="87">
        <v>13</v>
      </c>
      <c r="P8" s="87">
        <v>1</v>
      </c>
      <c r="Q8" s="87">
        <v>1</v>
      </c>
      <c r="R8" s="87">
        <v>0</v>
      </c>
      <c r="S8" s="92">
        <v>0</v>
      </c>
      <c r="T8" s="87">
        <v>2</v>
      </c>
      <c r="U8" s="87">
        <v>1</v>
      </c>
      <c r="V8" s="87">
        <v>10</v>
      </c>
      <c r="W8" s="87">
        <v>9</v>
      </c>
      <c r="X8" s="87">
        <v>1</v>
      </c>
      <c r="Y8" s="87">
        <v>0</v>
      </c>
      <c r="Z8" s="87">
        <v>0</v>
      </c>
      <c r="AA8" s="87">
        <v>0</v>
      </c>
      <c r="AB8" s="91">
        <v>5</v>
      </c>
      <c r="AC8" s="87">
        <v>3</v>
      </c>
      <c r="AD8" s="87">
        <v>22</v>
      </c>
      <c r="AE8" s="87">
        <v>12</v>
      </c>
      <c r="AF8" s="87">
        <v>3</v>
      </c>
      <c r="AG8" s="87">
        <v>0</v>
      </c>
      <c r="AH8" s="87">
        <v>0</v>
      </c>
      <c r="AI8" s="92">
        <v>0</v>
      </c>
      <c r="AJ8" s="91">
        <v>7</v>
      </c>
      <c r="AK8" s="87">
        <v>2</v>
      </c>
      <c r="AL8" s="87">
        <v>43</v>
      </c>
      <c r="AM8" s="87">
        <v>23</v>
      </c>
      <c r="AN8" s="87">
        <v>0</v>
      </c>
      <c r="AO8" s="87">
        <v>2</v>
      </c>
      <c r="AP8" s="87">
        <v>0</v>
      </c>
      <c r="AQ8" s="92">
        <v>2</v>
      </c>
      <c r="AZ8" s="91">
        <v>15</v>
      </c>
      <c r="BA8" s="87">
        <v>6</v>
      </c>
      <c r="BB8" s="87">
        <v>107</v>
      </c>
      <c r="BC8" s="87">
        <v>58</v>
      </c>
      <c r="BD8" s="87">
        <v>2</v>
      </c>
      <c r="BE8" s="87">
        <v>2</v>
      </c>
      <c r="BF8" s="87">
        <v>0</v>
      </c>
      <c r="BG8" s="92">
        <v>0</v>
      </c>
      <c r="BH8" s="91"/>
      <c r="BO8" s="92"/>
      <c r="BX8" s="91">
        <v>11</v>
      </c>
      <c r="BY8" s="87">
        <v>1</v>
      </c>
      <c r="BZ8" s="87">
        <v>68</v>
      </c>
      <c r="CA8" s="87">
        <v>32</v>
      </c>
      <c r="CB8" s="87">
        <v>0</v>
      </c>
      <c r="CC8" s="87">
        <v>1</v>
      </c>
      <c r="CD8" s="87">
        <v>0</v>
      </c>
      <c r="CE8" s="92">
        <v>0</v>
      </c>
    </row>
    <row r="9" spans="1:83" s="98" customFormat="1" x14ac:dyDescent="0.15">
      <c r="A9" s="97">
        <v>33</v>
      </c>
      <c r="B9" s="98">
        <v>2</v>
      </c>
      <c r="C9" s="98" t="s">
        <v>12</v>
      </c>
      <c r="D9" s="98" t="s">
        <v>13</v>
      </c>
      <c r="E9" s="97" t="s">
        <v>20</v>
      </c>
      <c r="H9" s="97"/>
      <c r="L9" s="99">
        <v>21</v>
      </c>
      <c r="M9" s="98">
        <v>5</v>
      </c>
      <c r="N9" s="98">
        <v>98</v>
      </c>
      <c r="O9" s="98">
        <v>46</v>
      </c>
      <c r="P9" s="98">
        <v>1</v>
      </c>
      <c r="Q9" s="98">
        <v>0</v>
      </c>
      <c r="R9" s="98">
        <v>0</v>
      </c>
      <c r="S9" s="100">
        <v>4</v>
      </c>
      <c r="T9" s="98">
        <v>12</v>
      </c>
      <c r="U9" s="98">
        <v>3</v>
      </c>
      <c r="V9" s="98">
        <v>67</v>
      </c>
      <c r="W9" s="98">
        <v>40</v>
      </c>
      <c r="X9" s="98">
        <v>1</v>
      </c>
      <c r="Y9" s="98">
        <v>1</v>
      </c>
      <c r="Z9" s="98">
        <v>0</v>
      </c>
      <c r="AA9" s="98">
        <v>0</v>
      </c>
      <c r="AB9" s="99">
        <v>16</v>
      </c>
      <c r="AC9" s="98">
        <v>2</v>
      </c>
      <c r="AD9" s="98">
        <v>92</v>
      </c>
      <c r="AE9" s="98">
        <v>49</v>
      </c>
      <c r="AF9" s="98">
        <v>1</v>
      </c>
      <c r="AG9" s="98">
        <v>0</v>
      </c>
      <c r="AH9" s="98">
        <v>0</v>
      </c>
      <c r="AI9" s="100">
        <v>0</v>
      </c>
      <c r="AJ9" s="99"/>
      <c r="AQ9" s="100"/>
      <c r="AZ9" s="99"/>
      <c r="BG9" s="100"/>
      <c r="BH9" s="99"/>
      <c r="BO9" s="100"/>
      <c r="BX9" s="99"/>
      <c r="CE9" s="100"/>
    </row>
    <row r="10" spans="1:83" s="87" customFormat="1" x14ac:dyDescent="0.15">
      <c r="A10" s="86">
        <v>37</v>
      </c>
      <c r="B10" s="87">
        <v>2</v>
      </c>
      <c r="C10" s="87" t="s">
        <v>21</v>
      </c>
      <c r="D10" s="87" t="s">
        <v>19</v>
      </c>
      <c r="E10" s="86" t="s">
        <v>17</v>
      </c>
      <c r="F10" s="87" t="s">
        <v>19</v>
      </c>
      <c r="H10" s="86" t="s">
        <v>18</v>
      </c>
      <c r="I10" s="87" t="s">
        <v>17</v>
      </c>
      <c r="L10" s="91">
        <v>3</v>
      </c>
      <c r="M10" s="87">
        <v>0</v>
      </c>
      <c r="N10" s="87">
        <v>17</v>
      </c>
      <c r="O10" s="87">
        <v>16</v>
      </c>
      <c r="P10" s="87">
        <v>0</v>
      </c>
      <c r="Q10" s="87">
        <v>0</v>
      </c>
      <c r="R10" s="87">
        <v>0</v>
      </c>
      <c r="S10" s="92">
        <v>0</v>
      </c>
      <c r="T10" s="87">
        <v>4</v>
      </c>
      <c r="U10" s="87">
        <v>0</v>
      </c>
      <c r="V10" s="87">
        <v>21</v>
      </c>
      <c r="W10" s="87">
        <v>15</v>
      </c>
      <c r="X10" s="87">
        <v>0</v>
      </c>
      <c r="Y10" s="87">
        <v>0</v>
      </c>
      <c r="Z10" s="87">
        <v>0</v>
      </c>
      <c r="AA10" s="87">
        <v>0</v>
      </c>
      <c r="AB10" s="91">
        <v>5</v>
      </c>
      <c r="AC10" s="87">
        <v>1</v>
      </c>
      <c r="AD10" s="87">
        <v>40</v>
      </c>
      <c r="AE10" s="87">
        <v>22</v>
      </c>
      <c r="AF10" s="87">
        <v>1</v>
      </c>
      <c r="AG10" s="87">
        <v>0</v>
      </c>
      <c r="AH10" s="87">
        <v>0</v>
      </c>
      <c r="AI10" s="92">
        <v>0</v>
      </c>
      <c r="AJ10" s="91">
        <v>7</v>
      </c>
      <c r="AK10" s="87">
        <v>2</v>
      </c>
      <c r="AL10" s="87">
        <v>43</v>
      </c>
      <c r="AM10" s="87">
        <v>25</v>
      </c>
      <c r="AN10" s="87">
        <v>1</v>
      </c>
      <c r="AO10" s="87">
        <v>1</v>
      </c>
      <c r="AP10" s="87">
        <v>2</v>
      </c>
      <c r="AQ10" s="92">
        <v>0</v>
      </c>
      <c r="AZ10" s="91">
        <v>4</v>
      </c>
      <c r="BA10" s="87">
        <v>0</v>
      </c>
      <c r="BB10" s="87">
        <v>25</v>
      </c>
      <c r="BC10" s="87">
        <v>21</v>
      </c>
      <c r="BD10" s="87">
        <v>0</v>
      </c>
      <c r="BE10" s="87">
        <v>0</v>
      </c>
      <c r="BF10" s="87">
        <v>0</v>
      </c>
      <c r="BG10" s="92">
        <v>0</v>
      </c>
      <c r="BH10" s="91"/>
      <c r="BO10" s="92"/>
      <c r="BX10" s="91">
        <v>4</v>
      </c>
      <c r="BY10" s="87">
        <v>2</v>
      </c>
      <c r="BZ10" s="87">
        <v>27</v>
      </c>
      <c r="CA10" s="87">
        <v>23</v>
      </c>
      <c r="CB10" s="87">
        <v>0</v>
      </c>
      <c r="CC10" s="87">
        <v>1</v>
      </c>
      <c r="CD10" s="87">
        <v>0</v>
      </c>
      <c r="CE10" s="92">
        <v>0</v>
      </c>
    </row>
    <row r="11" spans="1:83" s="87" customFormat="1" x14ac:dyDescent="0.15">
      <c r="A11" s="86">
        <v>38</v>
      </c>
      <c r="B11" s="87">
        <v>2</v>
      </c>
      <c r="C11" s="87" t="s">
        <v>20</v>
      </c>
      <c r="D11" s="87" t="s">
        <v>18</v>
      </c>
      <c r="E11" s="86" t="s">
        <v>17</v>
      </c>
      <c r="F11" s="87" t="s">
        <v>20</v>
      </c>
      <c r="H11" s="86" t="s">
        <v>17</v>
      </c>
      <c r="I11" s="87" t="s">
        <v>140</v>
      </c>
      <c r="L11" s="91">
        <v>4</v>
      </c>
      <c r="M11" s="87">
        <v>0</v>
      </c>
      <c r="N11" s="87">
        <v>32</v>
      </c>
      <c r="O11" s="87">
        <v>18</v>
      </c>
      <c r="P11" s="87">
        <v>0</v>
      </c>
      <c r="Q11" s="87">
        <v>1</v>
      </c>
      <c r="R11" s="87">
        <v>0</v>
      </c>
      <c r="S11" s="92">
        <v>0</v>
      </c>
      <c r="T11" s="87">
        <v>8</v>
      </c>
      <c r="U11" s="87">
        <v>2</v>
      </c>
      <c r="V11" s="87">
        <v>50</v>
      </c>
      <c r="W11" s="87">
        <v>30</v>
      </c>
      <c r="X11" s="87">
        <v>0</v>
      </c>
      <c r="Y11" s="87">
        <v>2</v>
      </c>
      <c r="Z11" s="87">
        <v>0</v>
      </c>
      <c r="AA11" s="87">
        <v>1</v>
      </c>
      <c r="AB11" s="91">
        <v>10</v>
      </c>
      <c r="AC11" s="87">
        <v>0</v>
      </c>
      <c r="AD11" s="87">
        <v>59</v>
      </c>
      <c r="AE11" s="87">
        <v>38</v>
      </c>
      <c r="AF11" s="87">
        <v>0</v>
      </c>
      <c r="AG11" s="87">
        <v>3</v>
      </c>
      <c r="AH11" s="87">
        <v>0</v>
      </c>
      <c r="AI11" s="92">
        <v>1</v>
      </c>
      <c r="AJ11" s="91">
        <v>8</v>
      </c>
      <c r="AK11" s="87">
        <v>4</v>
      </c>
      <c r="AL11" s="87">
        <v>42</v>
      </c>
      <c r="AM11" s="87">
        <v>26</v>
      </c>
      <c r="AN11" s="87">
        <v>0</v>
      </c>
      <c r="AO11" s="87">
        <v>0</v>
      </c>
      <c r="AP11" s="87">
        <v>0</v>
      </c>
      <c r="AQ11" s="92">
        <v>0</v>
      </c>
      <c r="AZ11" s="91">
        <v>19</v>
      </c>
      <c r="BA11" s="87">
        <v>5</v>
      </c>
      <c r="BB11" s="87">
        <v>100</v>
      </c>
      <c r="BC11" s="87">
        <v>58</v>
      </c>
      <c r="BD11" s="87">
        <v>3</v>
      </c>
      <c r="BE11" s="87">
        <v>0</v>
      </c>
      <c r="BF11" s="87">
        <v>0</v>
      </c>
      <c r="BG11" s="92">
        <v>0</v>
      </c>
      <c r="BH11" s="91"/>
      <c r="BO11" s="92"/>
      <c r="BX11" s="91">
        <v>11</v>
      </c>
      <c r="BY11" s="87">
        <v>2</v>
      </c>
      <c r="BZ11" s="87">
        <v>70</v>
      </c>
      <c r="CA11" s="87">
        <v>35</v>
      </c>
      <c r="CB11" s="87">
        <v>1</v>
      </c>
      <c r="CC11" s="87">
        <v>0</v>
      </c>
      <c r="CD11" s="87">
        <v>0</v>
      </c>
      <c r="CE11" s="92">
        <v>0</v>
      </c>
    </row>
    <row r="12" spans="1:83" x14ac:dyDescent="0.15">
      <c r="A12" s="1">
        <v>39</v>
      </c>
      <c r="B12">
        <v>2</v>
      </c>
      <c r="F12" t="s">
        <v>13</v>
      </c>
      <c r="H12" s="1" t="s">
        <v>13</v>
      </c>
      <c r="I12" t="s">
        <v>141</v>
      </c>
      <c r="L12" s="43"/>
      <c r="S12" s="44"/>
      <c r="T12"/>
      <c r="AA12"/>
      <c r="AB12" s="43"/>
      <c r="AI12" s="44"/>
      <c r="AJ12" s="43">
        <v>57</v>
      </c>
      <c r="AK12">
        <v>11</v>
      </c>
      <c r="AL12">
        <v>353</v>
      </c>
      <c r="AM12">
        <v>121</v>
      </c>
      <c r="AN12">
        <v>4</v>
      </c>
      <c r="AO12">
        <v>1</v>
      </c>
      <c r="AP12">
        <v>0</v>
      </c>
      <c r="AQ12" s="44">
        <v>2</v>
      </c>
      <c r="AR12"/>
      <c r="AY12"/>
      <c r="AZ12" s="43">
        <v>43</v>
      </c>
      <c r="BA12">
        <v>8</v>
      </c>
      <c r="BB12">
        <v>265</v>
      </c>
      <c r="BC12">
        <v>104</v>
      </c>
      <c r="BD12">
        <v>5</v>
      </c>
      <c r="BE12">
        <v>1</v>
      </c>
      <c r="BF12">
        <v>1</v>
      </c>
      <c r="BG12" s="44">
        <v>0</v>
      </c>
      <c r="BH12" s="43"/>
      <c r="BO12" s="44"/>
      <c r="BP12"/>
      <c r="BW12"/>
      <c r="BX12" s="43">
        <v>24</v>
      </c>
      <c r="BY12">
        <v>1</v>
      </c>
      <c r="BZ12">
        <v>146</v>
      </c>
      <c r="CA12">
        <v>58</v>
      </c>
      <c r="CB12">
        <v>0</v>
      </c>
      <c r="CC12">
        <v>0</v>
      </c>
      <c r="CD12">
        <v>0</v>
      </c>
      <c r="CE12" s="44">
        <v>0</v>
      </c>
    </row>
    <row r="13" spans="1:83" s="87" customFormat="1" x14ac:dyDescent="0.15">
      <c r="A13" s="86">
        <v>40</v>
      </c>
      <c r="B13" s="87">
        <v>2</v>
      </c>
      <c r="C13" s="87" t="s">
        <v>19</v>
      </c>
      <c r="D13" s="87" t="s">
        <v>16</v>
      </c>
      <c r="E13" s="86" t="s">
        <v>151</v>
      </c>
      <c r="F13" s="87" t="s">
        <v>18</v>
      </c>
      <c r="H13" s="86" t="s">
        <v>21</v>
      </c>
      <c r="L13" s="91">
        <v>2</v>
      </c>
      <c r="M13" s="87">
        <v>1</v>
      </c>
      <c r="N13" s="87">
        <v>8</v>
      </c>
      <c r="O13" s="87">
        <v>8</v>
      </c>
      <c r="P13" s="87">
        <v>1</v>
      </c>
      <c r="Q13" s="87">
        <v>0</v>
      </c>
      <c r="R13" s="87">
        <v>0</v>
      </c>
      <c r="S13" s="92">
        <v>0</v>
      </c>
      <c r="T13" s="87">
        <v>1</v>
      </c>
      <c r="U13" s="87">
        <v>0</v>
      </c>
      <c r="V13" s="87">
        <v>4</v>
      </c>
      <c r="W13" s="87">
        <v>4</v>
      </c>
      <c r="X13" s="87">
        <v>0</v>
      </c>
      <c r="Y13" s="87">
        <v>0</v>
      </c>
      <c r="Z13" s="87">
        <v>0</v>
      </c>
      <c r="AA13" s="87">
        <v>0</v>
      </c>
      <c r="AB13" s="91">
        <v>3</v>
      </c>
      <c r="AC13" s="87">
        <v>0</v>
      </c>
      <c r="AD13" s="87">
        <v>14</v>
      </c>
      <c r="AE13" s="87">
        <v>13</v>
      </c>
      <c r="AF13" s="87">
        <v>0</v>
      </c>
      <c r="AG13" s="87">
        <v>0</v>
      </c>
      <c r="AH13" s="87">
        <v>0</v>
      </c>
      <c r="AI13" s="92">
        <v>0</v>
      </c>
      <c r="AJ13" s="91">
        <v>9</v>
      </c>
      <c r="AK13" s="87">
        <v>1</v>
      </c>
      <c r="AL13" s="87">
        <v>54</v>
      </c>
      <c r="AM13" s="87">
        <v>39</v>
      </c>
      <c r="AN13" s="87">
        <v>0</v>
      </c>
      <c r="AO13" s="87">
        <v>0</v>
      </c>
      <c r="AP13" s="87">
        <v>0</v>
      </c>
      <c r="AQ13" s="92">
        <v>0</v>
      </c>
      <c r="AZ13" s="91">
        <v>5</v>
      </c>
      <c r="BA13" s="87">
        <v>0</v>
      </c>
      <c r="BB13" s="87">
        <v>25</v>
      </c>
      <c r="BC13" s="87">
        <v>16</v>
      </c>
      <c r="BD13" s="87">
        <v>0</v>
      </c>
      <c r="BE13" s="87">
        <v>1</v>
      </c>
      <c r="BF13" s="87">
        <v>0</v>
      </c>
      <c r="BG13" s="92">
        <v>0</v>
      </c>
      <c r="BH13" s="91"/>
      <c r="BO13" s="92"/>
      <c r="BX13" s="91"/>
      <c r="CE13" s="92"/>
    </row>
    <row r="14" spans="1:83" s="87" customFormat="1" x14ac:dyDescent="0.15">
      <c r="A14" s="86">
        <v>42</v>
      </c>
      <c r="B14" s="87">
        <v>2</v>
      </c>
      <c r="C14" s="87" t="s">
        <v>17</v>
      </c>
      <c r="D14" s="87" t="s">
        <v>17</v>
      </c>
      <c r="E14" s="86" t="s">
        <v>16</v>
      </c>
      <c r="F14" s="87" t="s">
        <v>13</v>
      </c>
      <c r="H14" s="86" t="s">
        <v>20</v>
      </c>
      <c r="I14" s="87" t="s">
        <v>142</v>
      </c>
      <c r="L14" s="91">
        <v>1</v>
      </c>
      <c r="M14" s="87">
        <v>0</v>
      </c>
      <c r="N14" s="87">
        <v>4</v>
      </c>
      <c r="O14" s="87">
        <v>4</v>
      </c>
      <c r="P14" s="87">
        <v>0</v>
      </c>
      <c r="Q14" s="87">
        <v>0</v>
      </c>
      <c r="R14" s="87">
        <v>0</v>
      </c>
      <c r="S14" s="92">
        <v>0</v>
      </c>
      <c r="T14" s="87">
        <v>2</v>
      </c>
      <c r="U14" s="87">
        <v>0</v>
      </c>
      <c r="V14" s="87">
        <v>7</v>
      </c>
      <c r="W14" s="87">
        <v>7</v>
      </c>
      <c r="X14" s="87">
        <v>0</v>
      </c>
      <c r="Y14" s="87">
        <v>0</v>
      </c>
      <c r="Z14" s="87">
        <v>0</v>
      </c>
      <c r="AA14" s="87">
        <v>0</v>
      </c>
      <c r="AB14" s="91">
        <v>2</v>
      </c>
      <c r="AC14" s="87">
        <v>0</v>
      </c>
      <c r="AD14" s="87">
        <v>5</v>
      </c>
      <c r="AE14" s="87">
        <v>5</v>
      </c>
      <c r="AF14" s="87">
        <v>0</v>
      </c>
      <c r="AG14" s="87">
        <v>0</v>
      </c>
      <c r="AH14" s="87">
        <v>0</v>
      </c>
      <c r="AI14" s="92">
        <v>0</v>
      </c>
      <c r="AJ14" s="91">
        <v>34</v>
      </c>
      <c r="AK14" s="87">
        <v>8</v>
      </c>
      <c r="AL14" s="87">
        <v>218</v>
      </c>
      <c r="AM14" s="87">
        <v>84</v>
      </c>
      <c r="AN14" s="87">
        <v>3</v>
      </c>
      <c r="AO14" s="87">
        <v>2</v>
      </c>
      <c r="AP14" s="87">
        <v>0</v>
      </c>
      <c r="AQ14" s="92">
        <v>2</v>
      </c>
      <c r="AZ14" s="91">
        <v>26</v>
      </c>
      <c r="BA14" s="87">
        <v>5</v>
      </c>
      <c r="BB14" s="87">
        <v>169</v>
      </c>
      <c r="BC14" s="87">
        <v>71</v>
      </c>
      <c r="BD14" s="87">
        <v>2</v>
      </c>
      <c r="BE14" s="87">
        <v>1</v>
      </c>
      <c r="BF14" s="87">
        <v>0</v>
      </c>
      <c r="BG14" s="92">
        <v>1</v>
      </c>
      <c r="BH14" s="91"/>
      <c r="BO14" s="92"/>
      <c r="BX14" s="91">
        <v>16</v>
      </c>
      <c r="BY14" s="87">
        <v>7</v>
      </c>
      <c r="BZ14" s="87">
        <v>91</v>
      </c>
      <c r="CA14" s="87">
        <v>49</v>
      </c>
      <c r="CB14" s="87">
        <v>5</v>
      </c>
      <c r="CC14" s="87">
        <v>0</v>
      </c>
      <c r="CD14" s="87">
        <v>0</v>
      </c>
      <c r="CE14" s="92">
        <v>0</v>
      </c>
    </row>
    <row r="15" spans="1:83" s="87" customFormat="1" x14ac:dyDescent="0.15">
      <c r="A15" s="86">
        <v>43</v>
      </c>
      <c r="B15" s="87">
        <v>2</v>
      </c>
      <c r="C15" s="87" t="s">
        <v>20</v>
      </c>
      <c r="D15" s="87" t="s">
        <v>13</v>
      </c>
      <c r="E15" s="86" t="s">
        <v>13</v>
      </c>
      <c r="F15" s="87" t="s">
        <v>13</v>
      </c>
      <c r="H15" s="86" t="s">
        <v>20</v>
      </c>
      <c r="I15" s="87" t="s">
        <v>13</v>
      </c>
      <c r="L15" s="91">
        <v>10</v>
      </c>
      <c r="M15" s="87">
        <v>2</v>
      </c>
      <c r="N15" s="87">
        <v>67</v>
      </c>
      <c r="O15" s="87">
        <v>39</v>
      </c>
      <c r="P15" s="87">
        <v>0</v>
      </c>
      <c r="Q15" s="87">
        <v>0</v>
      </c>
      <c r="R15" s="87">
        <v>0</v>
      </c>
      <c r="S15" s="92">
        <v>2</v>
      </c>
      <c r="T15" s="87">
        <v>13</v>
      </c>
      <c r="U15" s="87">
        <v>1</v>
      </c>
      <c r="V15" s="87">
        <v>88</v>
      </c>
      <c r="W15" s="87">
        <v>43</v>
      </c>
      <c r="X15" s="87">
        <v>0</v>
      </c>
      <c r="Y15" s="87">
        <v>0</v>
      </c>
      <c r="Z15" s="87">
        <v>0</v>
      </c>
      <c r="AA15" s="87">
        <v>1</v>
      </c>
      <c r="AB15" s="91">
        <v>28</v>
      </c>
      <c r="AC15" s="87">
        <v>10</v>
      </c>
      <c r="AD15" s="87">
        <v>172</v>
      </c>
      <c r="AE15" s="87">
        <v>81</v>
      </c>
      <c r="AF15" s="87">
        <v>1</v>
      </c>
      <c r="AG15" s="87">
        <v>0</v>
      </c>
      <c r="AH15" s="87">
        <v>0</v>
      </c>
      <c r="AI15" s="92">
        <v>3</v>
      </c>
      <c r="AJ15" s="91">
        <v>12</v>
      </c>
      <c r="AK15" s="87">
        <v>2</v>
      </c>
      <c r="AL15" s="87">
        <v>84</v>
      </c>
      <c r="AM15" s="87">
        <v>42</v>
      </c>
      <c r="AN15" s="87">
        <v>1</v>
      </c>
      <c r="AO15" s="87">
        <v>0</v>
      </c>
      <c r="AP15" s="87">
        <v>0</v>
      </c>
      <c r="AQ15" s="92">
        <v>1</v>
      </c>
      <c r="AZ15" s="91">
        <v>22</v>
      </c>
      <c r="BA15" s="87">
        <v>5</v>
      </c>
      <c r="BB15" s="87">
        <v>160</v>
      </c>
      <c r="BC15" s="87">
        <v>67</v>
      </c>
      <c r="BD15" s="87">
        <v>5</v>
      </c>
      <c r="BE15" s="87">
        <v>0</v>
      </c>
      <c r="BF15" s="87">
        <v>0</v>
      </c>
      <c r="BG15" s="92">
        <v>1</v>
      </c>
      <c r="BH15" s="91"/>
      <c r="BO15" s="92"/>
      <c r="BX15" s="91">
        <v>40</v>
      </c>
      <c r="BY15" s="87">
        <v>5</v>
      </c>
      <c r="BZ15" s="87">
        <v>232</v>
      </c>
      <c r="CA15" s="87">
        <v>91</v>
      </c>
      <c r="CB15" s="87">
        <v>0</v>
      </c>
      <c r="CC15" s="87">
        <v>0</v>
      </c>
      <c r="CD15" s="87">
        <v>0</v>
      </c>
      <c r="CE15" s="92">
        <v>1</v>
      </c>
    </row>
    <row r="16" spans="1:83" s="87" customFormat="1" x14ac:dyDescent="0.15">
      <c r="A16" s="86">
        <v>44</v>
      </c>
      <c r="B16" s="87">
        <v>2</v>
      </c>
      <c r="C16" s="87" t="s">
        <v>19</v>
      </c>
      <c r="D16" s="87" t="s">
        <v>18</v>
      </c>
      <c r="E16" s="86" t="s">
        <v>19</v>
      </c>
      <c r="F16" s="87" t="s">
        <v>12</v>
      </c>
      <c r="H16" s="86" t="s">
        <v>13</v>
      </c>
      <c r="I16" s="87" t="s">
        <v>141</v>
      </c>
      <c r="L16" s="91">
        <v>3</v>
      </c>
      <c r="M16" s="87">
        <v>0</v>
      </c>
      <c r="N16" s="87">
        <v>22</v>
      </c>
      <c r="O16" s="87">
        <v>15</v>
      </c>
      <c r="P16" s="87">
        <v>0</v>
      </c>
      <c r="Q16" s="87">
        <v>0</v>
      </c>
      <c r="R16" s="87">
        <v>0</v>
      </c>
      <c r="S16" s="92">
        <v>0</v>
      </c>
      <c r="T16" s="87">
        <v>3</v>
      </c>
      <c r="U16" s="87">
        <v>0</v>
      </c>
      <c r="V16" s="87">
        <v>20</v>
      </c>
      <c r="W16" s="87">
        <v>16</v>
      </c>
      <c r="X16" s="87">
        <v>0</v>
      </c>
      <c r="Y16" s="87">
        <v>0</v>
      </c>
      <c r="Z16" s="87">
        <v>0</v>
      </c>
      <c r="AA16" s="87">
        <v>0</v>
      </c>
      <c r="AB16" s="91">
        <v>4</v>
      </c>
      <c r="AC16" s="87">
        <v>1</v>
      </c>
      <c r="AD16" s="87">
        <v>24</v>
      </c>
      <c r="AE16" s="87">
        <v>17</v>
      </c>
      <c r="AF16" s="87">
        <v>0</v>
      </c>
      <c r="AG16" s="87">
        <v>0</v>
      </c>
      <c r="AH16" s="87">
        <v>0</v>
      </c>
      <c r="AI16" s="92">
        <v>0</v>
      </c>
      <c r="AJ16" s="91">
        <v>65</v>
      </c>
      <c r="AK16" s="87">
        <v>10</v>
      </c>
      <c r="AL16" s="87">
        <v>368</v>
      </c>
      <c r="AM16" s="87">
        <v>133</v>
      </c>
      <c r="AN16" s="87">
        <v>5</v>
      </c>
      <c r="AO16" s="87">
        <v>1</v>
      </c>
      <c r="AP16" s="87">
        <v>2</v>
      </c>
      <c r="AQ16" s="92">
        <v>3</v>
      </c>
      <c r="AZ16" s="91">
        <v>65</v>
      </c>
      <c r="BA16" s="87">
        <v>11</v>
      </c>
      <c r="BB16" s="87">
        <v>396</v>
      </c>
      <c r="BC16" s="87">
        <v>129</v>
      </c>
      <c r="BD16" s="87">
        <v>3</v>
      </c>
      <c r="BE16" s="87">
        <v>1</v>
      </c>
      <c r="BF16" s="87">
        <v>0</v>
      </c>
      <c r="BG16" s="92">
        <v>1</v>
      </c>
      <c r="BH16" s="91"/>
      <c r="BO16" s="92"/>
      <c r="BX16" s="91">
        <v>17</v>
      </c>
      <c r="BY16" s="87">
        <v>3</v>
      </c>
      <c r="BZ16" s="87">
        <v>97</v>
      </c>
      <c r="CA16" s="87">
        <v>47</v>
      </c>
      <c r="CB16" s="87">
        <v>2</v>
      </c>
      <c r="CC16" s="87">
        <v>1</v>
      </c>
      <c r="CD16" s="87">
        <v>0</v>
      </c>
      <c r="CE16" s="92">
        <v>1</v>
      </c>
    </row>
    <row r="17" spans="1:83" s="87" customFormat="1" x14ac:dyDescent="0.15">
      <c r="A17" s="86">
        <v>45</v>
      </c>
      <c r="B17" s="87">
        <v>2</v>
      </c>
      <c r="C17" s="87" t="s">
        <v>16</v>
      </c>
      <c r="D17" s="87" t="s">
        <v>18</v>
      </c>
      <c r="E17" s="86" t="s">
        <v>16</v>
      </c>
      <c r="F17" s="87" t="s">
        <v>21</v>
      </c>
      <c r="H17" s="86" t="s">
        <v>17</v>
      </c>
      <c r="I17" s="87" t="s">
        <v>143</v>
      </c>
      <c r="L17" s="91">
        <v>1</v>
      </c>
      <c r="M17" s="87">
        <v>0</v>
      </c>
      <c r="N17" s="87">
        <v>6</v>
      </c>
      <c r="O17" s="87">
        <v>6</v>
      </c>
      <c r="P17" s="87">
        <v>0</v>
      </c>
      <c r="Q17" s="87">
        <v>0</v>
      </c>
      <c r="R17" s="87">
        <v>0</v>
      </c>
      <c r="S17" s="92">
        <v>0</v>
      </c>
      <c r="T17" s="87">
        <v>14</v>
      </c>
      <c r="U17" s="87">
        <v>5</v>
      </c>
      <c r="V17" s="87">
        <v>78</v>
      </c>
      <c r="W17" s="87">
        <v>37</v>
      </c>
      <c r="X17" s="87">
        <v>0</v>
      </c>
      <c r="Y17" s="87">
        <v>3</v>
      </c>
      <c r="Z17" s="87">
        <v>0</v>
      </c>
      <c r="AA17" s="87">
        <v>0</v>
      </c>
      <c r="AB17" s="91">
        <v>1</v>
      </c>
      <c r="AC17" s="87">
        <v>0</v>
      </c>
      <c r="AD17" s="87">
        <v>7</v>
      </c>
      <c r="AE17" s="87">
        <v>7</v>
      </c>
      <c r="AF17" s="87">
        <v>0</v>
      </c>
      <c r="AG17" s="87">
        <v>0</v>
      </c>
      <c r="AH17" s="87">
        <v>0</v>
      </c>
      <c r="AI17" s="92">
        <v>0</v>
      </c>
      <c r="AJ17" s="91">
        <v>3</v>
      </c>
      <c r="AK17" s="87">
        <v>1</v>
      </c>
      <c r="AL17" s="87">
        <v>18</v>
      </c>
      <c r="AM17" s="87">
        <v>14</v>
      </c>
      <c r="AN17" s="87">
        <v>0</v>
      </c>
      <c r="AO17" s="87">
        <v>1</v>
      </c>
      <c r="AP17" s="87">
        <v>0</v>
      </c>
      <c r="AQ17" s="92">
        <v>0</v>
      </c>
      <c r="AZ17" s="91">
        <v>4</v>
      </c>
      <c r="BA17" s="87">
        <v>1</v>
      </c>
      <c r="BB17" s="87">
        <v>14</v>
      </c>
      <c r="BC17" s="87">
        <v>11</v>
      </c>
      <c r="BD17" s="87">
        <v>1</v>
      </c>
      <c r="BE17" s="87">
        <v>0</v>
      </c>
      <c r="BF17" s="87">
        <v>0</v>
      </c>
      <c r="BG17" s="92">
        <v>0</v>
      </c>
      <c r="BH17" s="91"/>
      <c r="BO17" s="92"/>
      <c r="BX17" s="91">
        <v>3</v>
      </c>
      <c r="BY17" s="87">
        <v>0</v>
      </c>
      <c r="BZ17" s="87">
        <v>18</v>
      </c>
      <c r="CA17" s="87">
        <v>15</v>
      </c>
      <c r="CB17" s="87">
        <v>0</v>
      </c>
      <c r="CC17" s="87">
        <v>0</v>
      </c>
      <c r="CD17" s="87">
        <v>0</v>
      </c>
      <c r="CE17" s="92">
        <v>0</v>
      </c>
    </row>
    <row r="18" spans="1:83" s="94" customFormat="1" x14ac:dyDescent="0.15">
      <c r="A18" s="93">
        <v>47</v>
      </c>
      <c r="B18" s="94">
        <v>2</v>
      </c>
      <c r="C18" s="94" t="s">
        <v>20</v>
      </c>
      <c r="D18" s="94" t="s">
        <v>22</v>
      </c>
      <c r="E18" s="93"/>
      <c r="F18" s="94" t="s">
        <v>13</v>
      </c>
      <c r="H18" s="93" t="s">
        <v>12</v>
      </c>
      <c r="I18" s="94" t="s">
        <v>12</v>
      </c>
      <c r="K18" s="94" t="s">
        <v>12</v>
      </c>
      <c r="L18" s="95"/>
      <c r="S18" s="96"/>
      <c r="T18" s="94">
        <v>3</v>
      </c>
      <c r="U18" s="94">
        <v>0</v>
      </c>
      <c r="V18" s="94">
        <v>14</v>
      </c>
      <c r="W18" s="94">
        <v>13</v>
      </c>
      <c r="X18" s="94">
        <v>0</v>
      </c>
      <c r="Y18" s="94">
        <v>0</v>
      </c>
      <c r="Z18" s="94">
        <v>0</v>
      </c>
      <c r="AA18" s="94">
        <v>1</v>
      </c>
      <c r="AB18" s="95">
        <v>1</v>
      </c>
      <c r="AC18" s="94">
        <v>0</v>
      </c>
      <c r="AD18" s="94">
        <v>6</v>
      </c>
      <c r="AE18" s="94">
        <v>6</v>
      </c>
      <c r="AF18" s="94">
        <v>0</v>
      </c>
      <c r="AG18" s="94">
        <v>0</v>
      </c>
      <c r="AH18" s="94">
        <v>0</v>
      </c>
      <c r="AI18" s="96">
        <v>0</v>
      </c>
      <c r="AJ18" s="95">
        <v>38</v>
      </c>
      <c r="AK18" s="94">
        <v>1</v>
      </c>
      <c r="AL18" s="94">
        <v>213</v>
      </c>
      <c r="AM18" s="94">
        <v>88</v>
      </c>
      <c r="AN18" s="94">
        <v>2</v>
      </c>
      <c r="AO18" s="94">
        <v>2</v>
      </c>
      <c r="AP18" s="94">
        <v>0</v>
      </c>
      <c r="AQ18" s="96">
        <v>1</v>
      </c>
      <c r="AZ18" s="95">
        <v>55</v>
      </c>
      <c r="BA18" s="94">
        <v>4</v>
      </c>
      <c r="BB18" s="94">
        <v>307</v>
      </c>
      <c r="BC18" s="94">
        <v>108</v>
      </c>
      <c r="BD18" s="94">
        <v>7</v>
      </c>
      <c r="BE18" s="94">
        <v>0</v>
      </c>
      <c r="BF18" s="94">
        <v>0</v>
      </c>
      <c r="BG18" s="96">
        <v>0</v>
      </c>
      <c r="BH18" s="95">
        <v>79</v>
      </c>
      <c r="BI18" s="94">
        <v>5</v>
      </c>
      <c r="BJ18" s="94">
        <v>370</v>
      </c>
      <c r="BK18" s="94">
        <v>125</v>
      </c>
      <c r="BL18" s="94">
        <v>1</v>
      </c>
      <c r="BM18" s="94">
        <v>0</v>
      </c>
      <c r="BN18" s="94">
        <v>0</v>
      </c>
      <c r="BO18" s="96">
        <v>3</v>
      </c>
      <c r="BX18" s="95">
        <v>33</v>
      </c>
      <c r="BY18" s="94">
        <v>1</v>
      </c>
      <c r="BZ18" s="94">
        <v>146</v>
      </c>
      <c r="CA18" s="94">
        <v>59</v>
      </c>
      <c r="CB18" s="94">
        <v>3</v>
      </c>
      <c r="CC18" s="94">
        <v>0</v>
      </c>
      <c r="CD18" s="94">
        <v>0</v>
      </c>
      <c r="CE18" s="96">
        <v>1</v>
      </c>
    </row>
    <row r="19" spans="1:83" x14ac:dyDescent="0.15">
      <c r="A19" s="1">
        <v>48</v>
      </c>
      <c r="B19">
        <v>2</v>
      </c>
      <c r="F19" t="s">
        <v>19</v>
      </c>
      <c r="H19" s="1" t="s">
        <v>18</v>
      </c>
      <c r="I19" t="s">
        <v>19</v>
      </c>
      <c r="K19" t="s">
        <v>19</v>
      </c>
      <c r="L19" s="43"/>
      <c r="S19" s="44"/>
      <c r="T19"/>
      <c r="AA19"/>
      <c r="AB19" s="43"/>
      <c r="AI19" s="44"/>
      <c r="AJ19" s="43">
        <v>8</v>
      </c>
      <c r="AK19">
        <v>3</v>
      </c>
      <c r="AL19">
        <v>55</v>
      </c>
      <c r="AM19">
        <v>31</v>
      </c>
      <c r="AN19">
        <v>1</v>
      </c>
      <c r="AO19">
        <v>0</v>
      </c>
      <c r="AP19">
        <v>0</v>
      </c>
      <c r="AQ19" s="44">
        <v>0</v>
      </c>
      <c r="AR19"/>
      <c r="AY19"/>
      <c r="AZ19" s="43">
        <v>6</v>
      </c>
      <c r="BA19">
        <v>2</v>
      </c>
      <c r="BB19">
        <v>30</v>
      </c>
      <c r="BC19">
        <v>19</v>
      </c>
      <c r="BD19">
        <v>0</v>
      </c>
      <c r="BE19">
        <v>0</v>
      </c>
      <c r="BF19">
        <v>0</v>
      </c>
      <c r="BG19" s="44">
        <v>0</v>
      </c>
      <c r="BH19" s="43">
        <v>2</v>
      </c>
      <c r="BI19">
        <v>0</v>
      </c>
      <c r="BJ19">
        <v>13</v>
      </c>
      <c r="BK19">
        <v>11</v>
      </c>
      <c r="BL19">
        <v>0</v>
      </c>
      <c r="BM19">
        <v>0</v>
      </c>
      <c r="BN19">
        <v>0</v>
      </c>
      <c r="BO19" s="44">
        <v>0</v>
      </c>
      <c r="BP19"/>
      <c r="BW19"/>
      <c r="BX19" s="43">
        <v>3</v>
      </c>
      <c r="BY19">
        <v>0</v>
      </c>
      <c r="BZ19">
        <v>19</v>
      </c>
      <c r="CA19">
        <v>14</v>
      </c>
      <c r="CB19">
        <v>0</v>
      </c>
      <c r="CC19">
        <v>0</v>
      </c>
      <c r="CD19">
        <v>0</v>
      </c>
      <c r="CE19" s="44">
        <v>0</v>
      </c>
    </row>
    <row r="20" spans="1:83" x14ac:dyDescent="0.15">
      <c r="A20" s="1">
        <v>49</v>
      </c>
      <c r="B20">
        <v>2</v>
      </c>
      <c r="F20" t="s">
        <v>18</v>
      </c>
      <c r="H20" s="1" t="s">
        <v>18</v>
      </c>
      <c r="I20" t="s">
        <v>19</v>
      </c>
      <c r="K20" t="s">
        <v>19</v>
      </c>
      <c r="L20" s="43"/>
      <c r="S20" s="44"/>
      <c r="T20"/>
      <c r="AA20"/>
      <c r="AB20" s="43"/>
      <c r="AI20" s="44"/>
      <c r="AJ20" s="43">
        <v>7</v>
      </c>
      <c r="AK20">
        <v>2</v>
      </c>
      <c r="AL20">
        <v>45</v>
      </c>
      <c r="AM20">
        <v>30</v>
      </c>
      <c r="AN20">
        <v>2</v>
      </c>
      <c r="AO20">
        <v>0</v>
      </c>
      <c r="AP20">
        <v>0</v>
      </c>
      <c r="AQ20" s="44">
        <v>0</v>
      </c>
      <c r="AR20"/>
      <c r="AY20"/>
      <c r="AZ20" s="43">
        <v>5</v>
      </c>
      <c r="BA20">
        <v>0</v>
      </c>
      <c r="BB20">
        <v>31</v>
      </c>
      <c r="BC20">
        <v>21</v>
      </c>
      <c r="BD20">
        <v>1</v>
      </c>
      <c r="BE20">
        <v>0</v>
      </c>
      <c r="BF20">
        <v>0</v>
      </c>
      <c r="BG20" s="44">
        <v>0</v>
      </c>
      <c r="BH20" s="43">
        <v>8</v>
      </c>
      <c r="BI20">
        <v>0</v>
      </c>
      <c r="BJ20">
        <v>49</v>
      </c>
      <c r="BK20">
        <v>34</v>
      </c>
      <c r="BL20">
        <v>0</v>
      </c>
      <c r="BM20">
        <v>0</v>
      </c>
      <c r="BN20">
        <v>0</v>
      </c>
      <c r="BO20" s="44">
        <v>0</v>
      </c>
      <c r="BP20"/>
      <c r="BW20"/>
      <c r="BX20" s="43">
        <v>11</v>
      </c>
      <c r="BY20">
        <v>0</v>
      </c>
      <c r="BZ20">
        <v>65</v>
      </c>
      <c r="CA20">
        <v>35</v>
      </c>
      <c r="CB20">
        <v>0</v>
      </c>
      <c r="CC20">
        <v>0</v>
      </c>
      <c r="CD20">
        <v>0</v>
      </c>
      <c r="CE20" s="44">
        <v>0</v>
      </c>
    </row>
    <row r="21" spans="1:83" x14ac:dyDescent="0.15">
      <c r="A21" s="1">
        <v>50</v>
      </c>
      <c r="B21">
        <v>2</v>
      </c>
      <c r="I21" t="s">
        <v>144</v>
      </c>
      <c r="K21" t="s">
        <v>144</v>
      </c>
      <c r="L21" s="43"/>
      <c r="S21" s="44"/>
      <c r="T21"/>
      <c r="AA21"/>
      <c r="AB21" s="43"/>
      <c r="AI21" s="44"/>
      <c r="AJ21" s="43"/>
      <c r="AQ21" s="44"/>
      <c r="AR21"/>
      <c r="AY21"/>
      <c r="AZ21" s="43"/>
      <c r="BG21" s="44"/>
      <c r="BH21" s="43">
        <v>9</v>
      </c>
      <c r="BI21">
        <v>1</v>
      </c>
      <c r="BJ21">
        <v>60</v>
      </c>
      <c r="BK21">
        <v>34</v>
      </c>
      <c r="BL21">
        <v>0</v>
      </c>
      <c r="BM21">
        <v>0</v>
      </c>
      <c r="BN21">
        <v>0</v>
      </c>
      <c r="BO21" s="44">
        <v>1</v>
      </c>
      <c r="BP21"/>
      <c r="BW21"/>
      <c r="BX21" s="43">
        <v>12</v>
      </c>
      <c r="BY21">
        <v>1</v>
      </c>
      <c r="BZ21">
        <v>81</v>
      </c>
      <c r="CA21">
        <v>41</v>
      </c>
      <c r="CB21">
        <v>0</v>
      </c>
      <c r="CC21">
        <v>1</v>
      </c>
      <c r="CD21">
        <v>0</v>
      </c>
      <c r="CE21" s="44">
        <v>0</v>
      </c>
    </row>
    <row r="22" spans="1:83" x14ac:dyDescent="0.15">
      <c r="A22" s="1">
        <v>51</v>
      </c>
      <c r="B22">
        <v>2</v>
      </c>
      <c r="F22" t="s">
        <v>20</v>
      </c>
      <c r="H22" s="1" t="s">
        <v>20</v>
      </c>
      <c r="I22" t="s">
        <v>145</v>
      </c>
      <c r="L22" s="43"/>
      <c r="S22" s="44"/>
      <c r="T22"/>
      <c r="AA22"/>
      <c r="AB22" s="43"/>
      <c r="AI22" s="44"/>
      <c r="AJ22" s="43">
        <v>9</v>
      </c>
      <c r="AK22">
        <v>3</v>
      </c>
      <c r="AL22">
        <v>40</v>
      </c>
      <c r="AM22">
        <v>22</v>
      </c>
      <c r="AN22">
        <v>1</v>
      </c>
      <c r="AO22">
        <v>0</v>
      </c>
      <c r="AP22">
        <v>0</v>
      </c>
      <c r="AQ22" s="44">
        <v>3</v>
      </c>
      <c r="AR22"/>
      <c r="AY22"/>
      <c r="AZ22" s="43">
        <v>8</v>
      </c>
      <c r="BA22">
        <v>2</v>
      </c>
      <c r="BB22">
        <v>39</v>
      </c>
      <c r="BC22">
        <v>21</v>
      </c>
      <c r="BD22">
        <v>1</v>
      </c>
      <c r="BE22">
        <v>0</v>
      </c>
      <c r="BF22">
        <v>0</v>
      </c>
      <c r="BG22" s="44">
        <v>0</v>
      </c>
      <c r="BH22" s="43"/>
      <c r="BO22" s="44"/>
      <c r="BP22"/>
      <c r="BW22"/>
      <c r="BX22" s="43">
        <v>31</v>
      </c>
      <c r="BY22">
        <v>5</v>
      </c>
      <c r="BZ22">
        <v>204</v>
      </c>
      <c r="CA22">
        <v>85</v>
      </c>
      <c r="CB22">
        <v>2</v>
      </c>
      <c r="CC22">
        <v>0</v>
      </c>
      <c r="CD22">
        <v>0</v>
      </c>
      <c r="CE22" s="44">
        <v>0</v>
      </c>
    </row>
    <row r="23" spans="1:83" s="87" customFormat="1" x14ac:dyDescent="0.15">
      <c r="A23" s="86">
        <v>54</v>
      </c>
      <c r="B23" s="87">
        <v>2</v>
      </c>
      <c r="C23" s="87" t="s">
        <v>19</v>
      </c>
      <c r="D23" s="87" t="s">
        <v>23</v>
      </c>
      <c r="E23" s="86" t="s">
        <v>19</v>
      </c>
      <c r="F23" s="87" t="s">
        <v>19</v>
      </c>
      <c r="H23" s="86" t="s">
        <v>21</v>
      </c>
      <c r="I23" s="87" t="s">
        <v>146</v>
      </c>
      <c r="L23" s="91">
        <v>6</v>
      </c>
      <c r="M23" s="87">
        <v>1</v>
      </c>
      <c r="N23" s="87">
        <v>45</v>
      </c>
      <c r="O23" s="87">
        <v>24</v>
      </c>
      <c r="P23" s="87">
        <v>0</v>
      </c>
      <c r="Q23" s="87">
        <v>0</v>
      </c>
      <c r="R23" s="87">
        <v>0</v>
      </c>
      <c r="S23" s="92">
        <v>0</v>
      </c>
      <c r="T23" s="87">
        <v>8</v>
      </c>
      <c r="U23" s="87">
        <v>2</v>
      </c>
      <c r="V23" s="87">
        <v>49</v>
      </c>
      <c r="W23" s="87">
        <v>32</v>
      </c>
      <c r="X23" s="87">
        <v>1</v>
      </c>
      <c r="Y23" s="87">
        <v>0</v>
      </c>
      <c r="Z23" s="87">
        <v>0</v>
      </c>
      <c r="AA23" s="87">
        <v>0</v>
      </c>
      <c r="AB23" s="91">
        <v>4</v>
      </c>
      <c r="AC23" s="87">
        <v>0</v>
      </c>
      <c r="AD23" s="87">
        <v>33</v>
      </c>
      <c r="AE23" s="87">
        <v>24</v>
      </c>
      <c r="AF23" s="87">
        <v>0</v>
      </c>
      <c r="AG23" s="87">
        <v>0</v>
      </c>
      <c r="AH23" s="87">
        <v>0</v>
      </c>
      <c r="AI23" s="92">
        <v>0</v>
      </c>
      <c r="AJ23" s="91">
        <v>9</v>
      </c>
      <c r="AK23" s="87">
        <v>3</v>
      </c>
      <c r="AL23" s="87">
        <v>51</v>
      </c>
      <c r="AM23" s="87">
        <v>37</v>
      </c>
      <c r="AN23" s="87">
        <v>2</v>
      </c>
      <c r="AO23" s="87">
        <v>0</v>
      </c>
      <c r="AP23" s="87">
        <v>0</v>
      </c>
      <c r="AQ23" s="92">
        <v>1</v>
      </c>
      <c r="AZ23" s="91">
        <v>5</v>
      </c>
      <c r="BA23" s="87">
        <v>0</v>
      </c>
      <c r="BB23" s="87">
        <v>25</v>
      </c>
      <c r="BC23" s="87">
        <v>20</v>
      </c>
      <c r="BD23" s="87">
        <v>0</v>
      </c>
      <c r="BE23" s="87">
        <v>0</v>
      </c>
      <c r="BF23" s="87">
        <v>0</v>
      </c>
      <c r="BG23" s="92">
        <v>0</v>
      </c>
      <c r="BH23" s="91"/>
      <c r="BO23" s="92"/>
      <c r="BX23" s="91">
        <v>7</v>
      </c>
      <c r="BY23" s="87">
        <v>0</v>
      </c>
      <c r="BZ23" s="87">
        <v>39</v>
      </c>
      <c r="CA23" s="87">
        <v>27</v>
      </c>
      <c r="CB23" s="87">
        <v>0</v>
      </c>
      <c r="CC23" s="87">
        <v>0</v>
      </c>
      <c r="CD23" s="87">
        <v>0</v>
      </c>
      <c r="CE23" s="92">
        <v>0</v>
      </c>
    </row>
    <row r="24" spans="1:83" x14ac:dyDescent="0.15">
      <c r="A24" s="1">
        <v>55</v>
      </c>
      <c r="B24">
        <v>2</v>
      </c>
      <c r="I24" t="s">
        <v>147</v>
      </c>
      <c r="L24" s="43"/>
      <c r="S24" s="44"/>
      <c r="T24"/>
      <c r="AA24"/>
      <c r="AB24" s="43"/>
      <c r="AI24" s="44"/>
      <c r="AJ24" s="43"/>
      <c r="AQ24" s="44"/>
      <c r="AR24"/>
      <c r="AY24"/>
      <c r="AZ24" s="43"/>
      <c r="BG24" s="44"/>
      <c r="BH24" s="43"/>
      <c r="BO24" s="44"/>
      <c r="BP24"/>
      <c r="BW24"/>
      <c r="BX24" s="43">
        <v>8</v>
      </c>
      <c r="BY24">
        <v>2</v>
      </c>
      <c r="BZ24">
        <v>48</v>
      </c>
      <c r="CA24">
        <v>29</v>
      </c>
      <c r="CB24">
        <v>3</v>
      </c>
      <c r="CC24">
        <v>0</v>
      </c>
      <c r="CD24">
        <v>0</v>
      </c>
      <c r="CE24" s="44">
        <v>0</v>
      </c>
    </row>
    <row r="25" spans="1:83" s="87" customFormat="1" x14ac:dyDescent="0.15">
      <c r="A25" s="86">
        <v>58</v>
      </c>
      <c r="B25" s="87">
        <v>2</v>
      </c>
      <c r="C25" s="87" t="s">
        <v>20</v>
      </c>
      <c r="D25" s="87" t="s">
        <v>19</v>
      </c>
      <c r="E25" s="86" t="s">
        <v>19</v>
      </c>
      <c r="F25" s="87" t="s">
        <v>19</v>
      </c>
      <c r="H25" s="86" t="s">
        <v>16</v>
      </c>
      <c r="I25" s="87" t="s">
        <v>23</v>
      </c>
      <c r="K25" s="87" t="s">
        <v>18</v>
      </c>
      <c r="L25" s="91">
        <v>2</v>
      </c>
      <c r="M25" s="87">
        <v>0</v>
      </c>
      <c r="N25" s="87">
        <v>10</v>
      </c>
      <c r="O25" s="87">
        <v>10</v>
      </c>
      <c r="P25" s="87">
        <v>0</v>
      </c>
      <c r="Q25" s="87">
        <v>0</v>
      </c>
      <c r="R25" s="87">
        <v>0</v>
      </c>
      <c r="S25" s="92">
        <v>0</v>
      </c>
      <c r="T25" s="87">
        <v>2</v>
      </c>
      <c r="U25" s="87">
        <v>0</v>
      </c>
      <c r="V25" s="87">
        <v>9</v>
      </c>
      <c r="W25" s="87">
        <v>9</v>
      </c>
      <c r="X25" s="87">
        <v>0</v>
      </c>
      <c r="Y25" s="87">
        <v>0</v>
      </c>
      <c r="Z25" s="87">
        <v>0</v>
      </c>
      <c r="AA25" s="87">
        <v>0</v>
      </c>
      <c r="AB25" s="91">
        <v>3</v>
      </c>
      <c r="AC25" s="87">
        <v>1</v>
      </c>
      <c r="AD25" s="87">
        <v>16</v>
      </c>
      <c r="AE25" s="87">
        <v>12</v>
      </c>
      <c r="AF25" s="87">
        <v>1</v>
      </c>
      <c r="AG25" s="87">
        <v>0</v>
      </c>
      <c r="AH25" s="87">
        <v>0</v>
      </c>
      <c r="AI25" s="92">
        <v>0</v>
      </c>
      <c r="AJ25" s="91">
        <v>1</v>
      </c>
      <c r="AK25" s="87">
        <v>0</v>
      </c>
      <c r="AL25" s="87">
        <v>8</v>
      </c>
      <c r="AM25" s="87">
        <v>8</v>
      </c>
      <c r="AN25" s="87">
        <v>0</v>
      </c>
      <c r="AO25" s="87">
        <v>0</v>
      </c>
      <c r="AP25" s="87">
        <v>0</v>
      </c>
      <c r="AQ25" s="92">
        <v>0</v>
      </c>
      <c r="AZ25" s="91">
        <v>2</v>
      </c>
      <c r="BA25" s="87">
        <v>0</v>
      </c>
      <c r="BB25" s="87">
        <v>10</v>
      </c>
      <c r="BC25" s="87">
        <v>8</v>
      </c>
      <c r="BD25" s="87">
        <v>0</v>
      </c>
      <c r="BE25" s="87">
        <v>0</v>
      </c>
      <c r="BF25" s="87">
        <v>0</v>
      </c>
      <c r="BG25" s="92">
        <v>0</v>
      </c>
      <c r="BH25" s="91">
        <v>6</v>
      </c>
      <c r="BI25" s="87">
        <v>2</v>
      </c>
      <c r="BJ25" s="87">
        <v>44</v>
      </c>
      <c r="BK25" s="87">
        <v>29</v>
      </c>
      <c r="BL25" s="87">
        <v>1</v>
      </c>
      <c r="BM25" s="87">
        <v>0</v>
      </c>
      <c r="BN25" s="87">
        <v>0</v>
      </c>
      <c r="BO25" s="92">
        <v>0</v>
      </c>
      <c r="BX25" s="91">
        <v>6</v>
      </c>
      <c r="BY25" s="87">
        <v>2</v>
      </c>
      <c r="BZ25" s="87">
        <v>38</v>
      </c>
      <c r="CA25" s="87">
        <v>33</v>
      </c>
      <c r="CB25" s="87">
        <v>0</v>
      </c>
      <c r="CC25" s="87">
        <v>0</v>
      </c>
      <c r="CD25" s="87">
        <v>0</v>
      </c>
      <c r="CE25" s="92">
        <v>0</v>
      </c>
    </row>
    <row r="26" spans="1:83" x14ac:dyDescent="0.15">
      <c r="A26" s="1">
        <v>59</v>
      </c>
      <c r="B26">
        <v>2</v>
      </c>
      <c r="F26" t="s">
        <v>23</v>
      </c>
      <c r="H26" s="1" t="s">
        <v>23</v>
      </c>
      <c r="I26" t="s">
        <v>148</v>
      </c>
      <c r="L26" s="43"/>
      <c r="S26" s="44"/>
      <c r="T26"/>
      <c r="AA26"/>
      <c r="AB26" s="43"/>
      <c r="AI26" s="44"/>
      <c r="AJ26" s="43">
        <v>12</v>
      </c>
      <c r="AK26">
        <v>4</v>
      </c>
      <c r="AL26">
        <v>65</v>
      </c>
      <c r="AM26">
        <v>32</v>
      </c>
      <c r="AN26">
        <v>0</v>
      </c>
      <c r="AO26">
        <v>0</v>
      </c>
      <c r="AP26">
        <v>0</v>
      </c>
      <c r="AQ26" s="44">
        <v>5</v>
      </c>
      <c r="AR26"/>
      <c r="AY26"/>
      <c r="AZ26" s="43">
        <v>16</v>
      </c>
      <c r="BA26">
        <v>3</v>
      </c>
      <c r="BB26">
        <v>95</v>
      </c>
      <c r="BC26">
        <v>47</v>
      </c>
      <c r="BD26">
        <v>1</v>
      </c>
      <c r="BE26">
        <v>0</v>
      </c>
      <c r="BF26">
        <v>0</v>
      </c>
      <c r="BG26" s="44">
        <v>0</v>
      </c>
      <c r="BH26" s="43"/>
      <c r="BO26" s="44"/>
      <c r="BP26"/>
      <c r="BW26"/>
      <c r="BX26" s="43">
        <v>8</v>
      </c>
      <c r="BY26">
        <v>0</v>
      </c>
      <c r="BZ26">
        <v>57</v>
      </c>
      <c r="CA26">
        <v>39</v>
      </c>
      <c r="CB26">
        <v>0</v>
      </c>
      <c r="CC26">
        <v>0</v>
      </c>
      <c r="CD26">
        <v>0</v>
      </c>
      <c r="CE26" s="44">
        <v>0</v>
      </c>
    </row>
    <row r="27" spans="1:83" s="87" customFormat="1" x14ac:dyDescent="0.15">
      <c r="A27" s="86">
        <v>61</v>
      </c>
      <c r="B27" s="87">
        <v>2</v>
      </c>
      <c r="D27" s="87" t="s">
        <v>17</v>
      </c>
      <c r="E27" s="86" t="s">
        <v>17</v>
      </c>
      <c r="F27" s="87" t="s">
        <v>21</v>
      </c>
      <c r="H27" s="86" t="s">
        <v>20</v>
      </c>
      <c r="I27" s="87" t="s">
        <v>18</v>
      </c>
      <c r="K27" s="87" t="s">
        <v>18</v>
      </c>
      <c r="L27" s="91">
        <v>5</v>
      </c>
      <c r="M27" s="87">
        <v>0</v>
      </c>
      <c r="N27" s="87">
        <v>23</v>
      </c>
      <c r="O27" s="87">
        <v>11</v>
      </c>
      <c r="P27" s="87">
        <v>0</v>
      </c>
      <c r="Q27" s="87">
        <v>0</v>
      </c>
      <c r="R27" s="87">
        <v>0</v>
      </c>
      <c r="S27" s="92">
        <v>0</v>
      </c>
      <c r="T27" s="87">
        <v>6</v>
      </c>
      <c r="U27" s="87">
        <v>0</v>
      </c>
      <c r="V27" s="87">
        <v>29</v>
      </c>
      <c r="W27" s="87">
        <v>14</v>
      </c>
      <c r="X27" s="87">
        <v>0</v>
      </c>
      <c r="Y27" s="87">
        <v>0</v>
      </c>
      <c r="Z27" s="87">
        <v>0</v>
      </c>
      <c r="AA27" s="87">
        <v>0</v>
      </c>
      <c r="AB27" s="91"/>
      <c r="AI27" s="92"/>
      <c r="AJ27" s="91">
        <v>3</v>
      </c>
      <c r="AK27" s="87">
        <v>0</v>
      </c>
      <c r="AL27" s="87">
        <v>17</v>
      </c>
      <c r="AM27" s="87">
        <v>17</v>
      </c>
      <c r="AN27" s="87">
        <v>0</v>
      </c>
      <c r="AO27" s="87">
        <v>0</v>
      </c>
      <c r="AP27" s="87">
        <v>0</v>
      </c>
      <c r="AQ27" s="92">
        <v>1</v>
      </c>
      <c r="AZ27" s="91">
        <v>3</v>
      </c>
      <c r="BA27" s="87">
        <v>0</v>
      </c>
      <c r="BB27" s="87">
        <v>17</v>
      </c>
      <c r="BC27" s="87">
        <v>13</v>
      </c>
      <c r="BD27" s="87">
        <v>0</v>
      </c>
      <c r="BE27" s="87">
        <v>0</v>
      </c>
      <c r="BF27" s="87">
        <v>0</v>
      </c>
      <c r="BG27" s="92">
        <v>0</v>
      </c>
      <c r="BH27" s="91">
        <v>9</v>
      </c>
      <c r="BI27" s="87">
        <v>1</v>
      </c>
      <c r="BJ27" s="87">
        <v>39</v>
      </c>
      <c r="BK27" s="87">
        <v>24</v>
      </c>
      <c r="BL27" s="87">
        <v>0</v>
      </c>
      <c r="BM27" s="87">
        <v>0</v>
      </c>
      <c r="BN27" s="87">
        <v>0</v>
      </c>
      <c r="BO27" s="92">
        <v>1</v>
      </c>
      <c r="BX27" s="91">
        <v>9</v>
      </c>
      <c r="BY27" s="87">
        <v>1</v>
      </c>
      <c r="BZ27" s="87">
        <v>47</v>
      </c>
      <c r="CA27" s="87">
        <v>25</v>
      </c>
      <c r="CB27" s="87">
        <v>0</v>
      </c>
      <c r="CC27" s="87">
        <v>0</v>
      </c>
      <c r="CD27" s="87">
        <v>0</v>
      </c>
      <c r="CE27" s="92">
        <v>0</v>
      </c>
    </row>
    <row r="28" spans="1:83" x14ac:dyDescent="0.15">
      <c r="A28" s="1">
        <v>62</v>
      </c>
      <c r="B28">
        <v>2</v>
      </c>
      <c r="I28" t="s">
        <v>13</v>
      </c>
      <c r="K28" t="s">
        <v>18</v>
      </c>
      <c r="L28" s="43"/>
      <c r="S28" s="44"/>
      <c r="T28"/>
      <c r="AA28"/>
      <c r="AB28" s="43"/>
      <c r="AI28" s="44"/>
      <c r="AJ28" s="43"/>
      <c r="AQ28" s="44"/>
      <c r="AR28"/>
      <c r="AY28"/>
      <c r="AZ28" s="43"/>
      <c r="BG28" s="44"/>
      <c r="BH28" s="43">
        <v>6</v>
      </c>
      <c r="BI28">
        <v>3</v>
      </c>
      <c r="BJ28">
        <v>30</v>
      </c>
      <c r="BK28">
        <v>22</v>
      </c>
      <c r="BL28">
        <v>1</v>
      </c>
      <c r="BM28">
        <v>0</v>
      </c>
      <c r="BN28">
        <v>0</v>
      </c>
      <c r="BO28" s="44">
        <v>2</v>
      </c>
      <c r="BP28"/>
      <c r="BW28"/>
      <c r="BX28" s="43">
        <v>16</v>
      </c>
      <c r="BY28">
        <v>1</v>
      </c>
      <c r="BZ28">
        <v>86</v>
      </c>
      <c r="CA28">
        <v>45</v>
      </c>
      <c r="CB28">
        <v>2</v>
      </c>
      <c r="CC28">
        <v>0</v>
      </c>
      <c r="CD28">
        <v>0</v>
      </c>
      <c r="CE28" s="44">
        <v>0</v>
      </c>
    </row>
    <row r="29" spans="1:83" x14ac:dyDescent="0.15">
      <c r="A29" s="1">
        <v>64</v>
      </c>
      <c r="B29">
        <v>2</v>
      </c>
      <c r="F29" t="s">
        <v>18</v>
      </c>
      <c r="H29" s="1" t="s">
        <v>22</v>
      </c>
      <c r="L29" s="43"/>
      <c r="S29" s="44"/>
      <c r="T29"/>
      <c r="AA29"/>
      <c r="AB29" s="43"/>
      <c r="AI29" s="44"/>
      <c r="AJ29" s="43">
        <v>13</v>
      </c>
      <c r="AK29">
        <v>0</v>
      </c>
      <c r="AL29">
        <v>60</v>
      </c>
      <c r="AM29">
        <v>30</v>
      </c>
      <c r="AN29">
        <v>0</v>
      </c>
      <c r="AO29">
        <v>0</v>
      </c>
      <c r="AP29">
        <v>0</v>
      </c>
      <c r="AQ29" s="44">
        <v>1</v>
      </c>
      <c r="AR29"/>
      <c r="AY29"/>
      <c r="AZ29" s="43">
        <v>13</v>
      </c>
      <c r="BA29">
        <v>1</v>
      </c>
      <c r="BB29">
        <v>63</v>
      </c>
      <c r="BC29">
        <v>30</v>
      </c>
      <c r="BD29">
        <v>0</v>
      </c>
      <c r="BE29">
        <v>0</v>
      </c>
      <c r="BF29">
        <v>1</v>
      </c>
      <c r="BG29" s="44">
        <v>0</v>
      </c>
      <c r="BH29" s="43"/>
      <c r="BO29" s="44"/>
      <c r="BP29"/>
      <c r="BW29"/>
      <c r="BX29" s="43"/>
      <c r="CE29" s="44"/>
    </row>
    <row r="30" spans="1:83" x14ac:dyDescent="0.15">
      <c r="A30" s="1">
        <v>65</v>
      </c>
      <c r="B30">
        <v>2</v>
      </c>
      <c r="F30" t="s">
        <v>20</v>
      </c>
      <c r="H30" s="1" t="s">
        <v>20</v>
      </c>
      <c r="I30" t="s">
        <v>13</v>
      </c>
      <c r="K30" t="s">
        <v>20</v>
      </c>
      <c r="L30" s="43"/>
      <c r="S30" s="44"/>
      <c r="T30"/>
      <c r="AA30"/>
      <c r="AB30" s="43"/>
      <c r="AI30" s="44"/>
      <c r="AJ30" s="43">
        <v>24</v>
      </c>
      <c r="AK30">
        <v>7</v>
      </c>
      <c r="AL30">
        <v>122</v>
      </c>
      <c r="AM30">
        <v>65</v>
      </c>
      <c r="AN30">
        <v>0</v>
      </c>
      <c r="AO30">
        <v>0</v>
      </c>
      <c r="AP30">
        <v>0</v>
      </c>
      <c r="AQ30" s="44">
        <v>2</v>
      </c>
      <c r="AR30"/>
      <c r="AY30"/>
      <c r="AZ30" s="43">
        <v>38</v>
      </c>
      <c r="BA30">
        <v>8</v>
      </c>
      <c r="BB30">
        <v>215</v>
      </c>
      <c r="BC30">
        <v>78</v>
      </c>
      <c r="BD30">
        <v>7</v>
      </c>
      <c r="BE30">
        <v>4</v>
      </c>
      <c r="BF30">
        <v>0</v>
      </c>
      <c r="BG30" s="44">
        <v>5</v>
      </c>
      <c r="BH30" s="43">
        <v>12</v>
      </c>
      <c r="BI30">
        <v>6</v>
      </c>
      <c r="BJ30">
        <v>59</v>
      </c>
      <c r="BK30">
        <v>36</v>
      </c>
      <c r="BL30">
        <v>0</v>
      </c>
      <c r="BM30">
        <v>0</v>
      </c>
      <c r="BN30">
        <v>0</v>
      </c>
      <c r="BO30" s="44">
        <v>1</v>
      </c>
      <c r="BP30"/>
      <c r="BW30"/>
      <c r="BX30" s="43">
        <v>24</v>
      </c>
      <c r="BY30">
        <v>4</v>
      </c>
      <c r="BZ30">
        <v>107</v>
      </c>
      <c r="CA30">
        <v>59</v>
      </c>
      <c r="CB30">
        <v>0</v>
      </c>
      <c r="CC30">
        <v>0</v>
      </c>
      <c r="CD30">
        <v>0</v>
      </c>
      <c r="CE30" s="44">
        <v>2</v>
      </c>
    </row>
    <row r="31" spans="1:83" x14ac:dyDescent="0.15">
      <c r="A31" s="1">
        <v>66</v>
      </c>
      <c r="B31">
        <v>2</v>
      </c>
      <c r="F31" t="s">
        <v>19</v>
      </c>
      <c r="H31" s="1" t="s">
        <v>21</v>
      </c>
      <c r="I31" t="s">
        <v>149</v>
      </c>
      <c r="L31" s="43"/>
      <c r="S31" s="44"/>
      <c r="T31"/>
      <c r="AA31"/>
      <c r="AB31" s="43"/>
      <c r="AI31" s="44"/>
      <c r="AJ31" s="43">
        <v>10</v>
      </c>
      <c r="AK31">
        <v>1</v>
      </c>
      <c r="AL31">
        <v>58</v>
      </c>
      <c r="AM31">
        <v>30</v>
      </c>
      <c r="AN31">
        <v>0</v>
      </c>
      <c r="AO31">
        <v>0</v>
      </c>
      <c r="AP31">
        <v>0</v>
      </c>
      <c r="AQ31" s="44">
        <v>1</v>
      </c>
      <c r="AR31"/>
      <c r="AY31"/>
      <c r="AZ31" s="43">
        <v>6</v>
      </c>
      <c r="BA31">
        <v>0</v>
      </c>
      <c r="BB31">
        <v>36</v>
      </c>
      <c r="BC31">
        <v>17</v>
      </c>
      <c r="BD31">
        <v>0</v>
      </c>
      <c r="BE31">
        <v>0</v>
      </c>
      <c r="BF31">
        <v>0</v>
      </c>
      <c r="BG31" s="44">
        <v>0</v>
      </c>
      <c r="BH31" s="43"/>
      <c r="BO31" s="44"/>
      <c r="BP31"/>
      <c r="BW31"/>
      <c r="BX31" s="43">
        <v>3</v>
      </c>
      <c r="BY31">
        <v>0</v>
      </c>
      <c r="BZ31">
        <v>22</v>
      </c>
      <c r="CA31">
        <v>16</v>
      </c>
      <c r="CB31">
        <v>0</v>
      </c>
      <c r="CC31">
        <v>0</v>
      </c>
      <c r="CD31">
        <v>0</v>
      </c>
      <c r="CE31" s="44">
        <v>1</v>
      </c>
    </row>
    <row r="32" spans="1:83" s="87" customFormat="1" x14ac:dyDescent="0.15">
      <c r="A32" s="86">
        <v>68</v>
      </c>
      <c r="B32" s="87">
        <v>2</v>
      </c>
      <c r="C32" s="87" t="s">
        <v>20</v>
      </c>
      <c r="D32" s="87" t="s">
        <v>21</v>
      </c>
      <c r="E32" s="86" t="s">
        <v>13</v>
      </c>
      <c r="F32" s="87" t="s">
        <v>16</v>
      </c>
      <c r="H32" s="86" t="s">
        <v>18</v>
      </c>
      <c r="I32" s="87" t="s">
        <v>17</v>
      </c>
      <c r="L32" s="91">
        <v>14</v>
      </c>
      <c r="M32" s="87">
        <v>5</v>
      </c>
      <c r="N32" s="87">
        <v>82</v>
      </c>
      <c r="O32" s="87">
        <v>39</v>
      </c>
      <c r="P32" s="87">
        <v>2</v>
      </c>
      <c r="Q32" s="87">
        <v>0</v>
      </c>
      <c r="R32" s="87">
        <v>0</v>
      </c>
      <c r="S32" s="92">
        <v>1</v>
      </c>
      <c r="T32" s="87">
        <v>4</v>
      </c>
      <c r="U32" s="87">
        <v>0</v>
      </c>
      <c r="V32" s="87">
        <v>31</v>
      </c>
      <c r="W32" s="87">
        <v>20</v>
      </c>
      <c r="X32" s="87">
        <v>0</v>
      </c>
      <c r="Y32" s="87">
        <v>0</v>
      </c>
      <c r="Z32" s="87">
        <v>0</v>
      </c>
      <c r="AA32" s="87">
        <v>0</v>
      </c>
      <c r="AB32" s="91">
        <v>7</v>
      </c>
      <c r="AC32" s="87">
        <v>0</v>
      </c>
      <c r="AD32" s="87">
        <v>48</v>
      </c>
      <c r="AE32" s="87">
        <v>24</v>
      </c>
      <c r="AF32" s="87">
        <v>0</v>
      </c>
      <c r="AG32" s="87">
        <v>0</v>
      </c>
      <c r="AH32" s="87">
        <v>0</v>
      </c>
      <c r="AI32" s="92">
        <v>1</v>
      </c>
      <c r="AJ32" s="91">
        <v>3</v>
      </c>
      <c r="AK32" s="87">
        <v>0</v>
      </c>
      <c r="AL32" s="87">
        <v>15</v>
      </c>
      <c r="AM32" s="87">
        <v>13</v>
      </c>
      <c r="AN32" s="87">
        <v>0</v>
      </c>
      <c r="AO32" s="87">
        <v>0</v>
      </c>
      <c r="AP32" s="87">
        <v>0</v>
      </c>
      <c r="AQ32" s="92">
        <v>0</v>
      </c>
      <c r="AZ32" s="91">
        <v>1</v>
      </c>
      <c r="BA32" s="87">
        <v>0</v>
      </c>
      <c r="BB32" s="87">
        <v>9</v>
      </c>
      <c r="BC32" s="87">
        <v>8</v>
      </c>
      <c r="BD32" s="87">
        <v>0</v>
      </c>
      <c r="BE32" s="87">
        <v>0</v>
      </c>
      <c r="BF32" s="87">
        <v>0</v>
      </c>
      <c r="BG32" s="92">
        <v>0</v>
      </c>
      <c r="BH32" s="91"/>
      <c r="BO32" s="92"/>
      <c r="BX32" s="91">
        <v>2</v>
      </c>
      <c r="BY32" s="87">
        <v>0</v>
      </c>
      <c r="BZ32" s="87">
        <v>11</v>
      </c>
      <c r="CA32" s="87">
        <v>9</v>
      </c>
      <c r="CB32" s="87">
        <v>0</v>
      </c>
      <c r="CC32" s="87">
        <v>0</v>
      </c>
      <c r="CD32" s="87">
        <v>0</v>
      </c>
      <c r="CE32" s="92">
        <v>0</v>
      </c>
    </row>
    <row r="33" spans="1:83" x14ac:dyDescent="0.15">
      <c r="A33" s="1">
        <v>72</v>
      </c>
      <c r="B33">
        <v>2</v>
      </c>
      <c r="I33" t="s">
        <v>21</v>
      </c>
      <c r="K33" t="s">
        <v>20</v>
      </c>
      <c r="L33" s="43"/>
      <c r="S33" s="44"/>
      <c r="T33"/>
      <c r="AA33"/>
      <c r="AB33" s="43"/>
      <c r="AI33" s="44"/>
      <c r="AJ33" s="43"/>
      <c r="AQ33" s="44"/>
      <c r="AR33"/>
      <c r="AY33"/>
      <c r="AZ33" s="43"/>
      <c r="BG33" s="44"/>
      <c r="BH33" s="43">
        <v>7</v>
      </c>
      <c r="BI33">
        <v>0</v>
      </c>
      <c r="BJ33">
        <v>27</v>
      </c>
      <c r="BK33">
        <v>20</v>
      </c>
      <c r="BL33">
        <v>0</v>
      </c>
      <c r="BM33">
        <v>0</v>
      </c>
      <c r="BN33">
        <v>0</v>
      </c>
      <c r="BO33" s="44">
        <v>0</v>
      </c>
      <c r="BP33"/>
      <c r="BW33"/>
      <c r="BX33" s="43">
        <v>4</v>
      </c>
      <c r="BY33">
        <v>1</v>
      </c>
      <c r="BZ33">
        <v>27</v>
      </c>
      <c r="CA33">
        <v>21</v>
      </c>
      <c r="CB33">
        <v>1</v>
      </c>
      <c r="CC33">
        <v>0</v>
      </c>
      <c r="CD33">
        <v>0</v>
      </c>
      <c r="CE33" s="44">
        <v>0</v>
      </c>
    </row>
    <row r="34" spans="1:83" x14ac:dyDescent="0.15">
      <c r="A34" s="1">
        <v>73</v>
      </c>
      <c r="B34">
        <v>2</v>
      </c>
      <c r="I34" t="s">
        <v>18</v>
      </c>
      <c r="K34" t="s">
        <v>18</v>
      </c>
      <c r="L34" s="43"/>
      <c r="S34" s="44"/>
      <c r="T34"/>
      <c r="AA34"/>
      <c r="AB34" s="43"/>
      <c r="AI34" s="44"/>
      <c r="AJ34" s="43"/>
      <c r="AQ34" s="44"/>
      <c r="AR34"/>
      <c r="AY34"/>
      <c r="AZ34" s="43"/>
      <c r="BG34" s="44"/>
      <c r="BH34" s="43">
        <v>4</v>
      </c>
      <c r="BI34">
        <v>0</v>
      </c>
      <c r="BJ34">
        <v>18</v>
      </c>
      <c r="BK34">
        <v>13</v>
      </c>
      <c r="BL34">
        <v>1</v>
      </c>
      <c r="BM34">
        <v>0</v>
      </c>
      <c r="BN34">
        <v>0</v>
      </c>
      <c r="BO34" s="44">
        <v>0</v>
      </c>
      <c r="BP34"/>
      <c r="BW34"/>
      <c r="BX34" s="43">
        <v>5</v>
      </c>
      <c r="BY34">
        <v>0</v>
      </c>
      <c r="BZ34">
        <v>28</v>
      </c>
      <c r="CA34">
        <v>18</v>
      </c>
      <c r="CB34">
        <v>0</v>
      </c>
      <c r="CC34">
        <v>1</v>
      </c>
      <c r="CD34">
        <v>0</v>
      </c>
      <c r="CE34" s="44">
        <v>0</v>
      </c>
    </row>
    <row r="35" spans="1:83" x14ac:dyDescent="0.15">
      <c r="A35" s="1">
        <v>74</v>
      </c>
      <c r="B35">
        <v>2</v>
      </c>
      <c r="F35" t="s">
        <v>13</v>
      </c>
      <c r="H35" s="1" t="s">
        <v>16</v>
      </c>
      <c r="I35" t="s">
        <v>141</v>
      </c>
      <c r="L35" s="43"/>
      <c r="S35" s="44"/>
      <c r="T35"/>
      <c r="AA35"/>
      <c r="AB35" s="43"/>
      <c r="AI35" s="44"/>
      <c r="AJ35" s="43">
        <v>1</v>
      </c>
      <c r="AK35">
        <v>0</v>
      </c>
      <c r="AL35">
        <v>8</v>
      </c>
      <c r="AM35">
        <v>8</v>
      </c>
      <c r="AN35">
        <v>0</v>
      </c>
      <c r="AO35">
        <v>1</v>
      </c>
      <c r="AP35">
        <v>0</v>
      </c>
      <c r="AQ35" s="44">
        <v>0</v>
      </c>
      <c r="AR35"/>
      <c r="AY35"/>
      <c r="AZ35" s="43">
        <v>24</v>
      </c>
      <c r="BA35">
        <v>1</v>
      </c>
      <c r="BB35">
        <v>149</v>
      </c>
      <c r="BC35">
        <v>52</v>
      </c>
      <c r="BD35">
        <v>1</v>
      </c>
      <c r="BE35">
        <v>0</v>
      </c>
      <c r="BF35">
        <v>0</v>
      </c>
      <c r="BG35" s="44">
        <v>1</v>
      </c>
      <c r="BH35" s="43"/>
      <c r="BO35" s="44"/>
      <c r="BP35"/>
      <c r="BW35"/>
      <c r="BX35" s="43">
        <v>27</v>
      </c>
      <c r="BY35">
        <v>10</v>
      </c>
      <c r="BZ35">
        <v>168</v>
      </c>
      <c r="CA35">
        <v>65</v>
      </c>
      <c r="CB35">
        <v>5</v>
      </c>
      <c r="CC35">
        <v>0</v>
      </c>
      <c r="CD35">
        <v>0</v>
      </c>
      <c r="CE35" s="44">
        <v>1</v>
      </c>
    </row>
    <row r="36" spans="1:83" s="87" customFormat="1" x14ac:dyDescent="0.15">
      <c r="A36" s="86">
        <v>75</v>
      </c>
      <c r="B36" s="87">
        <v>2</v>
      </c>
      <c r="C36" s="87" t="s">
        <v>17</v>
      </c>
      <c r="D36" s="87" t="s">
        <v>16</v>
      </c>
      <c r="E36" s="86" t="s">
        <v>19</v>
      </c>
      <c r="F36" s="87" t="s">
        <v>12</v>
      </c>
      <c r="H36" s="86" t="s">
        <v>19</v>
      </c>
      <c r="L36" s="91">
        <v>3</v>
      </c>
      <c r="M36" s="87">
        <v>0</v>
      </c>
      <c r="N36" s="87">
        <v>20</v>
      </c>
      <c r="O36" s="87">
        <v>17</v>
      </c>
      <c r="P36" s="87">
        <v>0</v>
      </c>
      <c r="Q36" s="87">
        <v>0</v>
      </c>
      <c r="R36" s="87">
        <v>0</v>
      </c>
      <c r="S36" s="92">
        <v>0</v>
      </c>
      <c r="T36" s="87">
        <v>1</v>
      </c>
      <c r="U36" s="87">
        <v>0</v>
      </c>
      <c r="V36" s="87">
        <v>10</v>
      </c>
      <c r="W36" s="87">
        <v>10</v>
      </c>
      <c r="X36" s="87">
        <v>0</v>
      </c>
      <c r="Y36" s="87">
        <v>0</v>
      </c>
      <c r="Z36" s="87">
        <v>0</v>
      </c>
      <c r="AA36" s="87">
        <v>0</v>
      </c>
      <c r="AB36" s="91">
        <v>2</v>
      </c>
      <c r="AC36" s="87">
        <v>0</v>
      </c>
      <c r="AD36" s="87">
        <v>10</v>
      </c>
      <c r="AE36" s="87">
        <v>10</v>
      </c>
      <c r="AF36" s="87">
        <v>0</v>
      </c>
      <c r="AG36" s="87">
        <v>0</v>
      </c>
      <c r="AH36" s="87">
        <v>0</v>
      </c>
      <c r="AI36" s="92">
        <v>0</v>
      </c>
      <c r="AJ36" s="91">
        <v>4</v>
      </c>
      <c r="AK36" s="87">
        <v>0</v>
      </c>
      <c r="AL36" s="87">
        <v>30</v>
      </c>
      <c r="AM36" s="87">
        <v>18</v>
      </c>
      <c r="AN36" s="87">
        <v>0</v>
      </c>
      <c r="AO36" s="87">
        <v>0</v>
      </c>
      <c r="AP36" s="87">
        <v>0</v>
      </c>
      <c r="AQ36" s="92">
        <v>0</v>
      </c>
      <c r="AZ36" s="91">
        <v>13</v>
      </c>
      <c r="BA36" s="87">
        <v>5</v>
      </c>
      <c r="BB36" s="87">
        <v>78</v>
      </c>
      <c r="BC36" s="87">
        <v>45</v>
      </c>
      <c r="BD36" s="87">
        <v>3</v>
      </c>
      <c r="BE36" s="87">
        <v>0</v>
      </c>
      <c r="BF36" s="87">
        <v>0</v>
      </c>
      <c r="BG36" s="92">
        <v>2</v>
      </c>
      <c r="BH36" s="91"/>
      <c r="BO36" s="92"/>
      <c r="BX36" s="91"/>
      <c r="CE36" s="92"/>
    </row>
    <row r="37" spans="1:83" x14ac:dyDescent="0.15">
      <c r="A37" s="1">
        <v>77</v>
      </c>
      <c r="B37">
        <v>2</v>
      </c>
      <c r="F37" t="s">
        <v>18</v>
      </c>
      <c r="H37" s="1" t="s">
        <v>21</v>
      </c>
      <c r="I37" t="s">
        <v>18</v>
      </c>
      <c r="K37" t="s">
        <v>17</v>
      </c>
      <c r="L37" s="43"/>
      <c r="S37" s="44"/>
      <c r="T37"/>
      <c r="AA37"/>
      <c r="AB37" s="43"/>
      <c r="AI37" s="44"/>
      <c r="AJ37" s="43">
        <v>5</v>
      </c>
      <c r="AK37">
        <v>1</v>
      </c>
      <c r="AL37">
        <v>27</v>
      </c>
      <c r="AM37">
        <v>20</v>
      </c>
      <c r="AN37">
        <v>2</v>
      </c>
      <c r="AO37">
        <v>0</v>
      </c>
      <c r="AP37">
        <v>1</v>
      </c>
      <c r="AQ37" s="44">
        <v>1</v>
      </c>
      <c r="AR37"/>
      <c r="AY37"/>
      <c r="AZ37" s="43">
        <v>5</v>
      </c>
      <c r="BA37">
        <v>0</v>
      </c>
      <c r="BB37">
        <v>31</v>
      </c>
      <c r="BC37">
        <v>20</v>
      </c>
      <c r="BD37">
        <v>1</v>
      </c>
      <c r="BE37">
        <v>0</v>
      </c>
      <c r="BF37">
        <v>2</v>
      </c>
      <c r="BG37" s="44">
        <v>0</v>
      </c>
      <c r="BH37" s="43">
        <v>4</v>
      </c>
      <c r="BI37">
        <v>1</v>
      </c>
      <c r="BJ37">
        <v>22</v>
      </c>
      <c r="BK37">
        <v>20</v>
      </c>
      <c r="BL37">
        <v>0</v>
      </c>
      <c r="BM37">
        <v>0</v>
      </c>
      <c r="BN37">
        <v>0</v>
      </c>
      <c r="BO37" s="44">
        <v>0</v>
      </c>
      <c r="BP37"/>
      <c r="BW37"/>
      <c r="BX37" s="43">
        <v>6</v>
      </c>
      <c r="BY37">
        <v>2</v>
      </c>
      <c r="BZ37">
        <v>35</v>
      </c>
      <c r="CA37">
        <v>22</v>
      </c>
      <c r="CB37">
        <v>1</v>
      </c>
      <c r="CC37">
        <v>0</v>
      </c>
      <c r="CD37">
        <v>0</v>
      </c>
      <c r="CE37" s="44">
        <v>0</v>
      </c>
    </row>
    <row r="38" spans="1:83" x14ac:dyDescent="0.15">
      <c r="A38" s="1">
        <v>78</v>
      </c>
      <c r="B38">
        <v>2</v>
      </c>
      <c r="F38" t="s">
        <v>20</v>
      </c>
      <c r="H38" s="1" t="s">
        <v>19</v>
      </c>
      <c r="L38" s="43"/>
      <c r="S38" s="44"/>
      <c r="T38"/>
      <c r="AA38"/>
      <c r="AB38" s="43"/>
      <c r="AI38" s="44"/>
      <c r="AJ38" s="43">
        <v>4</v>
      </c>
      <c r="AK38">
        <v>0</v>
      </c>
      <c r="AL38">
        <v>34</v>
      </c>
      <c r="AM38">
        <v>25</v>
      </c>
      <c r="AN38">
        <v>0</v>
      </c>
      <c r="AO38">
        <v>0</v>
      </c>
      <c r="AP38">
        <v>0</v>
      </c>
      <c r="AQ38" s="44">
        <v>0</v>
      </c>
      <c r="AR38"/>
      <c r="AY38"/>
      <c r="AZ38" s="43">
        <v>6</v>
      </c>
      <c r="BA38">
        <v>1</v>
      </c>
      <c r="BB38">
        <v>21</v>
      </c>
      <c r="BC38">
        <v>16</v>
      </c>
      <c r="BD38">
        <v>0</v>
      </c>
      <c r="BE38">
        <v>0</v>
      </c>
      <c r="BF38">
        <v>0</v>
      </c>
      <c r="BG38" s="44">
        <v>1</v>
      </c>
      <c r="BH38" s="43"/>
      <c r="BO38" s="44"/>
      <c r="BP38"/>
      <c r="BW38"/>
      <c r="BX38" s="43"/>
      <c r="CE38" s="44"/>
    </row>
    <row r="39" spans="1:83" x14ac:dyDescent="0.15">
      <c r="A39" s="1">
        <v>79</v>
      </c>
      <c r="B39">
        <v>2</v>
      </c>
      <c r="I39" t="s">
        <v>16</v>
      </c>
      <c r="K39" t="s">
        <v>16</v>
      </c>
      <c r="L39" s="43"/>
      <c r="S39" s="44"/>
      <c r="T39"/>
      <c r="AA39"/>
      <c r="AB39" s="43"/>
      <c r="AI39" s="44"/>
      <c r="AJ39" s="43"/>
      <c r="AQ39" s="44"/>
      <c r="AR39"/>
      <c r="AY39"/>
      <c r="AZ39" s="43"/>
      <c r="BG39" s="44"/>
      <c r="BH39" s="43">
        <v>1</v>
      </c>
      <c r="BI39">
        <v>0</v>
      </c>
      <c r="BJ39">
        <v>3</v>
      </c>
      <c r="BK39">
        <v>3</v>
      </c>
      <c r="BL39">
        <v>0</v>
      </c>
      <c r="BM39">
        <v>0</v>
      </c>
      <c r="BN39">
        <v>0</v>
      </c>
      <c r="BO39" s="44">
        <v>0</v>
      </c>
      <c r="BP39"/>
      <c r="BW39"/>
      <c r="BX39" s="43">
        <v>1</v>
      </c>
      <c r="BY39">
        <v>0</v>
      </c>
      <c r="BZ39">
        <v>4</v>
      </c>
      <c r="CA39">
        <v>4</v>
      </c>
      <c r="CB39">
        <v>0</v>
      </c>
      <c r="CC39">
        <v>0</v>
      </c>
      <c r="CD39">
        <v>0</v>
      </c>
      <c r="CE39" s="44">
        <v>0</v>
      </c>
    </row>
    <row r="40" spans="1:83" x14ac:dyDescent="0.15">
      <c r="A40" s="1">
        <v>80</v>
      </c>
      <c r="B40">
        <v>2</v>
      </c>
      <c r="F40" t="s">
        <v>21</v>
      </c>
      <c r="H40" s="1" t="s">
        <v>150</v>
      </c>
      <c r="I40" t="s">
        <v>16</v>
      </c>
      <c r="K40" t="s">
        <v>18</v>
      </c>
      <c r="L40" s="43"/>
      <c r="S40" s="44"/>
      <c r="T40"/>
      <c r="AA40"/>
      <c r="AB40" s="43"/>
      <c r="AI40" s="44"/>
      <c r="AJ40" s="43">
        <v>24</v>
      </c>
      <c r="AK40">
        <v>2</v>
      </c>
      <c r="AL40">
        <v>125</v>
      </c>
      <c r="AM40">
        <v>58</v>
      </c>
      <c r="AN40">
        <v>1</v>
      </c>
      <c r="AO40">
        <v>1</v>
      </c>
      <c r="AP40">
        <v>0</v>
      </c>
      <c r="AQ40" s="44">
        <v>0</v>
      </c>
      <c r="AR40"/>
      <c r="AY40"/>
      <c r="AZ40" s="43">
        <v>9</v>
      </c>
      <c r="BA40">
        <v>1</v>
      </c>
      <c r="BB40">
        <v>46</v>
      </c>
      <c r="BC40">
        <v>27</v>
      </c>
      <c r="BD40">
        <v>1</v>
      </c>
      <c r="BE40">
        <v>0</v>
      </c>
      <c r="BF40">
        <v>0</v>
      </c>
      <c r="BG40" s="44">
        <v>0</v>
      </c>
      <c r="BH40" s="43">
        <v>41</v>
      </c>
      <c r="BI40">
        <v>8</v>
      </c>
      <c r="BJ40">
        <v>264</v>
      </c>
      <c r="BK40">
        <v>81</v>
      </c>
      <c r="BL40">
        <v>3</v>
      </c>
      <c r="BM40">
        <v>3</v>
      </c>
      <c r="BN40">
        <v>0</v>
      </c>
      <c r="BO40" s="44">
        <v>0</v>
      </c>
      <c r="BP40"/>
      <c r="BW40"/>
      <c r="BX40" s="43">
        <v>1</v>
      </c>
      <c r="BY40">
        <v>0</v>
      </c>
      <c r="BZ40">
        <v>6</v>
      </c>
      <c r="CA40">
        <v>6</v>
      </c>
      <c r="CB40">
        <v>0</v>
      </c>
      <c r="CC40">
        <v>0</v>
      </c>
      <c r="CD40">
        <v>0</v>
      </c>
      <c r="CE40" s="44">
        <v>0</v>
      </c>
    </row>
    <row r="41" spans="1:83" x14ac:dyDescent="0.15">
      <c r="A41" s="1">
        <v>81</v>
      </c>
      <c r="B41">
        <v>2</v>
      </c>
      <c r="F41" t="s">
        <v>21</v>
      </c>
      <c r="H41" s="1" t="s">
        <v>19</v>
      </c>
      <c r="I41" t="s">
        <v>17</v>
      </c>
      <c r="K41" t="s">
        <v>17</v>
      </c>
      <c r="L41" s="43"/>
      <c r="S41" s="44"/>
      <c r="T41"/>
      <c r="AA41"/>
      <c r="AB41" s="43"/>
      <c r="AI41" s="44"/>
      <c r="AJ41" s="43">
        <v>2</v>
      </c>
      <c r="AK41">
        <v>0</v>
      </c>
      <c r="AL41">
        <v>19</v>
      </c>
      <c r="AM41">
        <v>13</v>
      </c>
      <c r="AN41">
        <v>0</v>
      </c>
      <c r="AO41">
        <v>0</v>
      </c>
      <c r="AP41">
        <v>0</v>
      </c>
      <c r="AQ41" s="44">
        <v>0</v>
      </c>
      <c r="AR41"/>
      <c r="AY41"/>
      <c r="AZ41" s="43">
        <v>3</v>
      </c>
      <c r="BA41">
        <v>1</v>
      </c>
      <c r="BB41">
        <v>14</v>
      </c>
      <c r="BC41">
        <v>9</v>
      </c>
      <c r="BD41">
        <v>1</v>
      </c>
      <c r="BE41">
        <v>0</v>
      </c>
      <c r="BF41">
        <v>0</v>
      </c>
      <c r="BG41" s="44">
        <v>0</v>
      </c>
      <c r="BH41" s="43">
        <v>4</v>
      </c>
      <c r="BI41">
        <v>1</v>
      </c>
      <c r="BJ41">
        <v>26</v>
      </c>
      <c r="BK41">
        <v>21</v>
      </c>
      <c r="BL41">
        <v>0</v>
      </c>
      <c r="BM41">
        <v>1</v>
      </c>
      <c r="BN41">
        <v>0</v>
      </c>
      <c r="BO41" s="44">
        <v>0</v>
      </c>
      <c r="BP41"/>
      <c r="BW41"/>
      <c r="BX41" s="43">
        <v>2</v>
      </c>
      <c r="BY41">
        <v>1</v>
      </c>
      <c r="BZ41">
        <v>18</v>
      </c>
      <c r="CA41">
        <v>14</v>
      </c>
      <c r="CB41">
        <v>0</v>
      </c>
      <c r="CC41">
        <v>0</v>
      </c>
      <c r="CD41">
        <v>0</v>
      </c>
      <c r="CE41" s="44">
        <v>0</v>
      </c>
    </row>
    <row r="42" spans="1:83" x14ac:dyDescent="0.15">
      <c r="A42" s="1">
        <v>82</v>
      </c>
      <c r="B42">
        <v>2</v>
      </c>
      <c r="F42" t="s">
        <v>12</v>
      </c>
      <c r="H42" s="1" t="s">
        <v>20</v>
      </c>
      <c r="I42" t="s">
        <v>13</v>
      </c>
      <c r="K42" t="s">
        <v>12</v>
      </c>
      <c r="L42" s="43"/>
      <c r="S42" s="44"/>
      <c r="T42"/>
      <c r="AA42"/>
      <c r="AB42" s="43"/>
      <c r="AI42" s="44"/>
      <c r="AJ42" s="43">
        <v>17</v>
      </c>
      <c r="AK42">
        <v>2</v>
      </c>
      <c r="AL42">
        <v>99</v>
      </c>
      <c r="AM42">
        <v>46</v>
      </c>
      <c r="AN42">
        <v>0</v>
      </c>
      <c r="AO42">
        <v>0</v>
      </c>
      <c r="AP42">
        <v>0</v>
      </c>
      <c r="AQ42" s="44">
        <v>0</v>
      </c>
      <c r="AR42"/>
      <c r="AY42"/>
      <c r="AZ42" s="43">
        <v>56</v>
      </c>
      <c r="BA42">
        <v>3</v>
      </c>
      <c r="BB42">
        <v>290</v>
      </c>
      <c r="BC42">
        <v>99</v>
      </c>
      <c r="BD42">
        <v>1</v>
      </c>
      <c r="BE42">
        <v>1</v>
      </c>
      <c r="BF42">
        <v>1</v>
      </c>
      <c r="BG42" s="44">
        <v>0</v>
      </c>
      <c r="BH42" s="43">
        <v>20</v>
      </c>
      <c r="BI42">
        <v>0</v>
      </c>
      <c r="BJ42">
        <v>105</v>
      </c>
      <c r="BK42">
        <v>51</v>
      </c>
      <c r="BL42">
        <v>1</v>
      </c>
      <c r="BM42">
        <v>0</v>
      </c>
      <c r="BN42">
        <v>1</v>
      </c>
      <c r="BO42" s="44">
        <v>0</v>
      </c>
      <c r="BP42"/>
      <c r="BW42"/>
      <c r="BX42" s="43">
        <v>8</v>
      </c>
      <c r="BY42">
        <v>1</v>
      </c>
      <c r="BZ42">
        <v>39</v>
      </c>
      <c r="CA42">
        <v>26</v>
      </c>
      <c r="CB42">
        <v>1</v>
      </c>
      <c r="CC42">
        <v>1</v>
      </c>
      <c r="CD42">
        <v>0</v>
      </c>
      <c r="CE42" s="44">
        <v>0</v>
      </c>
    </row>
    <row r="43" spans="1:83" x14ac:dyDescent="0.15">
      <c r="A43" s="1">
        <v>83</v>
      </c>
      <c r="B43">
        <v>2</v>
      </c>
      <c r="F43" t="s">
        <v>19</v>
      </c>
      <c r="H43" s="1" t="s">
        <v>20</v>
      </c>
      <c r="I43" t="s">
        <v>19</v>
      </c>
      <c r="K43" t="s">
        <v>19</v>
      </c>
      <c r="L43" s="43"/>
      <c r="S43" s="44"/>
      <c r="T43"/>
      <c r="AA43"/>
      <c r="AB43" s="43"/>
      <c r="AI43" s="44"/>
      <c r="AJ43" s="43">
        <v>23</v>
      </c>
      <c r="AK43">
        <v>2</v>
      </c>
      <c r="AL43">
        <v>174</v>
      </c>
      <c r="AM43">
        <v>81</v>
      </c>
      <c r="AN43">
        <v>1</v>
      </c>
      <c r="AO43">
        <v>1</v>
      </c>
      <c r="AP43">
        <v>0</v>
      </c>
      <c r="AQ43" s="44">
        <v>1</v>
      </c>
      <c r="AR43"/>
      <c r="AY43"/>
      <c r="AZ43" s="43">
        <v>19</v>
      </c>
      <c r="BA43">
        <v>3</v>
      </c>
      <c r="BB43">
        <v>141</v>
      </c>
      <c r="BC43">
        <v>66</v>
      </c>
      <c r="BD43">
        <v>0</v>
      </c>
      <c r="BE43">
        <v>0</v>
      </c>
      <c r="BF43">
        <v>0</v>
      </c>
      <c r="BG43" s="44">
        <v>0</v>
      </c>
      <c r="BH43" s="43">
        <v>10</v>
      </c>
      <c r="BI43">
        <v>2</v>
      </c>
      <c r="BJ43">
        <v>50</v>
      </c>
      <c r="BK43">
        <v>33</v>
      </c>
      <c r="BL43">
        <v>0</v>
      </c>
      <c r="BM43">
        <v>0</v>
      </c>
      <c r="BN43">
        <v>0</v>
      </c>
      <c r="BO43" s="44">
        <v>0</v>
      </c>
      <c r="BP43"/>
      <c r="BW43"/>
      <c r="BX43" s="43">
        <v>15</v>
      </c>
      <c r="BY43">
        <v>1</v>
      </c>
      <c r="BZ43">
        <v>103</v>
      </c>
      <c r="CA43">
        <v>54</v>
      </c>
      <c r="CB43">
        <v>0</v>
      </c>
      <c r="CC43">
        <v>0</v>
      </c>
      <c r="CD43">
        <v>1</v>
      </c>
      <c r="CE43" s="44">
        <v>0</v>
      </c>
    </row>
    <row r="44" spans="1:83" s="87" customFormat="1" x14ac:dyDescent="0.15">
      <c r="A44" s="86">
        <v>84</v>
      </c>
      <c r="B44" s="87">
        <v>2</v>
      </c>
      <c r="C44" s="87" t="s">
        <v>19</v>
      </c>
      <c r="D44" s="87" t="s">
        <v>19</v>
      </c>
      <c r="E44" s="86" t="s">
        <v>16</v>
      </c>
      <c r="F44" s="87" t="s">
        <v>19</v>
      </c>
      <c r="H44" s="86" t="s">
        <v>19</v>
      </c>
      <c r="I44" s="87" t="s">
        <v>18</v>
      </c>
      <c r="K44" s="87" t="s">
        <v>18</v>
      </c>
      <c r="L44" s="91">
        <v>1</v>
      </c>
      <c r="M44" s="87">
        <v>0</v>
      </c>
      <c r="N44" s="87">
        <v>8</v>
      </c>
      <c r="O44" s="87">
        <v>8</v>
      </c>
      <c r="P44" s="87">
        <v>0</v>
      </c>
      <c r="Q44" s="87">
        <v>0</v>
      </c>
      <c r="R44" s="87">
        <v>0</v>
      </c>
      <c r="S44" s="92">
        <v>0</v>
      </c>
      <c r="T44" s="87">
        <v>2</v>
      </c>
      <c r="U44" s="87">
        <v>0</v>
      </c>
      <c r="V44" s="87">
        <v>11</v>
      </c>
      <c r="W44" s="87">
        <v>10</v>
      </c>
      <c r="X44" s="87">
        <v>0</v>
      </c>
      <c r="Y44" s="87">
        <v>0</v>
      </c>
      <c r="Z44" s="87">
        <v>0</v>
      </c>
      <c r="AA44" s="87">
        <v>0</v>
      </c>
      <c r="AB44" s="91">
        <v>3</v>
      </c>
      <c r="AC44" s="87">
        <v>0</v>
      </c>
      <c r="AD44" s="87">
        <v>14</v>
      </c>
      <c r="AE44" s="87">
        <v>10</v>
      </c>
      <c r="AF44" s="87">
        <v>0</v>
      </c>
      <c r="AG44" s="87">
        <v>0</v>
      </c>
      <c r="AH44" s="87">
        <v>0</v>
      </c>
      <c r="AI44" s="92">
        <v>0</v>
      </c>
      <c r="AJ44" s="91">
        <v>3</v>
      </c>
      <c r="AK44" s="87">
        <v>0</v>
      </c>
      <c r="AL44" s="87">
        <v>15</v>
      </c>
      <c r="AM44" s="87">
        <v>10</v>
      </c>
      <c r="AN44" s="87">
        <v>0</v>
      </c>
      <c r="AO44" s="87">
        <v>1</v>
      </c>
      <c r="AP44" s="87">
        <v>0</v>
      </c>
      <c r="AQ44" s="92">
        <v>0</v>
      </c>
      <c r="AZ44" s="91">
        <v>2</v>
      </c>
      <c r="BA44" s="87">
        <v>0</v>
      </c>
      <c r="BB44" s="87">
        <v>10</v>
      </c>
      <c r="BC44" s="87">
        <v>9</v>
      </c>
      <c r="BD44" s="87">
        <v>0</v>
      </c>
      <c r="BE44" s="87">
        <v>0</v>
      </c>
      <c r="BF44" s="87">
        <v>0</v>
      </c>
      <c r="BG44" s="92">
        <v>0</v>
      </c>
      <c r="BH44" s="91">
        <v>5</v>
      </c>
      <c r="BI44" s="87">
        <v>0</v>
      </c>
      <c r="BJ44" s="87">
        <v>26</v>
      </c>
      <c r="BK44" s="87">
        <v>19</v>
      </c>
      <c r="BL44" s="87">
        <v>0</v>
      </c>
      <c r="BM44" s="87">
        <v>2</v>
      </c>
      <c r="BN44" s="87">
        <v>0</v>
      </c>
      <c r="BO44" s="92">
        <v>0</v>
      </c>
      <c r="BX44" s="91">
        <v>3</v>
      </c>
      <c r="BY44" s="87">
        <v>0</v>
      </c>
      <c r="BZ44" s="87">
        <v>14</v>
      </c>
      <c r="CA44" s="87">
        <v>12</v>
      </c>
      <c r="CB44" s="87">
        <v>0</v>
      </c>
      <c r="CC44" s="87">
        <v>0</v>
      </c>
      <c r="CD44" s="87">
        <v>0</v>
      </c>
      <c r="CE44" s="92">
        <v>0</v>
      </c>
    </row>
    <row r="45" spans="1:83" x14ac:dyDescent="0.15">
      <c r="A45" s="1">
        <v>85</v>
      </c>
      <c r="B45">
        <v>2</v>
      </c>
      <c r="F45" t="s">
        <v>23</v>
      </c>
      <c r="H45" s="1" t="s">
        <v>17</v>
      </c>
      <c r="I45" t="s">
        <v>18</v>
      </c>
      <c r="K45" t="s">
        <v>16</v>
      </c>
      <c r="L45" s="43"/>
      <c r="S45" s="44"/>
      <c r="T45"/>
      <c r="AA45"/>
      <c r="AB45" s="43"/>
      <c r="AI45" s="44"/>
      <c r="AJ45" s="43">
        <v>4</v>
      </c>
      <c r="AK45">
        <v>0</v>
      </c>
      <c r="AL45">
        <v>32</v>
      </c>
      <c r="AM45">
        <v>21</v>
      </c>
      <c r="AN45">
        <v>0</v>
      </c>
      <c r="AO45">
        <v>1</v>
      </c>
      <c r="AP45">
        <v>0</v>
      </c>
      <c r="AQ45" s="44">
        <v>0</v>
      </c>
      <c r="AR45"/>
      <c r="AY45"/>
      <c r="AZ45" s="43">
        <v>5</v>
      </c>
      <c r="BA45">
        <v>0</v>
      </c>
      <c r="BB45">
        <v>31</v>
      </c>
      <c r="BC45">
        <v>20</v>
      </c>
      <c r="BD45">
        <v>0</v>
      </c>
      <c r="BE45">
        <v>0</v>
      </c>
      <c r="BF45">
        <v>0</v>
      </c>
      <c r="BG45" s="44">
        <v>0</v>
      </c>
      <c r="BH45" s="43">
        <v>1</v>
      </c>
      <c r="BI45">
        <v>0</v>
      </c>
      <c r="BJ45">
        <v>13</v>
      </c>
      <c r="BK45">
        <v>12</v>
      </c>
      <c r="BL45">
        <v>0</v>
      </c>
      <c r="BM45">
        <v>0</v>
      </c>
      <c r="BN45">
        <v>0</v>
      </c>
      <c r="BO45" s="44">
        <v>0</v>
      </c>
      <c r="BP45"/>
      <c r="BW45"/>
      <c r="BX45" s="43">
        <v>5</v>
      </c>
      <c r="BY45">
        <v>0</v>
      </c>
      <c r="BZ45">
        <v>28</v>
      </c>
      <c r="CA45">
        <v>17</v>
      </c>
      <c r="CB45">
        <v>1</v>
      </c>
      <c r="CC45">
        <v>0</v>
      </c>
      <c r="CD45">
        <v>0</v>
      </c>
      <c r="CE45" s="44">
        <v>0</v>
      </c>
    </row>
    <row r="46" spans="1:83" x14ac:dyDescent="0.15">
      <c r="A46" s="1">
        <v>87</v>
      </c>
      <c r="B46">
        <v>2</v>
      </c>
      <c r="I46" t="s">
        <v>13</v>
      </c>
      <c r="L46" s="43"/>
      <c r="S46" s="44"/>
      <c r="T46"/>
      <c r="AA46"/>
      <c r="AB46" s="43"/>
      <c r="AI46" s="44"/>
      <c r="AJ46" s="43"/>
      <c r="AQ46" s="44"/>
      <c r="AR46"/>
      <c r="AY46"/>
      <c r="AZ46" s="43"/>
      <c r="BG46" s="44"/>
      <c r="BH46" s="43"/>
      <c r="BO46" s="44"/>
      <c r="BP46"/>
      <c r="BW46"/>
      <c r="BX46" s="43">
        <v>38</v>
      </c>
      <c r="BY46">
        <v>4</v>
      </c>
      <c r="BZ46">
        <v>168</v>
      </c>
      <c r="CA46">
        <v>51</v>
      </c>
      <c r="CB46">
        <v>1</v>
      </c>
      <c r="CC46">
        <v>0</v>
      </c>
      <c r="CD46">
        <v>0</v>
      </c>
      <c r="CE46" s="44">
        <v>3</v>
      </c>
    </row>
    <row r="47" spans="1:83" x14ac:dyDescent="0.15">
      <c r="A47" s="1">
        <v>88</v>
      </c>
      <c r="B47">
        <v>2</v>
      </c>
      <c r="F47" t="s">
        <v>13</v>
      </c>
      <c r="H47" s="1" t="s">
        <v>22</v>
      </c>
      <c r="I47" t="s">
        <v>18</v>
      </c>
      <c r="K47" t="s">
        <v>19</v>
      </c>
      <c r="L47" s="43"/>
      <c r="S47" s="44"/>
      <c r="T47"/>
      <c r="AA47"/>
      <c r="AB47" s="43"/>
      <c r="AI47" s="44"/>
      <c r="AJ47" s="43">
        <v>8</v>
      </c>
      <c r="AK47">
        <v>0</v>
      </c>
      <c r="AL47">
        <v>55</v>
      </c>
      <c r="AM47">
        <v>34</v>
      </c>
      <c r="AN47">
        <v>0</v>
      </c>
      <c r="AO47">
        <v>0</v>
      </c>
      <c r="AP47">
        <v>0</v>
      </c>
      <c r="AQ47" s="44">
        <v>1</v>
      </c>
      <c r="AR47"/>
      <c r="AY47"/>
      <c r="AZ47" s="43">
        <v>21</v>
      </c>
      <c r="BA47">
        <v>1</v>
      </c>
      <c r="BB47">
        <v>112</v>
      </c>
      <c r="BC47">
        <v>58</v>
      </c>
      <c r="BD47">
        <v>0</v>
      </c>
      <c r="BE47">
        <v>0</v>
      </c>
      <c r="BF47">
        <v>0</v>
      </c>
      <c r="BG47" s="44">
        <v>1</v>
      </c>
      <c r="BH47" s="43">
        <v>14</v>
      </c>
      <c r="BI47">
        <v>0</v>
      </c>
      <c r="BJ47">
        <v>83</v>
      </c>
      <c r="BK47">
        <v>47</v>
      </c>
      <c r="BL47">
        <v>0</v>
      </c>
      <c r="BM47">
        <v>0</v>
      </c>
      <c r="BN47">
        <v>0</v>
      </c>
      <c r="BO47" s="44">
        <v>0</v>
      </c>
      <c r="BP47"/>
      <c r="BW47"/>
      <c r="BX47" s="43">
        <v>15</v>
      </c>
      <c r="BY47">
        <v>1</v>
      </c>
      <c r="BZ47">
        <v>81</v>
      </c>
      <c r="CA47">
        <v>47</v>
      </c>
      <c r="CB47">
        <v>0</v>
      </c>
      <c r="CC47">
        <v>0</v>
      </c>
      <c r="CD47">
        <v>0</v>
      </c>
      <c r="CE47" s="44">
        <v>0</v>
      </c>
    </row>
    <row r="48" spans="1:83" x14ac:dyDescent="0.15">
      <c r="A48" s="1">
        <v>89</v>
      </c>
      <c r="B48">
        <v>2</v>
      </c>
      <c r="L48" s="43"/>
      <c r="S48" s="44"/>
      <c r="T48"/>
      <c r="AA48"/>
      <c r="AB48" s="43"/>
      <c r="AI48" s="44"/>
      <c r="AJ48" s="43"/>
      <c r="AQ48" s="44"/>
      <c r="AR48"/>
      <c r="AY48"/>
      <c r="AZ48" s="43"/>
      <c r="BG48" s="44"/>
      <c r="BH48" s="43"/>
      <c r="BO48" s="44"/>
      <c r="BP48"/>
      <c r="BW48"/>
      <c r="BX48" s="43"/>
      <c r="CE48" s="44"/>
    </row>
    <row r="49" spans="1:83" x14ac:dyDescent="0.15">
      <c r="A49" s="1">
        <v>92</v>
      </c>
      <c r="B49">
        <v>2</v>
      </c>
      <c r="F49" t="s">
        <v>19</v>
      </c>
      <c r="H49" s="1" t="s">
        <v>17</v>
      </c>
      <c r="L49" s="43"/>
      <c r="S49" s="44"/>
      <c r="T49"/>
      <c r="AA49"/>
      <c r="AB49" s="43"/>
      <c r="AI49" s="44"/>
      <c r="AJ49" s="43">
        <v>7</v>
      </c>
      <c r="AK49">
        <v>0</v>
      </c>
      <c r="AL49">
        <v>25</v>
      </c>
      <c r="AM49">
        <v>11</v>
      </c>
      <c r="AN49">
        <v>0</v>
      </c>
      <c r="AO49">
        <v>0</v>
      </c>
      <c r="AP49">
        <v>0</v>
      </c>
      <c r="AQ49" s="44">
        <v>0</v>
      </c>
      <c r="AR49"/>
      <c r="AY49"/>
      <c r="AZ49" s="43">
        <v>13</v>
      </c>
      <c r="BA49">
        <v>0</v>
      </c>
      <c r="BB49">
        <v>66</v>
      </c>
      <c r="BC49">
        <v>29</v>
      </c>
      <c r="BD49">
        <v>0</v>
      </c>
      <c r="BE49">
        <v>0</v>
      </c>
      <c r="BF49">
        <v>0</v>
      </c>
      <c r="BG49" s="44">
        <v>0</v>
      </c>
      <c r="BH49" s="43"/>
      <c r="BO49" s="44"/>
      <c r="BP49"/>
      <c r="BW49"/>
      <c r="BX49" s="43"/>
      <c r="CE49" s="44"/>
    </row>
    <row r="50" spans="1:83" x14ac:dyDescent="0.15">
      <c r="A50" s="1">
        <v>100</v>
      </c>
      <c r="B50">
        <v>2</v>
      </c>
      <c r="F50" t="s">
        <v>18</v>
      </c>
      <c r="H50" s="1" t="s">
        <v>19</v>
      </c>
      <c r="I50" t="s">
        <v>16</v>
      </c>
      <c r="K50" t="s">
        <v>16</v>
      </c>
      <c r="L50" s="43"/>
      <c r="S50" s="44"/>
      <c r="T50"/>
      <c r="AA50"/>
      <c r="AB50" s="43"/>
      <c r="AI50" s="44"/>
      <c r="AJ50" s="43">
        <v>5</v>
      </c>
      <c r="AK50">
        <v>0</v>
      </c>
      <c r="AL50">
        <v>29</v>
      </c>
      <c r="AM50">
        <v>17</v>
      </c>
      <c r="AN50">
        <v>0</v>
      </c>
      <c r="AO50">
        <v>0</v>
      </c>
      <c r="AP50">
        <v>0</v>
      </c>
      <c r="AQ50" s="44">
        <v>0</v>
      </c>
      <c r="AR50"/>
      <c r="AY50"/>
      <c r="AZ50" s="43">
        <v>3</v>
      </c>
      <c r="BA50">
        <v>0</v>
      </c>
      <c r="BB50">
        <v>19</v>
      </c>
      <c r="BC50">
        <v>13</v>
      </c>
      <c r="BD50">
        <v>0</v>
      </c>
      <c r="BE50">
        <v>0</v>
      </c>
      <c r="BF50">
        <v>0</v>
      </c>
      <c r="BG50" s="44">
        <v>0</v>
      </c>
      <c r="BH50" s="43">
        <v>1</v>
      </c>
      <c r="BI50">
        <v>0</v>
      </c>
      <c r="BJ50">
        <v>8</v>
      </c>
      <c r="BK50">
        <v>8</v>
      </c>
      <c r="BL50">
        <v>0</v>
      </c>
      <c r="BM50">
        <v>0</v>
      </c>
      <c r="BN50">
        <v>0</v>
      </c>
      <c r="BO50" s="44">
        <v>0</v>
      </c>
      <c r="BP50"/>
      <c r="BW50"/>
      <c r="BX50" s="43">
        <v>1</v>
      </c>
      <c r="BY50">
        <v>0</v>
      </c>
      <c r="BZ50">
        <v>9</v>
      </c>
      <c r="CA50">
        <v>8</v>
      </c>
      <c r="CB50">
        <v>0</v>
      </c>
      <c r="CC50">
        <v>0</v>
      </c>
      <c r="CD50">
        <v>0</v>
      </c>
      <c r="CE50" s="44">
        <v>0</v>
      </c>
    </row>
    <row r="51" spans="1:83" s="87" customFormat="1" x14ac:dyDescent="0.15">
      <c r="A51" s="86">
        <v>102</v>
      </c>
      <c r="B51" s="87">
        <v>2</v>
      </c>
      <c r="C51" s="87" t="s">
        <v>23</v>
      </c>
      <c r="D51" s="87" t="s">
        <v>20</v>
      </c>
      <c r="E51" s="86" t="s">
        <v>19</v>
      </c>
      <c r="F51" s="87" t="s">
        <v>19</v>
      </c>
      <c r="H51" s="86" t="s">
        <v>18</v>
      </c>
      <c r="I51" s="87" t="s">
        <v>16</v>
      </c>
      <c r="K51" s="87" t="s">
        <v>16</v>
      </c>
      <c r="L51" s="91">
        <v>3</v>
      </c>
      <c r="M51" s="87">
        <v>0</v>
      </c>
      <c r="N51" s="87">
        <v>16</v>
      </c>
      <c r="O51" s="87">
        <v>10</v>
      </c>
      <c r="P51" s="87">
        <v>0</v>
      </c>
      <c r="Q51" s="87">
        <v>0</v>
      </c>
      <c r="R51" s="87">
        <v>0</v>
      </c>
      <c r="S51" s="92">
        <v>0</v>
      </c>
      <c r="T51" s="87">
        <v>6</v>
      </c>
      <c r="U51" s="87">
        <v>0</v>
      </c>
      <c r="V51" s="87">
        <v>43</v>
      </c>
      <c r="W51" s="87">
        <v>27</v>
      </c>
      <c r="X51" s="87">
        <v>1</v>
      </c>
      <c r="Y51" s="87">
        <v>0</v>
      </c>
      <c r="Z51" s="87">
        <v>0</v>
      </c>
      <c r="AA51" s="87">
        <v>0</v>
      </c>
      <c r="AB51" s="91">
        <v>4</v>
      </c>
      <c r="AC51" s="87">
        <v>0</v>
      </c>
      <c r="AD51" s="87">
        <v>28</v>
      </c>
      <c r="AE51" s="87">
        <v>17</v>
      </c>
      <c r="AF51" s="87">
        <v>0</v>
      </c>
      <c r="AG51" s="87">
        <v>0</v>
      </c>
      <c r="AH51" s="87">
        <v>0</v>
      </c>
      <c r="AI51" s="92">
        <v>0</v>
      </c>
      <c r="AJ51" s="91">
        <v>3</v>
      </c>
      <c r="AK51" s="87">
        <v>0</v>
      </c>
      <c r="AL51" s="87">
        <v>20</v>
      </c>
      <c r="AM51" s="87">
        <v>16</v>
      </c>
      <c r="AN51" s="87">
        <v>1</v>
      </c>
      <c r="AO51" s="87">
        <v>0</v>
      </c>
      <c r="AP51" s="87">
        <v>0</v>
      </c>
      <c r="AQ51" s="92">
        <v>0</v>
      </c>
      <c r="AZ51" s="91">
        <v>2</v>
      </c>
      <c r="BA51" s="87">
        <v>0</v>
      </c>
      <c r="BB51" s="87">
        <v>12</v>
      </c>
      <c r="BC51" s="87">
        <v>9</v>
      </c>
      <c r="BD51" s="87">
        <v>0</v>
      </c>
      <c r="BE51" s="87">
        <v>0</v>
      </c>
      <c r="BF51" s="87">
        <v>0</v>
      </c>
      <c r="BG51" s="92">
        <v>0</v>
      </c>
      <c r="BH51" s="91">
        <v>3</v>
      </c>
      <c r="BI51" s="87">
        <v>0</v>
      </c>
      <c r="BJ51" s="87">
        <v>7</v>
      </c>
      <c r="BK51" s="87">
        <v>6</v>
      </c>
      <c r="BL51" s="87">
        <v>0</v>
      </c>
      <c r="BM51" s="87">
        <v>0</v>
      </c>
      <c r="BN51" s="87">
        <v>0</v>
      </c>
      <c r="BO51" s="92">
        <v>0</v>
      </c>
      <c r="BX51" s="91">
        <v>1</v>
      </c>
      <c r="BY51" s="87">
        <v>0</v>
      </c>
      <c r="BZ51" s="87">
        <v>6</v>
      </c>
      <c r="CA51" s="87">
        <v>6</v>
      </c>
      <c r="CB51" s="87">
        <v>0</v>
      </c>
      <c r="CC51" s="87">
        <v>0</v>
      </c>
      <c r="CD51" s="87">
        <v>0</v>
      </c>
      <c r="CE51" s="92">
        <v>0</v>
      </c>
    </row>
    <row r="52" spans="1:83" s="87" customFormat="1" x14ac:dyDescent="0.15">
      <c r="A52" s="86">
        <v>103</v>
      </c>
      <c r="B52" s="87">
        <v>2</v>
      </c>
      <c r="C52" s="87" t="s">
        <v>17</v>
      </c>
      <c r="D52" s="87" t="s">
        <v>20</v>
      </c>
      <c r="E52" s="86" t="s">
        <v>18</v>
      </c>
      <c r="F52" s="87" t="s">
        <v>20</v>
      </c>
      <c r="H52" s="86" t="s">
        <v>18</v>
      </c>
      <c r="I52" s="87" t="s">
        <v>18</v>
      </c>
      <c r="K52" s="87" t="s">
        <v>18</v>
      </c>
      <c r="L52" s="91">
        <v>3</v>
      </c>
      <c r="M52" s="87">
        <v>0</v>
      </c>
      <c r="N52" s="87">
        <v>18</v>
      </c>
      <c r="O52" s="87">
        <v>15</v>
      </c>
      <c r="P52" s="87">
        <v>0</v>
      </c>
      <c r="Q52" s="87">
        <v>1</v>
      </c>
      <c r="R52" s="87">
        <v>0</v>
      </c>
      <c r="S52" s="92">
        <v>0</v>
      </c>
      <c r="T52" s="87">
        <v>8</v>
      </c>
      <c r="U52" s="87">
        <v>2</v>
      </c>
      <c r="V52" s="87">
        <v>50</v>
      </c>
      <c r="W52" s="87">
        <v>29</v>
      </c>
      <c r="X52" s="87">
        <v>1</v>
      </c>
      <c r="Y52" s="87">
        <v>0</v>
      </c>
      <c r="Z52" s="87">
        <v>0</v>
      </c>
      <c r="AA52" s="87">
        <v>1</v>
      </c>
      <c r="AB52" s="91">
        <v>3</v>
      </c>
      <c r="AC52" s="87">
        <v>1</v>
      </c>
      <c r="AD52" s="87">
        <v>20</v>
      </c>
      <c r="AE52" s="87">
        <v>18</v>
      </c>
      <c r="AF52" s="87">
        <v>0</v>
      </c>
      <c r="AG52" s="87">
        <v>0</v>
      </c>
      <c r="AH52" s="87">
        <v>0</v>
      </c>
      <c r="AI52" s="92">
        <v>0</v>
      </c>
      <c r="AJ52" s="91">
        <v>4</v>
      </c>
      <c r="AK52" s="87">
        <v>1</v>
      </c>
      <c r="AL52" s="87">
        <v>30</v>
      </c>
      <c r="AM52" s="87">
        <v>20</v>
      </c>
      <c r="AN52" s="87">
        <v>1</v>
      </c>
      <c r="AO52" s="87">
        <v>1</v>
      </c>
      <c r="AP52" s="87">
        <v>0</v>
      </c>
      <c r="AQ52" s="92">
        <v>0</v>
      </c>
      <c r="AZ52" s="91">
        <v>5</v>
      </c>
      <c r="BA52" s="87">
        <v>0</v>
      </c>
      <c r="BB52" s="87">
        <v>28</v>
      </c>
      <c r="BC52" s="87">
        <v>19</v>
      </c>
      <c r="BD52" s="87">
        <v>1</v>
      </c>
      <c r="BE52" s="87">
        <v>1</v>
      </c>
      <c r="BF52" s="87">
        <v>0</v>
      </c>
      <c r="BG52" s="92">
        <v>0</v>
      </c>
      <c r="BH52" s="91">
        <v>5</v>
      </c>
      <c r="BI52" s="87">
        <v>2</v>
      </c>
      <c r="BJ52" s="87">
        <v>38</v>
      </c>
      <c r="BK52" s="87">
        <v>33</v>
      </c>
      <c r="BL52" s="87">
        <v>1</v>
      </c>
      <c r="BM52" s="87">
        <v>2</v>
      </c>
      <c r="BN52" s="87">
        <v>0</v>
      </c>
      <c r="BO52" s="92">
        <v>0</v>
      </c>
      <c r="BX52" s="91">
        <v>5</v>
      </c>
      <c r="BY52" s="87">
        <v>1</v>
      </c>
      <c r="BZ52" s="87">
        <v>22</v>
      </c>
      <c r="CA52" s="87">
        <v>18</v>
      </c>
      <c r="CB52" s="87">
        <v>1</v>
      </c>
      <c r="CC52" s="87">
        <v>0</v>
      </c>
      <c r="CD52" s="87">
        <v>1</v>
      </c>
      <c r="CE52" s="92">
        <v>0</v>
      </c>
    </row>
    <row r="53" spans="1:83" x14ac:dyDescent="0.15">
      <c r="A53" s="1">
        <v>105</v>
      </c>
      <c r="B53">
        <v>2</v>
      </c>
      <c r="F53" t="s">
        <v>18</v>
      </c>
      <c r="H53" s="1" t="s">
        <v>23</v>
      </c>
      <c r="I53" t="s">
        <v>23</v>
      </c>
      <c r="K53" t="s">
        <v>18</v>
      </c>
      <c r="L53" s="43"/>
      <c r="S53" s="44"/>
      <c r="T53"/>
      <c r="AA53"/>
      <c r="AB53" s="43"/>
      <c r="AI53" s="44"/>
      <c r="AJ53" s="43">
        <v>25</v>
      </c>
      <c r="AK53">
        <v>10</v>
      </c>
      <c r="AL53">
        <v>137</v>
      </c>
      <c r="AM53">
        <v>72</v>
      </c>
      <c r="AN53">
        <v>4</v>
      </c>
      <c r="AO53">
        <v>5</v>
      </c>
      <c r="AP53">
        <v>0</v>
      </c>
      <c r="AQ53" s="44">
        <v>1</v>
      </c>
      <c r="AR53"/>
      <c r="AY53"/>
      <c r="AZ53" s="43">
        <v>20</v>
      </c>
      <c r="BA53">
        <v>1</v>
      </c>
      <c r="BB53">
        <v>112</v>
      </c>
      <c r="BC53">
        <v>55</v>
      </c>
      <c r="BD53">
        <v>2</v>
      </c>
      <c r="BE53">
        <v>5</v>
      </c>
      <c r="BF53">
        <v>0</v>
      </c>
      <c r="BG53" s="44">
        <v>0</v>
      </c>
      <c r="BH53" s="43">
        <v>77</v>
      </c>
      <c r="BI53">
        <v>8</v>
      </c>
      <c r="BJ53">
        <v>438</v>
      </c>
      <c r="BK53">
        <v>134</v>
      </c>
      <c r="BL53">
        <v>3</v>
      </c>
      <c r="BM53">
        <v>6</v>
      </c>
      <c r="BN53">
        <v>0</v>
      </c>
      <c r="BO53" s="44">
        <v>0</v>
      </c>
      <c r="BP53"/>
      <c r="BW53"/>
      <c r="BX53" s="43">
        <v>93</v>
      </c>
      <c r="BY53">
        <v>6</v>
      </c>
      <c r="BZ53">
        <v>516</v>
      </c>
      <c r="CA53">
        <v>132</v>
      </c>
      <c r="CB53">
        <v>2</v>
      </c>
      <c r="CC53">
        <v>1</v>
      </c>
      <c r="CD53">
        <v>0</v>
      </c>
      <c r="CE53" s="44">
        <v>0</v>
      </c>
    </row>
    <row r="54" spans="1:83" s="87" customFormat="1" x14ac:dyDescent="0.15">
      <c r="A54" s="86">
        <v>106</v>
      </c>
      <c r="B54" s="87">
        <v>2</v>
      </c>
      <c r="C54" s="87" t="s">
        <v>19</v>
      </c>
      <c r="D54" s="87" t="s">
        <v>21</v>
      </c>
      <c r="E54" s="86" t="s">
        <v>17</v>
      </c>
      <c r="F54" s="87" t="s">
        <v>18</v>
      </c>
      <c r="H54" s="86" t="s">
        <v>22</v>
      </c>
      <c r="I54" s="87" t="s">
        <v>19</v>
      </c>
      <c r="L54" s="91">
        <v>2</v>
      </c>
      <c r="M54" s="87">
        <v>0</v>
      </c>
      <c r="N54" s="87">
        <v>15</v>
      </c>
      <c r="O54" s="87">
        <v>13</v>
      </c>
      <c r="P54" s="87">
        <v>0</v>
      </c>
      <c r="Q54" s="87">
        <v>0</v>
      </c>
      <c r="R54" s="87">
        <v>0</v>
      </c>
      <c r="S54" s="92">
        <v>0</v>
      </c>
      <c r="T54" s="87">
        <v>2</v>
      </c>
      <c r="U54" s="87">
        <v>1</v>
      </c>
      <c r="V54" s="87">
        <v>9</v>
      </c>
      <c r="W54" s="87">
        <v>8</v>
      </c>
      <c r="X54" s="87">
        <v>1</v>
      </c>
      <c r="Y54" s="87">
        <v>0</v>
      </c>
      <c r="Z54" s="87">
        <v>0</v>
      </c>
      <c r="AA54" s="87">
        <v>0</v>
      </c>
      <c r="AB54" s="91">
        <v>4</v>
      </c>
      <c r="AC54" s="87">
        <v>2</v>
      </c>
      <c r="AD54" s="87">
        <v>15</v>
      </c>
      <c r="AE54" s="87">
        <v>14</v>
      </c>
      <c r="AF54" s="87">
        <v>0</v>
      </c>
      <c r="AG54" s="87">
        <v>0</v>
      </c>
      <c r="AH54" s="87">
        <v>0</v>
      </c>
      <c r="AI54" s="92">
        <v>1</v>
      </c>
      <c r="AJ54" s="91">
        <v>21</v>
      </c>
      <c r="AK54" s="87">
        <v>3</v>
      </c>
      <c r="AL54" s="87">
        <v>139</v>
      </c>
      <c r="AM54" s="87">
        <v>50</v>
      </c>
      <c r="AN54" s="87">
        <v>3</v>
      </c>
      <c r="AO54" s="87">
        <v>5</v>
      </c>
      <c r="AP54" s="87">
        <v>0</v>
      </c>
      <c r="AQ54" s="92">
        <v>1</v>
      </c>
      <c r="AZ54" s="91">
        <v>17</v>
      </c>
      <c r="BA54" s="87">
        <v>0</v>
      </c>
      <c r="BB54" s="87">
        <v>107</v>
      </c>
      <c r="BC54" s="87">
        <v>45</v>
      </c>
      <c r="BD54" s="87">
        <v>0</v>
      </c>
      <c r="BE54" s="87">
        <v>5</v>
      </c>
      <c r="BF54" s="87">
        <v>0</v>
      </c>
      <c r="BG54" s="92">
        <v>0</v>
      </c>
      <c r="BH54" s="91"/>
      <c r="BO54" s="92"/>
      <c r="BX54" s="91">
        <v>5</v>
      </c>
      <c r="BY54" s="87">
        <v>0</v>
      </c>
      <c r="BZ54" s="87">
        <v>23</v>
      </c>
      <c r="CA54" s="87">
        <v>15</v>
      </c>
      <c r="CB54" s="87">
        <v>0</v>
      </c>
      <c r="CC54" s="87">
        <v>0</v>
      </c>
      <c r="CD54" s="87">
        <v>0</v>
      </c>
      <c r="CE54" s="92">
        <v>0</v>
      </c>
    </row>
    <row r="55" spans="1:83" x14ac:dyDescent="0.15">
      <c r="A55" s="1">
        <v>107</v>
      </c>
      <c r="B55">
        <v>2</v>
      </c>
      <c r="F55" t="s">
        <v>13</v>
      </c>
      <c r="H55" s="1" t="s">
        <v>16</v>
      </c>
      <c r="L55" s="43"/>
      <c r="S55" s="44"/>
      <c r="T55"/>
      <c r="AA55"/>
      <c r="AB55" s="43"/>
      <c r="AI55" s="44"/>
      <c r="AJ55" s="43">
        <v>1</v>
      </c>
      <c r="AK55">
        <v>0</v>
      </c>
      <c r="AL55">
        <v>7</v>
      </c>
      <c r="AM55">
        <v>7</v>
      </c>
      <c r="AN55">
        <v>0</v>
      </c>
      <c r="AO55">
        <v>0</v>
      </c>
      <c r="AP55">
        <v>0</v>
      </c>
      <c r="AQ55" s="44">
        <v>0</v>
      </c>
      <c r="AR55"/>
      <c r="AY55"/>
      <c r="AZ55" s="43">
        <v>53</v>
      </c>
      <c r="BA55">
        <v>9</v>
      </c>
      <c r="BB55">
        <v>347</v>
      </c>
      <c r="BC55">
        <v>86</v>
      </c>
      <c r="BD55">
        <v>2</v>
      </c>
      <c r="BE55">
        <v>0</v>
      </c>
      <c r="BF55">
        <v>0</v>
      </c>
      <c r="BG55" s="44">
        <v>2</v>
      </c>
      <c r="BH55" s="43"/>
      <c r="BO55" s="44"/>
      <c r="BP55"/>
      <c r="BW55"/>
      <c r="BX55" s="43"/>
      <c r="CE55" s="44"/>
    </row>
    <row r="56" spans="1:83" x14ac:dyDescent="0.15">
      <c r="A56" s="1">
        <v>108</v>
      </c>
      <c r="B56">
        <v>2</v>
      </c>
      <c r="F56" t="s">
        <v>16</v>
      </c>
      <c r="H56" s="1" t="s">
        <v>16</v>
      </c>
      <c r="L56" s="43"/>
      <c r="S56" s="44"/>
      <c r="T56"/>
      <c r="AA56"/>
      <c r="AB56" s="43"/>
      <c r="AI56" s="44"/>
      <c r="AJ56" s="43">
        <v>1</v>
      </c>
      <c r="AK56">
        <v>0</v>
      </c>
      <c r="AL56">
        <v>7</v>
      </c>
      <c r="AM56">
        <v>7</v>
      </c>
      <c r="AN56">
        <v>0</v>
      </c>
      <c r="AO56">
        <v>0</v>
      </c>
      <c r="AP56">
        <v>0</v>
      </c>
      <c r="AQ56" s="44">
        <v>0</v>
      </c>
      <c r="AR56"/>
      <c r="AY56"/>
      <c r="AZ56" s="43">
        <v>1</v>
      </c>
      <c r="BA56">
        <v>0</v>
      </c>
      <c r="BB56">
        <v>6</v>
      </c>
      <c r="BC56">
        <v>6</v>
      </c>
      <c r="BD56">
        <v>0</v>
      </c>
      <c r="BE56">
        <v>0</v>
      </c>
      <c r="BF56">
        <v>0</v>
      </c>
      <c r="BG56" s="44">
        <v>0</v>
      </c>
      <c r="BH56" s="43"/>
      <c r="BO56" s="44"/>
      <c r="BP56"/>
      <c r="BW56"/>
      <c r="BX56" s="43"/>
      <c r="CE56" s="44"/>
    </row>
    <row r="57" spans="1:83" x14ac:dyDescent="0.15">
      <c r="A57" s="1">
        <v>109</v>
      </c>
      <c r="B57">
        <v>2</v>
      </c>
      <c r="F57" t="s">
        <v>18</v>
      </c>
      <c r="H57" s="1" t="s">
        <v>19</v>
      </c>
      <c r="I57" t="s">
        <v>17</v>
      </c>
      <c r="K57" t="s">
        <v>20</v>
      </c>
      <c r="L57" s="43"/>
      <c r="S57" s="44"/>
      <c r="T57"/>
      <c r="AA57"/>
      <c r="AB57" s="43"/>
      <c r="AI57" s="44"/>
      <c r="AJ57" s="43">
        <v>4</v>
      </c>
      <c r="AK57">
        <v>0</v>
      </c>
      <c r="AL57">
        <v>23</v>
      </c>
      <c r="AM57">
        <v>17</v>
      </c>
      <c r="AN57">
        <v>0</v>
      </c>
      <c r="AO57">
        <v>0</v>
      </c>
      <c r="AP57">
        <v>0</v>
      </c>
      <c r="AQ57" s="44">
        <v>0</v>
      </c>
      <c r="AR57"/>
      <c r="AY57"/>
      <c r="AZ57" s="43">
        <v>5</v>
      </c>
      <c r="BA57">
        <v>1</v>
      </c>
      <c r="BB57">
        <v>21</v>
      </c>
      <c r="BC57">
        <v>12</v>
      </c>
      <c r="BD57">
        <v>0</v>
      </c>
      <c r="BE57">
        <v>0</v>
      </c>
      <c r="BF57">
        <v>0</v>
      </c>
      <c r="BG57" s="44">
        <v>0</v>
      </c>
      <c r="BH57" s="43">
        <v>16</v>
      </c>
      <c r="BI57">
        <v>7</v>
      </c>
      <c r="BJ57">
        <v>72</v>
      </c>
      <c r="BK57">
        <v>44</v>
      </c>
      <c r="BL57">
        <v>0</v>
      </c>
      <c r="BM57">
        <v>1</v>
      </c>
      <c r="BN57">
        <v>0</v>
      </c>
      <c r="BO57" s="44">
        <v>5</v>
      </c>
      <c r="BP57"/>
      <c r="BW57"/>
      <c r="BX57" s="43">
        <v>13</v>
      </c>
      <c r="BY57">
        <v>2</v>
      </c>
      <c r="BZ57">
        <v>83</v>
      </c>
      <c r="CA57">
        <v>49</v>
      </c>
      <c r="CB57">
        <v>0</v>
      </c>
      <c r="CC57">
        <v>4</v>
      </c>
      <c r="CD57">
        <v>1</v>
      </c>
      <c r="CE57" s="44">
        <v>1</v>
      </c>
    </row>
    <row r="58" spans="1:83" x14ac:dyDescent="0.15">
      <c r="A58" s="1">
        <v>119</v>
      </c>
      <c r="B58">
        <v>2</v>
      </c>
      <c r="F58" t="s">
        <v>13</v>
      </c>
      <c r="H58" s="1" t="s">
        <v>17</v>
      </c>
      <c r="I58" t="s">
        <v>12</v>
      </c>
      <c r="K58" t="s">
        <v>20</v>
      </c>
      <c r="L58" s="43"/>
      <c r="S58" s="44"/>
      <c r="T58"/>
      <c r="AA58"/>
      <c r="AB58" s="43"/>
      <c r="AI58" s="44"/>
      <c r="AJ58" s="43">
        <v>9</v>
      </c>
      <c r="AK58">
        <v>5</v>
      </c>
      <c r="AL58">
        <v>40</v>
      </c>
      <c r="AM58">
        <v>30</v>
      </c>
      <c r="AN58">
        <v>2</v>
      </c>
      <c r="AO58">
        <v>2</v>
      </c>
      <c r="AP58">
        <v>0</v>
      </c>
      <c r="AQ58" s="44">
        <v>0</v>
      </c>
      <c r="AR58"/>
      <c r="AY58"/>
      <c r="AZ58" s="43">
        <v>21</v>
      </c>
      <c r="BA58">
        <v>3</v>
      </c>
      <c r="BB58">
        <v>110</v>
      </c>
      <c r="BC58">
        <v>54</v>
      </c>
      <c r="BD58">
        <v>0</v>
      </c>
      <c r="BE58">
        <v>1</v>
      </c>
      <c r="BF58">
        <v>2</v>
      </c>
      <c r="BG58" s="44">
        <v>2</v>
      </c>
      <c r="BH58" s="43">
        <v>25</v>
      </c>
      <c r="BI58">
        <v>3</v>
      </c>
      <c r="BJ58">
        <v>135</v>
      </c>
      <c r="BK58">
        <v>64</v>
      </c>
      <c r="BL58">
        <v>0</v>
      </c>
      <c r="BM58">
        <v>0</v>
      </c>
      <c r="BN58">
        <v>0</v>
      </c>
      <c r="BO58" s="44">
        <v>2</v>
      </c>
      <c r="BP58"/>
      <c r="BW58"/>
      <c r="BX58" s="43">
        <v>35</v>
      </c>
      <c r="BY58">
        <v>4</v>
      </c>
      <c r="BZ58">
        <v>183</v>
      </c>
      <c r="CA58">
        <v>74</v>
      </c>
      <c r="CB58">
        <v>0</v>
      </c>
      <c r="CC58">
        <v>0</v>
      </c>
      <c r="CD58">
        <v>0</v>
      </c>
      <c r="CE58" s="44">
        <v>3</v>
      </c>
    </row>
    <row r="59" spans="1:83" x14ac:dyDescent="0.15">
      <c r="A59" s="1">
        <v>124</v>
      </c>
      <c r="B59">
        <v>2</v>
      </c>
      <c r="L59" s="43"/>
      <c r="S59" s="44"/>
      <c r="T59"/>
      <c r="AA59"/>
      <c r="AB59" s="43"/>
      <c r="AI59" s="44"/>
      <c r="AJ59" s="43"/>
      <c r="AQ59" s="44"/>
      <c r="AR59"/>
      <c r="AY59"/>
      <c r="AZ59" s="43"/>
      <c r="BG59" s="44"/>
      <c r="BH59" s="43"/>
      <c r="BO59" s="44"/>
      <c r="BP59"/>
      <c r="BW59"/>
      <c r="BX59" s="43"/>
      <c r="CE59" s="44"/>
    </row>
    <row r="60" spans="1:83" x14ac:dyDescent="0.15">
      <c r="A60" s="1">
        <v>125</v>
      </c>
      <c r="B60">
        <v>2</v>
      </c>
      <c r="F60" t="s">
        <v>12</v>
      </c>
      <c r="H60" s="1" t="s">
        <v>17</v>
      </c>
      <c r="I60" t="s">
        <v>12</v>
      </c>
      <c r="K60" t="s">
        <v>19</v>
      </c>
      <c r="L60" s="43"/>
      <c r="S60" s="44"/>
      <c r="T60"/>
      <c r="AA60"/>
      <c r="AB60" s="43"/>
      <c r="AI60" s="44"/>
      <c r="AJ60" s="43">
        <v>3</v>
      </c>
      <c r="AK60">
        <v>0</v>
      </c>
      <c r="AL60">
        <v>15</v>
      </c>
      <c r="AM60">
        <v>10</v>
      </c>
      <c r="AN60">
        <v>0</v>
      </c>
      <c r="AO60">
        <v>0</v>
      </c>
      <c r="AP60">
        <v>0</v>
      </c>
      <c r="AQ60" s="44">
        <v>0</v>
      </c>
      <c r="AR60"/>
      <c r="AY60"/>
      <c r="AZ60" s="43">
        <v>25</v>
      </c>
      <c r="BA60">
        <v>5</v>
      </c>
      <c r="BB60">
        <v>138</v>
      </c>
      <c r="BC60">
        <v>65</v>
      </c>
      <c r="BD60">
        <v>0</v>
      </c>
      <c r="BE60">
        <v>2</v>
      </c>
      <c r="BF60">
        <v>0</v>
      </c>
      <c r="BG60" s="44">
        <v>0</v>
      </c>
      <c r="BH60" s="43">
        <v>12</v>
      </c>
      <c r="BI60">
        <v>1</v>
      </c>
      <c r="BJ60">
        <v>66</v>
      </c>
      <c r="BK60">
        <v>43</v>
      </c>
      <c r="BL60">
        <v>0</v>
      </c>
      <c r="BM60">
        <v>0</v>
      </c>
      <c r="BN60">
        <v>0</v>
      </c>
      <c r="BO60" s="44">
        <v>0</v>
      </c>
      <c r="BP60"/>
      <c r="BW60"/>
      <c r="BX60" s="43">
        <v>13</v>
      </c>
      <c r="BY60">
        <v>3</v>
      </c>
      <c r="BZ60">
        <v>84</v>
      </c>
      <c r="CA60">
        <v>50</v>
      </c>
      <c r="CB60">
        <v>1</v>
      </c>
      <c r="CC60">
        <v>0</v>
      </c>
      <c r="CD60">
        <v>0</v>
      </c>
      <c r="CE60" s="44">
        <v>0</v>
      </c>
    </row>
    <row r="61" spans="1:83" s="18" customFormat="1" ht="14" thickBot="1" x14ac:dyDescent="0.2">
      <c r="A61" s="20">
        <v>127</v>
      </c>
      <c r="B61" s="18">
        <v>2</v>
      </c>
      <c r="C61"/>
      <c r="D61"/>
      <c r="E61" s="1"/>
      <c r="F61" t="s">
        <v>13</v>
      </c>
      <c r="G61"/>
      <c r="H61" s="1" t="s">
        <v>12</v>
      </c>
      <c r="I61" t="s">
        <v>19</v>
      </c>
      <c r="J61"/>
      <c r="K61" t="s">
        <v>17</v>
      </c>
      <c r="L61" s="46"/>
      <c r="M61" s="47"/>
      <c r="N61" s="47"/>
      <c r="O61" s="47"/>
      <c r="P61" s="47"/>
      <c r="Q61" s="47"/>
      <c r="R61" s="47"/>
      <c r="S61" s="48"/>
      <c r="T61"/>
      <c r="U61"/>
      <c r="V61"/>
      <c r="W61"/>
      <c r="X61"/>
      <c r="Y61"/>
      <c r="Z61"/>
      <c r="AA61"/>
      <c r="AB61" s="46"/>
      <c r="AC61" s="47"/>
      <c r="AD61" s="47"/>
      <c r="AE61" s="47"/>
      <c r="AF61" s="47"/>
      <c r="AG61" s="47"/>
      <c r="AH61" s="47"/>
      <c r="AI61" s="48"/>
      <c r="AJ61" s="46">
        <v>25</v>
      </c>
      <c r="AK61" s="47">
        <v>4</v>
      </c>
      <c r="AL61" s="47">
        <v>158</v>
      </c>
      <c r="AM61" s="47">
        <v>70</v>
      </c>
      <c r="AN61" s="47">
        <v>4</v>
      </c>
      <c r="AO61" s="47">
        <v>0</v>
      </c>
      <c r="AP61" s="47">
        <v>0</v>
      </c>
      <c r="AQ61" s="48">
        <v>0</v>
      </c>
      <c r="AR61"/>
      <c r="AS61"/>
      <c r="AT61"/>
      <c r="AU61"/>
      <c r="AV61"/>
      <c r="AW61"/>
      <c r="AX61"/>
      <c r="AY61"/>
      <c r="AZ61" s="46">
        <v>32</v>
      </c>
      <c r="BA61" s="47">
        <v>4</v>
      </c>
      <c r="BB61" s="47">
        <v>193</v>
      </c>
      <c r="BC61" s="47">
        <v>72</v>
      </c>
      <c r="BD61" s="47">
        <v>3</v>
      </c>
      <c r="BE61" s="47">
        <v>0</v>
      </c>
      <c r="BF61" s="47">
        <v>0</v>
      </c>
      <c r="BG61" s="48">
        <v>2</v>
      </c>
      <c r="BH61" s="46">
        <v>3</v>
      </c>
      <c r="BI61" s="47">
        <v>2</v>
      </c>
      <c r="BJ61" s="47">
        <v>17</v>
      </c>
      <c r="BK61" s="47">
        <v>15</v>
      </c>
      <c r="BL61" s="47">
        <v>0</v>
      </c>
      <c r="BM61" s="47">
        <v>1</v>
      </c>
      <c r="BN61" s="47">
        <v>0</v>
      </c>
      <c r="BO61" s="48">
        <v>0</v>
      </c>
      <c r="BP61"/>
      <c r="BQ61"/>
      <c r="BR61"/>
      <c r="BS61"/>
      <c r="BT61"/>
      <c r="BU61"/>
      <c r="BV61"/>
      <c r="BW61"/>
      <c r="BX61" s="46">
        <v>6</v>
      </c>
      <c r="BY61" s="47">
        <v>3</v>
      </c>
      <c r="BZ61" s="47">
        <v>36</v>
      </c>
      <c r="CA61" s="47">
        <v>25</v>
      </c>
      <c r="CB61" s="47">
        <v>0</v>
      </c>
      <c r="CC61" s="47">
        <v>0</v>
      </c>
      <c r="CD61" s="47">
        <v>0</v>
      </c>
      <c r="CE61" s="48">
        <v>0</v>
      </c>
    </row>
    <row r="62" spans="1:83" s="87" customFormat="1" collapsed="1" x14ac:dyDescent="0.15">
      <c r="A62" s="86">
        <v>30</v>
      </c>
      <c r="B62" s="87">
        <v>3</v>
      </c>
      <c r="C62" s="88" t="s">
        <v>19</v>
      </c>
      <c r="D62" s="89" t="s">
        <v>19</v>
      </c>
      <c r="E62" s="104" t="s">
        <v>16</v>
      </c>
      <c r="F62" s="89" t="s">
        <v>18</v>
      </c>
      <c r="G62" s="89"/>
      <c r="H62" s="104" t="s">
        <v>17</v>
      </c>
      <c r="I62" s="89" t="s">
        <v>18</v>
      </c>
      <c r="J62" s="89"/>
      <c r="K62" s="90"/>
      <c r="L62" s="88">
        <v>1</v>
      </c>
      <c r="M62" s="89">
        <v>0</v>
      </c>
      <c r="N62" s="89">
        <v>17</v>
      </c>
      <c r="O62" s="89">
        <v>11</v>
      </c>
      <c r="P62" s="89">
        <v>0</v>
      </c>
      <c r="Q62" s="89">
        <v>0</v>
      </c>
      <c r="R62" s="89">
        <v>0</v>
      </c>
      <c r="S62" s="90">
        <v>0</v>
      </c>
      <c r="T62" s="88">
        <v>2</v>
      </c>
      <c r="U62" s="89">
        <v>0</v>
      </c>
      <c r="V62" s="89">
        <v>12</v>
      </c>
      <c r="W62" s="89">
        <v>7</v>
      </c>
      <c r="X62" s="89">
        <v>0</v>
      </c>
      <c r="Y62" s="89">
        <v>0</v>
      </c>
      <c r="Z62" s="89">
        <v>0</v>
      </c>
      <c r="AA62" s="90">
        <v>0</v>
      </c>
      <c r="AB62" s="88">
        <v>3</v>
      </c>
      <c r="AC62" s="89">
        <v>0</v>
      </c>
      <c r="AD62" s="89">
        <v>14</v>
      </c>
      <c r="AE62" s="89">
        <v>12</v>
      </c>
      <c r="AF62" s="89">
        <v>0</v>
      </c>
      <c r="AG62" s="89">
        <v>0</v>
      </c>
      <c r="AH62" s="89">
        <v>0</v>
      </c>
      <c r="AI62" s="90">
        <v>0</v>
      </c>
      <c r="AJ62" s="88">
        <v>3</v>
      </c>
      <c r="AK62" s="89">
        <v>2</v>
      </c>
      <c r="AL62" s="89">
        <v>13</v>
      </c>
      <c r="AM62" s="89">
        <v>13</v>
      </c>
      <c r="AN62" s="89">
        <v>0</v>
      </c>
      <c r="AO62" s="89">
        <v>0</v>
      </c>
      <c r="AP62" s="89">
        <v>0</v>
      </c>
      <c r="AQ62" s="90">
        <v>0</v>
      </c>
      <c r="AR62" s="88"/>
      <c r="AS62" s="89"/>
      <c r="AT62" s="89"/>
      <c r="AU62" s="89"/>
      <c r="AV62" s="89"/>
      <c r="AW62" s="89"/>
      <c r="AX62" s="89"/>
      <c r="AY62" s="90"/>
      <c r="AZ62" s="88">
        <v>3</v>
      </c>
      <c r="BA62" s="89">
        <v>0</v>
      </c>
      <c r="BB62" s="89">
        <v>18</v>
      </c>
      <c r="BC62" s="89">
        <v>16</v>
      </c>
      <c r="BD62" s="89">
        <v>0</v>
      </c>
      <c r="BE62" s="89">
        <v>0</v>
      </c>
      <c r="BF62" s="89">
        <v>0</v>
      </c>
      <c r="BG62" s="90">
        <v>0</v>
      </c>
      <c r="BH62" s="88"/>
      <c r="BI62" s="89"/>
      <c r="BJ62" s="89"/>
      <c r="BK62" s="89"/>
      <c r="BL62" s="89"/>
      <c r="BM62" s="89"/>
      <c r="BN62" s="89"/>
      <c r="BO62" s="90"/>
      <c r="BP62" s="88"/>
      <c r="BQ62" s="89"/>
      <c r="BR62" s="89"/>
      <c r="BS62" s="89"/>
      <c r="BT62" s="89"/>
      <c r="BU62" s="89"/>
      <c r="BV62" s="89"/>
      <c r="BW62" s="90"/>
      <c r="BX62" s="88">
        <v>6</v>
      </c>
      <c r="BY62" s="89">
        <v>1</v>
      </c>
      <c r="BZ62" s="89">
        <v>31</v>
      </c>
      <c r="CA62" s="89">
        <v>26</v>
      </c>
      <c r="CB62" s="89">
        <v>0</v>
      </c>
      <c r="CC62" s="89">
        <v>1</v>
      </c>
      <c r="CD62" s="89">
        <v>1</v>
      </c>
      <c r="CE62" s="90">
        <v>0</v>
      </c>
    </row>
    <row r="63" spans="1:83" x14ac:dyDescent="0.15">
      <c r="A63" s="1">
        <v>34</v>
      </c>
      <c r="B63">
        <v>3</v>
      </c>
      <c r="C63" s="43"/>
      <c r="F63" t="s">
        <v>17</v>
      </c>
      <c r="H63" s="1" t="s">
        <v>18</v>
      </c>
      <c r="I63" t="s">
        <v>164</v>
      </c>
      <c r="K63" s="44"/>
      <c r="L63" s="43"/>
      <c r="S63" s="44"/>
      <c r="T63" s="43"/>
      <c r="AA63" s="44"/>
      <c r="AB63" s="43"/>
      <c r="AI63" s="44"/>
      <c r="AJ63" s="43">
        <v>4</v>
      </c>
      <c r="AK63">
        <v>0</v>
      </c>
      <c r="AL63">
        <v>23</v>
      </c>
      <c r="AM63">
        <v>20</v>
      </c>
      <c r="AN63">
        <v>0</v>
      </c>
      <c r="AO63">
        <v>0</v>
      </c>
      <c r="AP63">
        <v>0</v>
      </c>
      <c r="AQ63" s="44">
        <v>0</v>
      </c>
      <c r="AR63" s="43"/>
      <c r="AY63" s="44"/>
      <c r="AZ63" s="43">
        <v>3</v>
      </c>
      <c r="BA63">
        <v>0</v>
      </c>
      <c r="BB63">
        <v>16</v>
      </c>
      <c r="BC63">
        <v>12</v>
      </c>
      <c r="BD63">
        <v>0</v>
      </c>
      <c r="BE63">
        <v>0</v>
      </c>
      <c r="BF63">
        <v>0</v>
      </c>
      <c r="BG63" s="44">
        <v>0</v>
      </c>
      <c r="BH63" s="43"/>
      <c r="BO63" s="44"/>
      <c r="BP63" s="43"/>
      <c r="BW63" s="44"/>
      <c r="BX63" s="43">
        <v>4</v>
      </c>
      <c r="BY63">
        <v>0</v>
      </c>
      <c r="BZ63">
        <v>29</v>
      </c>
      <c r="CA63">
        <v>21</v>
      </c>
      <c r="CB63">
        <v>0</v>
      </c>
      <c r="CC63">
        <v>0</v>
      </c>
      <c r="CD63">
        <v>1</v>
      </c>
      <c r="CE63" s="44">
        <v>0</v>
      </c>
    </row>
    <row r="64" spans="1:83" s="87" customFormat="1" x14ac:dyDescent="0.15">
      <c r="A64" s="86">
        <v>35</v>
      </c>
      <c r="B64" s="87">
        <v>3</v>
      </c>
      <c r="C64" s="91" t="s">
        <v>17</v>
      </c>
      <c r="D64" s="87" t="s">
        <v>16</v>
      </c>
      <c r="E64" s="86" t="s">
        <v>16</v>
      </c>
      <c r="H64" s="86"/>
      <c r="K64" s="92"/>
      <c r="L64" s="91">
        <v>1</v>
      </c>
      <c r="M64" s="87">
        <v>0</v>
      </c>
      <c r="N64" s="87">
        <v>4</v>
      </c>
      <c r="O64" s="87">
        <v>4</v>
      </c>
      <c r="P64" s="87">
        <v>0</v>
      </c>
      <c r="Q64" s="87">
        <v>1</v>
      </c>
      <c r="R64" s="87">
        <v>0</v>
      </c>
      <c r="S64" s="92">
        <v>0</v>
      </c>
      <c r="T64" s="91">
        <v>1</v>
      </c>
      <c r="U64" s="87">
        <v>0</v>
      </c>
      <c r="V64" s="87">
        <v>5</v>
      </c>
      <c r="W64" s="87">
        <v>5</v>
      </c>
      <c r="X64" s="87">
        <v>0</v>
      </c>
      <c r="Y64" s="87">
        <v>0</v>
      </c>
      <c r="Z64" s="87">
        <v>0</v>
      </c>
      <c r="AA64" s="92">
        <v>0</v>
      </c>
      <c r="AB64" s="91">
        <v>2</v>
      </c>
      <c r="AC64" s="87">
        <v>0</v>
      </c>
      <c r="AD64" s="87">
        <v>7</v>
      </c>
      <c r="AE64" s="87">
        <v>6</v>
      </c>
      <c r="AF64" s="87">
        <v>0</v>
      </c>
      <c r="AG64" s="87">
        <v>0</v>
      </c>
      <c r="AH64" s="87">
        <v>0</v>
      </c>
      <c r="AI64" s="92">
        <v>0</v>
      </c>
      <c r="AJ64" s="91"/>
      <c r="AQ64" s="92"/>
      <c r="AR64" s="91"/>
      <c r="AY64" s="92"/>
      <c r="AZ64" s="91"/>
      <c r="BG64" s="92"/>
      <c r="BH64" s="91"/>
      <c r="BO64" s="92"/>
      <c r="BP64" s="91"/>
      <c r="BW64" s="92"/>
      <c r="BX64" s="91"/>
      <c r="CE64" s="92"/>
    </row>
    <row r="65" spans="1:83" s="87" customFormat="1" x14ac:dyDescent="0.15">
      <c r="A65" s="86">
        <v>46</v>
      </c>
      <c r="B65" s="87">
        <v>3</v>
      </c>
      <c r="C65" s="91" t="s">
        <v>21</v>
      </c>
      <c r="D65" s="87" t="s">
        <v>16</v>
      </c>
      <c r="E65" s="86" t="s">
        <v>16</v>
      </c>
      <c r="H65" s="86"/>
      <c r="K65" s="92"/>
      <c r="L65" s="91">
        <v>1</v>
      </c>
      <c r="M65" s="87">
        <v>0</v>
      </c>
      <c r="N65" s="87">
        <v>4</v>
      </c>
      <c r="O65" s="87">
        <v>4</v>
      </c>
      <c r="P65" s="87">
        <v>0</v>
      </c>
      <c r="Q65" s="87">
        <v>0</v>
      </c>
      <c r="R65" s="87">
        <v>0</v>
      </c>
      <c r="S65" s="92">
        <v>0</v>
      </c>
      <c r="T65" s="91">
        <v>1</v>
      </c>
      <c r="U65" s="87">
        <v>0</v>
      </c>
      <c r="V65" s="87">
        <v>7</v>
      </c>
      <c r="W65" s="87">
        <v>7</v>
      </c>
      <c r="X65" s="87">
        <v>0</v>
      </c>
      <c r="Y65" s="87">
        <v>0</v>
      </c>
      <c r="Z65" s="87">
        <v>0</v>
      </c>
      <c r="AA65" s="92">
        <v>0</v>
      </c>
      <c r="AB65" s="91">
        <v>2</v>
      </c>
      <c r="AC65" s="87">
        <v>1</v>
      </c>
      <c r="AD65" s="87">
        <v>5</v>
      </c>
      <c r="AE65" s="87">
        <v>5</v>
      </c>
      <c r="AF65" s="87">
        <v>1</v>
      </c>
      <c r="AG65" s="87">
        <v>0</v>
      </c>
      <c r="AH65" s="87">
        <v>0</v>
      </c>
      <c r="AI65" s="92">
        <v>0</v>
      </c>
      <c r="AJ65" s="91"/>
      <c r="AQ65" s="92"/>
      <c r="AR65" s="91"/>
      <c r="AY65" s="92"/>
      <c r="AZ65" s="91"/>
      <c r="BG65" s="92"/>
      <c r="BH65" s="91"/>
      <c r="BO65" s="92"/>
      <c r="BP65" s="91"/>
      <c r="BW65" s="92"/>
      <c r="BX65" s="91"/>
      <c r="CE65" s="92"/>
    </row>
    <row r="66" spans="1:83" s="87" customFormat="1" x14ac:dyDescent="0.15">
      <c r="A66" s="86">
        <v>93</v>
      </c>
      <c r="B66" s="87">
        <v>3</v>
      </c>
      <c r="C66" s="91" t="s">
        <v>16</v>
      </c>
      <c r="D66" s="87" t="s">
        <v>16</v>
      </c>
      <c r="E66" s="86" t="s">
        <v>16</v>
      </c>
      <c r="F66" s="87" t="s">
        <v>12</v>
      </c>
      <c r="H66" s="86" t="s">
        <v>17</v>
      </c>
      <c r="I66" s="87" t="s">
        <v>13</v>
      </c>
      <c r="K66" s="92" t="s">
        <v>17</v>
      </c>
      <c r="L66" s="91">
        <v>1</v>
      </c>
      <c r="M66" s="87">
        <v>0</v>
      </c>
      <c r="N66" s="87">
        <v>3</v>
      </c>
      <c r="O66" s="87">
        <v>3</v>
      </c>
      <c r="P66" s="87">
        <v>0</v>
      </c>
      <c r="Q66" s="87">
        <v>1</v>
      </c>
      <c r="R66" s="87">
        <v>0</v>
      </c>
      <c r="S66" s="92">
        <v>0</v>
      </c>
      <c r="T66" s="91">
        <v>1</v>
      </c>
      <c r="U66" s="87">
        <v>0</v>
      </c>
      <c r="V66" s="87">
        <v>7</v>
      </c>
      <c r="W66" s="87">
        <v>7</v>
      </c>
      <c r="X66" s="87">
        <v>0</v>
      </c>
      <c r="Y66" s="87">
        <v>1</v>
      </c>
      <c r="Z66" s="87">
        <v>0</v>
      </c>
      <c r="AA66" s="92">
        <v>0</v>
      </c>
      <c r="AB66" s="91">
        <v>1</v>
      </c>
      <c r="AC66" s="87">
        <v>0</v>
      </c>
      <c r="AD66" s="87">
        <v>10</v>
      </c>
      <c r="AE66" s="87">
        <v>9</v>
      </c>
      <c r="AF66" s="87">
        <v>0</v>
      </c>
      <c r="AG66" s="87">
        <v>1</v>
      </c>
      <c r="AH66" s="87">
        <v>0</v>
      </c>
      <c r="AI66" s="92">
        <v>0</v>
      </c>
      <c r="AJ66" s="91">
        <v>4</v>
      </c>
      <c r="AK66" s="87">
        <v>0</v>
      </c>
      <c r="AL66" s="87">
        <v>28</v>
      </c>
      <c r="AM66" s="87">
        <v>20</v>
      </c>
      <c r="AN66" s="87">
        <v>0</v>
      </c>
      <c r="AO66" s="87">
        <v>0</v>
      </c>
      <c r="AP66" s="87">
        <v>0</v>
      </c>
      <c r="AQ66" s="92">
        <v>0</v>
      </c>
      <c r="AR66" s="91"/>
      <c r="AY66" s="92"/>
      <c r="AZ66" s="91">
        <v>17</v>
      </c>
      <c r="BA66" s="87">
        <v>2</v>
      </c>
      <c r="BB66" s="87">
        <v>90</v>
      </c>
      <c r="BC66" s="87">
        <v>41</v>
      </c>
      <c r="BD66" s="87">
        <v>1</v>
      </c>
      <c r="BE66" s="87">
        <v>0</v>
      </c>
      <c r="BF66" s="87">
        <v>0</v>
      </c>
      <c r="BG66" s="92">
        <v>2</v>
      </c>
      <c r="BH66" s="91">
        <v>3</v>
      </c>
      <c r="BI66" s="87">
        <v>0</v>
      </c>
      <c r="BJ66" s="87">
        <v>21</v>
      </c>
      <c r="BK66" s="87">
        <v>16</v>
      </c>
      <c r="BL66" s="87">
        <v>0</v>
      </c>
      <c r="BM66" s="87">
        <v>0</v>
      </c>
      <c r="BN66" s="87">
        <v>0</v>
      </c>
      <c r="BO66" s="92">
        <v>0</v>
      </c>
      <c r="BP66" s="91"/>
      <c r="BW66" s="92"/>
      <c r="BX66" s="91">
        <v>8</v>
      </c>
      <c r="BY66" s="87">
        <v>2</v>
      </c>
      <c r="BZ66" s="87">
        <v>42</v>
      </c>
      <c r="CA66" s="87">
        <v>23</v>
      </c>
      <c r="CB66" s="87">
        <v>3</v>
      </c>
      <c r="CC66" s="87">
        <v>0</v>
      </c>
      <c r="CD66" s="87">
        <v>0</v>
      </c>
      <c r="CE66" s="92">
        <v>1</v>
      </c>
    </row>
    <row r="67" spans="1:83" s="87" customFormat="1" x14ac:dyDescent="0.15">
      <c r="A67" s="86">
        <v>94</v>
      </c>
      <c r="B67" s="87">
        <v>3</v>
      </c>
      <c r="C67" s="91" t="s">
        <v>19</v>
      </c>
      <c r="D67" s="87" t="s">
        <v>18</v>
      </c>
      <c r="E67" s="86" t="s">
        <v>19</v>
      </c>
      <c r="F67" s="87" t="s">
        <v>13</v>
      </c>
      <c r="H67" s="86" t="s">
        <v>13</v>
      </c>
      <c r="I67" s="87" t="s">
        <v>12</v>
      </c>
      <c r="K67" s="92" t="s">
        <v>13</v>
      </c>
      <c r="L67" s="91">
        <v>9</v>
      </c>
      <c r="M67" s="87">
        <v>0</v>
      </c>
      <c r="N67" s="87">
        <v>41</v>
      </c>
      <c r="O67" s="87">
        <v>31</v>
      </c>
      <c r="P67" s="87">
        <v>0</v>
      </c>
      <c r="Q67" s="87">
        <v>0</v>
      </c>
      <c r="R67" s="87">
        <v>0</v>
      </c>
      <c r="S67" s="92">
        <v>0</v>
      </c>
      <c r="T67" s="91">
        <v>6</v>
      </c>
      <c r="U67" s="87">
        <v>0</v>
      </c>
      <c r="V67" s="87">
        <v>40</v>
      </c>
      <c r="W67" s="87">
        <v>24</v>
      </c>
      <c r="X67" s="87">
        <v>0</v>
      </c>
      <c r="Y67" s="87">
        <v>0</v>
      </c>
      <c r="Z67" s="87">
        <v>0</v>
      </c>
      <c r="AA67" s="92">
        <v>0</v>
      </c>
      <c r="AB67" s="91">
        <v>2</v>
      </c>
      <c r="AC67" s="87">
        <v>0</v>
      </c>
      <c r="AD67" s="87">
        <v>12</v>
      </c>
      <c r="AE67" s="87">
        <v>12</v>
      </c>
      <c r="AF67" s="87">
        <v>0</v>
      </c>
      <c r="AG67" s="87">
        <v>0</v>
      </c>
      <c r="AH67" s="87">
        <v>0</v>
      </c>
      <c r="AI67" s="92">
        <v>0</v>
      </c>
      <c r="AJ67" s="91">
        <v>32</v>
      </c>
      <c r="AK67" s="87">
        <v>7</v>
      </c>
      <c r="AL67" s="87">
        <v>156</v>
      </c>
      <c r="AM67" s="87">
        <v>69</v>
      </c>
      <c r="AN67" s="87">
        <v>1</v>
      </c>
      <c r="AO67" s="87">
        <v>1</v>
      </c>
      <c r="AP67" s="87">
        <v>1</v>
      </c>
      <c r="AQ67" s="92">
        <v>4</v>
      </c>
      <c r="AR67" s="91"/>
      <c r="AY67" s="92"/>
      <c r="AZ67" s="91">
        <v>27</v>
      </c>
      <c r="BA67" s="87">
        <v>4</v>
      </c>
      <c r="BB67" s="87">
        <v>142</v>
      </c>
      <c r="BC67" s="87">
        <v>73</v>
      </c>
      <c r="BD67" s="87">
        <v>1</v>
      </c>
      <c r="BE67" s="87">
        <v>2</v>
      </c>
      <c r="BF67" s="87">
        <v>0</v>
      </c>
      <c r="BG67" s="92">
        <v>3</v>
      </c>
      <c r="BH67" s="91">
        <v>86</v>
      </c>
      <c r="BI67" s="87">
        <v>10</v>
      </c>
      <c r="BJ67" s="87">
        <v>439</v>
      </c>
      <c r="BK67" s="87">
        <v>130</v>
      </c>
      <c r="BL67" s="87">
        <v>9</v>
      </c>
      <c r="BM67" s="87">
        <v>2</v>
      </c>
      <c r="BN67" s="87">
        <v>1</v>
      </c>
      <c r="BO67" s="92">
        <v>6</v>
      </c>
      <c r="BP67" s="91"/>
      <c r="BW67" s="92"/>
      <c r="BX67" s="91">
        <v>48</v>
      </c>
      <c r="BY67" s="87">
        <v>9</v>
      </c>
      <c r="BZ67" s="87">
        <v>255</v>
      </c>
      <c r="CA67" s="87">
        <v>102</v>
      </c>
      <c r="CB67" s="87">
        <v>5</v>
      </c>
      <c r="CC67" s="87">
        <v>7</v>
      </c>
      <c r="CD67" s="87">
        <v>0</v>
      </c>
      <c r="CE67" s="92">
        <v>4</v>
      </c>
    </row>
    <row r="68" spans="1:83" s="87" customFormat="1" x14ac:dyDescent="0.15">
      <c r="A68" s="86">
        <v>98</v>
      </c>
      <c r="B68" s="87">
        <v>3</v>
      </c>
      <c r="C68" s="91" t="s">
        <v>16</v>
      </c>
      <c r="D68" s="87" t="s">
        <v>16</v>
      </c>
      <c r="E68" s="86" t="s">
        <v>16</v>
      </c>
      <c r="F68" s="87" t="s">
        <v>16</v>
      </c>
      <c r="H68" s="86"/>
      <c r="K68" s="92"/>
      <c r="L68" s="91">
        <v>1</v>
      </c>
      <c r="M68" s="87">
        <v>0</v>
      </c>
      <c r="N68" s="87">
        <v>4</v>
      </c>
      <c r="O68" s="87">
        <v>4</v>
      </c>
      <c r="P68" s="87">
        <v>0</v>
      </c>
      <c r="Q68" s="87">
        <v>0</v>
      </c>
      <c r="R68" s="87">
        <v>0</v>
      </c>
      <c r="S68" s="92">
        <v>0</v>
      </c>
      <c r="T68" s="91">
        <v>1</v>
      </c>
      <c r="U68" s="87">
        <v>0</v>
      </c>
      <c r="V68" s="87">
        <v>1</v>
      </c>
      <c r="W68" s="87">
        <v>1</v>
      </c>
      <c r="X68" s="87">
        <v>0</v>
      </c>
      <c r="Y68" s="87">
        <v>0</v>
      </c>
      <c r="Z68" s="87">
        <v>0</v>
      </c>
      <c r="AA68" s="92">
        <v>0</v>
      </c>
      <c r="AB68" s="91">
        <v>1</v>
      </c>
      <c r="AC68" s="87">
        <v>0</v>
      </c>
      <c r="AD68" s="87">
        <v>4</v>
      </c>
      <c r="AE68" s="87">
        <v>4</v>
      </c>
      <c r="AF68" s="87">
        <v>0</v>
      </c>
      <c r="AG68" s="87">
        <v>0</v>
      </c>
      <c r="AH68" s="87">
        <v>0</v>
      </c>
      <c r="AI68" s="92">
        <v>0</v>
      </c>
      <c r="AJ68" s="91"/>
      <c r="AQ68" s="92"/>
      <c r="AR68" s="91"/>
      <c r="AY68" s="92"/>
      <c r="AZ68" s="91">
        <v>1</v>
      </c>
      <c r="BA68" s="87">
        <v>0</v>
      </c>
      <c r="BB68" s="87">
        <v>10</v>
      </c>
      <c r="BC68" s="87">
        <v>8</v>
      </c>
      <c r="BD68" s="87">
        <v>0</v>
      </c>
      <c r="BE68" s="87">
        <v>0</v>
      </c>
      <c r="BF68" s="87">
        <v>0</v>
      </c>
      <c r="BG68" s="92">
        <v>0</v>
      </c>
      <c r="BH68" s="91"/>
      <c r="BO68" s="92"/>
      <c r="BP68" s="91"/>
      <c r="BW68" s="92"/>
      <c r="BX68" s="91"/>
      <c r="CE68" s="92"/>
    </row>
    <row r="69" spans="1:83" s="87" customFormat="1" x14ac:dyDescent="0.15">
      <c r="A69" s="86">
        <v>99</v>
      </c>
      <c r="B69" s="87">
        <v>3</v>
      </c>
      <c r="C69" s="91" t="s">
        <v>19</v>
      </c>
      <c r="D69" s="87" t="s">
        <v>17</v>
      </c>
      <c r="E69" s="86" t="s">
        <v>17</v>
      </c>
      <c r="F69" s="87" t="s">
        <v>17</v>
      </c>
      <c r="H69" s="86" t="s">
        <v>17</v>
      </c>
      <c r="I69" s="87" t="s">
        <v>20</v>
      </c>
      <c r="K69" s="92"/>
      <c r="L69" s="91">
        <v>2</v>
      </c>
      <c r="M69" s="87">
        <v>0</v>
      </c>
      <c r="N69" s="87">
        <v>17</v>
      </c>
      <c r="O69" s="87">
        <v>13</v>
      </c>
      <c r="P69" s="87">
        <v>0</v>
      </c>
      <c r="Q69" s="87">
        <v>1</v>
      </c>
      <c r="R69" s="87">
        <v>0</v>
      </c>
      <c r="S69" s="92">
        <v>0</v>
      </c>
      <c r="T69" s="91">
        <v>6</v>
      </c>
      <c r="U69" s="87">
        <v>2</v>
      </c>
      <c r="V69" s="87">
        <v>29</v>
      </c>
      <c r="W69" s="87">
        <v>25</v>
      </c>
      <c r="X69" s="87">
        <v>0</v>
      </c>
      <c r="Y69" s="87">
        <v>0</v>
      </c>
      <c r="Z69" s="87">
        <v>0</v>
      </c>
      <c r="AA69" s="92">
        <v>0</v>
      </c>
      <c r="AB69" s="91">
        <v>2</v>
      </c>
      <c r="AC69" s="87">
        <v>0</v>
      </c>
      <c r="AD69" s="87">
        <v>9</v>
      </c>
      <c r="AE69" s="87">
        <v>8</v>
      </c>
      <c r="AF69" s="87">
        <v>0</v>
      </c>
      <c r="AG69" s="87">
        <v>0</v>
      </c>
      <c r="AH69" s="87">
        <v>0</v>
      </c>
      <c r="AI69" s="92">
        <v>0</v>
      </c>
      <c r="AJ69" s="91">
        <v>3</v>
      </c>
      <c r="AK69" s="87">
        <v>0</v>
      </c>
      <c r="AL69" s="87">
        <v>21</v>
      </c>
      <c r="AM69" s="87">
        <v>15</v>
      </c>
      <c r="AN69" s="87">
        <v>0</v>
      </c>
      <c r="AO69" s="87">
        <v>2</v>
      </c>
      <c r="AP69" s="87">
        <v>0</v>
      </c>
      <c r="AQ69" s="92">
        <v>0</v>
      </c>
      <c r="AR69" s="91"/>
      <c r="AY69" s="92"/>
      <c r="AZ69" s="91">
        <v>3</v>
      </c>
      <c r="BA69" s="87">
        <v>0</v>
      </c>
      <c r="BB69" s="87">
        <v>19</v>
      </c>
      <c r="BC69" s="87">
        <v>11</v>
      </c>
      <c r="BD69" s="87">
        <v>0</v>
      </c>
      <c r="BE69" s="87">
        <v>2</v>
      </c>
      <c r="BF69" s="87">
        <v>0</v>
      </c>
      <c r="BG69" s="92">
        <v>0</v>
      </c>
      <c r="BH69" s="91"/>
      <c r="BO69" s="92"/>
      <c r="BP69" s="91"/>
      <c r="BW69" s="92"/>
      <c r="BX69" s="91">
        <v>12</v>
      </c>
      <c r="BY69" s="87">
        <v>3</v>
      </c>
      <c r="BZ69" s="87">
        <v>56</v>
      </c>
      <c r="CA69" s="87">
        <v>32</v>
      </c>
      <c r="CB69" s="87">
        <v>0</v>
      </c>
      <c r="CC69" s="87">
        <v>0</v>
      </c>
      <c r="CD69" s="87">
        <v>0</v>
      </c>
      <c r="CE69" s="92">
        <v>0</v>
      </c>
    </row>
    <row r="70" spans="1:83" s="87" customFormat="1" x14ac:dyDescent="0.15">
      <c r="A70" s="86">
        <v>117</v>
      </c>
      <c r="B70" s="87">
        <v>3</v>
      </c>
      <c r="C70" s="91" t="s">
        <v>19</v>
      </c>
      <c r="D70" s="87" t="s">
        <v>19</v>
      </c>
      <c r="E70" s="86" t="s">
        <v>16</v>
      </c>
      <c r="F70" s="87" t="s">
        <v>19</v>
      </c>
      <c r="H70" s="86" t="s">
        <v>22</v>
      </c>
      <c r="I70" s="87" t="s">
        <v>21</v>
      </c>
      <c r="K70" s="92" t="s">
        <v>17</v>
      </c>
      <c r="L70" s="91">
        <v>1</v>
      </c>
      <c r="M70" s="87">
        <v>0</v>
      </c>
      <c r="N70" s="87">
        <v>4</v>
      </c>
      <c r="O70" s="87">
        <v>4</v>
      </c>
      <c r="P70" s="87">
        <v>0</v>
      </c>
      <c r="Q70" s="87">
        <v>0</v>
      </c>
      <c r="R70" s="87">
        <v>0</v>
      </c>
      <c r="S70" s="92">
        <v>0</v>
      </c>
      <c r="T70" s="91">
        <v>4</v>
      </c>
      <c r="U70" s="87">
        <v>0</v>
      </c>
      <c r="V70" s="87">
        <v>23</v>
      </c>
      <c r="W70" s="87">
        <v>16</v>
      </c>
      <c r="X70" s="87">
        <v>0</v>
      </c>
      <c r="Y70" s="87">
        <v>0</v>
      </c>
      <c r="Z70" s="87">
        <v>0</v>
      </c>
      <c r="AA70" s="92">
        <v>0</v>
      </c>
      <c r="AB70" s="91">
        <v>2</v>
      </c>
      <c r="AC70" s="87">
        <v>1</v>
      </c>
      <c r="AD70" s="87">
        <v>15</v>
      </c>
      <c r="AE70" s="87">
        <v>13</v>
      </c>
      <c r="AF70" s="87">
        <v>0</v>
      </c>
      <c r="AG70" s="87">
        <v>0</v>
      </c>
      <c r="AH70" s="87">
        <v>0</v>
      </c>
      <c r="AI70" s="92">
        <v>0</v>
      </c>
      <c r="AJ70" s="91">
        <v>4</v>
      </c>
      <c r="AK70" s="87">
        <v>0</v>
      </c>
      <c r="AL70" s="87">
        <v>42</v>
      </c>
      <c r="AM70" s="87">
        <v>26</v>
      </c>
      <c r="AN70" s="87">
        <v>0</v>
      </c>
      <c r="AO70" s="87">
        <v>0</v>
      </c>
      <c r="AP70" s="87">
        <v>0</v>
      </c>
      <c r="AQ70" s="92">
        <v>1</v>
      </c>
      <c r="AR70" s="91"/>
      <c r="AY70" s="92"/>
      <c r="AZ70" s="91">
        <v>2</v>
      </c>
      <c r="BA70" s="87">
        <v>0</v>
      </c>
      <c r="BB70" s="87">
        <v>20</v>
      </c>
      <c r="BC70" s="87">
        <v>13</v>
      </c>
      <c r="BD70" s="87">
        <v>0</v>
      </c>
      <c r="BE70" s="87">
        <v>0</v>
      </c>
      <c r="BF70" s="87">
        <v>0</v>
      </c>
      <c r="BG70" s="92">
        <v>0</v>
      </c>
      <c r="BH70" s="91">
        <v>3</v>
      </c>
      <c r="BI70" s="87">
        <v>1</v>
      </c>
      <c r="BJ70" s="87">
        <v>11</v>
      </c>
      <c r="BK70" s="87">
        <v>11</v>
      </c>
      <c r="BL70" s="87">
        <v>0</v>
      </c>
      <c r="BM70" s="87">
        <v>1</v>
      </c>
      <c r="BN70" s="87">
        <v>0</v>
      </c>
      <c r="BO70" s="92">
        <v>0</v>
      </c>
      <c r="BP70" s="91"/>
      <c r="BW70" s="92"/>
      <c r="BX70" s="91">
        <v>6</v>
      </c>
      <c r="BY70" s="87">
        <v>1</v>
      </c>
      <c r="BZ70" s="87">
        <v>31</v>
      </c>
      <c r="CA70" s="87">
        <v>22</v>
      </c>
      <c r="CB70" s="87">
        <v>2</v>
      </c>
      <c r="CC70" s="87">
        <v>0</v>
      </c>
      <c r="CD70" s="87">
        <v>0</v>
      </c>
      <c r="CE70" s="92">
        <v>0</v>
      </c>
    </row>
    <row r="71" spans="1:83" x14ac:dyDescent="0.15">
      <c r="A71" s="1">
        <v>121</v>
      </c>
      <c r="B71">
        <v>3</v>
      </c>
      <c r="C71" s="43"/>
      <c r="K71" s="44"/>
      <c r="L71" s="43"/>
      <c r="S71" s="44"/>
      <c r="T71" s="43"/>
      <c r="AA71" s="44"/>
      <c r="AB71" s="43"/>
      <c r="AI71" s="44"/>
      <c r="AJ71" s="43"/>
      <c r="AQ71" s="44"/>
      <c r="AR71" s="43"/>
      <c r="AY71" s="44"/>
      <c r="AZ71" s="43"/>
      <c r="BG71" s="44"/>
      <c r="BH71" s="43"/>
      <c r="BO71" s="44"/>
      <c r="BP71" s="43"/>
      <c r="BW71" s="44"/>
      <c r="BX71" s="43"/>
      <c r="CE71" s="44"/>
    </row>
    <row r="72" spans="1:83" x14ac:dyDescent="0.15">
      <c r="A72" s="1">
        <v>129</v>
      </c>
      <c r="B72">
        <v>3</v>
      </c>
      <c r="C72" s="43"/>
      <c r="F72" t="s">
        <v>152</v>
      </c>
      <c r="H72" s="1" t="s">
        <v>19</v>
      </c>
      <c r="K72" s="44"/>
      <c r="L72" s="43"/>
      <c r="S72" s="44"/>
      <c r="T72" s="43"/>
      <c r="AA72" s="44"/>
      <c r="AB72" s="43"/>
      <c r="AI72" s="44"/>
      <c r="AJ72" s="43">
        <v>6</v>
      </c>
      <c r="AK72">
        <v>1</v>
      </c>
      <c r="AL72">
        <v>39</v>
      </c>
      <c r="AM72">
        <v>26</v>
      </c>
      <c r="AN72">
        <v>0</v>
      </c>
      <c r="AO72">
        <v>0</v>
      </c>
      <c r="AP72">
        <v>0</v>
      </c>
      <c r="AQ72" s="44">
        <v>0</v>
      </c>
      <c r="AR72" s="43"/>
      <c r="AY72" s="44"/>
      <c r="AZ72" s="43">
        <v>5</v>
      </c>
      <c r="BA72">
        <v>1</v>
      </c>
      <c r="BB72">
        <v>31</v>
      </c>
      <c r="BC72">
        <v>21</v>
      </c>
      <c r="BD72">
        <v>1</v>
      </c>
      <c r="BE72">
        <v>0</v>
      </c>
      <c r="BF72">
        <v>1</v>
      </c>
      <c r="BG72" s="44">
        <v>0</v>
      </c>
      <c r="BH72" s="43"/>
      <c r="BO72" s="44"/>
      <c r="BP72" s="43"/>
      <c r="BW72" s="44"/>
      <c r="BX72" s="43"/>
      <c r="CE72" s="44"/>
    </row>
    <row r="73" spans="1:83" x14ac:dyDescent="0.15">
      <c r="A73" s="1">
        <v>132</v>
      </c>
      <c r="B73">
        <v>3</v>
      </c>
      <c r="C73" s="43"/>
      <c r="F73" t="s">
        <v>19</v>
      </c>
      <c r="H73" s="1" t="s">
        <v>21</v>
      </c>
      <c r="K73" s="44" t="s">
        <v>16</v>
      </c>
      <c r="L73" s="43"/>
      <c r="S73" s="44"/>
      <c r="T73" s="43"/>
      <c r="AA73" s="44"/>
      <c r="AB73" s="43"/>
      <c r="AI73" s="44"/>
      <c r="AJ73" s="43">
        <v>3</v>
      </c>
      <c r="AK73">
        <v>1</v>
      </c>
      <c r="AL73">
        <v>14</v>
      </c>
      <c r="AM73">
        <v>10</v>
      </c>
      <c r="AN73">
        <v>1</v>
      </c>
      <c r="AO73">
        <v>0</v>
      </c>
      <c r="AP73">
        <v>0</v>
      </c>
      <c r="AQ73" s="44">
        <v>0</v>
      </c>
      <c r="AR73" s="43"/>
      <c r="AY73" s="44"/>
      <c r="AZ73" s="43">
        <v>2</v>
      </c>
      <c r="BA73">
        <v>0</v>
      </c>
      <c r="BB73">
        <v>14</v>
      </c>
      <c r="BC73">
        <v>11</v>
      </c>
      <c r="BD73">
        <v>0</v>
      </c>
      <c r="BE73">
        <v>0</v>
      </c>
      <c r="BF73">
        <v>0</v>
      </c>
      <c r="BG73" s="44">
        <v>0</v>
      </c>
      <c r="BH73" s="43">
        <v>1</v>
      </c>
      <c r="BI73">
        <v>0</v>
      </c>
      <c r="BJ73">
        <v>5</v>
      </c>
      <c r="BK73">
        <v>5</v>
      </c>
      <c r="BL73">
        <v>0</v>
      </c>
      <c r="BM73">
        <v>0</v>
      </c>
      <c r="BN73">
        <v>0</v>
      </c>
      <c r="BO73" s="44">
        <v>0</v>
      </c>
      <c r="BP73" s="43"/>
      <c r="BW73" s="44"/>
      <c r="BX73" s="43"/>
      <c r="CE73" s="44"/>
    </row>
    <row r="74" spans="1:83" s="4" customFormat="1" x14ac:dyDescent="0.15">
      <c r="A74" s="2">
        <v>134</v>
      </c>
      <c r="B74" s="4">
        <v>3</v>
      </c>
      <c r="C74" s="49"/>
      <c r="E74" s="2"/>
      <c r="H74" s="2"/>
      <c r="I74" s="4" t="s">
        <v>13</v>
      </c>
      <c r="K74" s="51" t="s">
        <v>16</v>
      </c>
      <c r="L74" s="49"/>
      <c r="S74" s="51"/>
      <c r="T74" s="49"/>
      <c r="AA74" s="51"/>
      <c r="AB74" s="49"/>
      <c r="AI74" s="51"/>
      <c r="AJ74" s="49"/>
      <c r="AQ74" s="51"/>
      <c r="AR74" s="49"/>
      <c r="AY74" s="51"/>
      <c r="AZ74" s="49"/>
      <c r="BG74" s="51"/>
      <c r="BH74" s="49">
        <v>1</v>
      </c>
      <c r="BI74" s="4">
        <v>0</v>
      </c>
      <c r="BJ74" s="4">
        <v>5</v>
      </c>
      <c r="BK74" s="4">
        <v>5</v>
      </c>
      <c r="BL74" s="4">
        <v>0</v>
      </c>
      <c r="BM74" s="4">
        <v>0</v>
      </c>
      <c r="BN74" s="4">
        <v>0</v>
      </c>
      <c r="BO74" s="51">
        <v>0</v>
      </c>
      <c r="BP74" s="49"/>
      <c r="BW74" s="51"/>
      <c r="BX74" s="49">
        <v>11</v>
      </c>
      <c r="BY74" s="4">
        <v>2</v>
      </c>
      <c r="BZ74" s="4">
        <v>48</v>
      </c>
      <c r="CA74" s="4">
        <v>33</v>
      </c>
      <c r="CB74" s="4">
        <v>2</v>
      </c>
      <c r="CC74" s="4">
        <v>0</v>
      </c>
      <c r="CD74" s="4">
        <v>0</v>
      </c>
      <c r="CE74" s="51">
        <v>0</v>
      </c>
    </row>
    <row r="75" spans="1:83" s="87" customFormat="1" x14ac:dyDescent="0.15">
      <c r="A75" s="86">
        <v>135</v>
      </c>
      <c r="B75" s="87">
        <v>3</v>
      </c>
      <c r="C75" s="91" t="s">
        <v>18</v>
      </c>
      <c r="D75" s="87" t="s">
        <v>18</v>
      </c>
      <c r="E75" s="86" t="s">
        <v>16</v>
      </c>
      <c r="F75" s="87" t="s">
        <v>19</v>
      </c>
      <c r="H75" s="86" t="s">
        <v>19</v>
      </c>
      <c r="I75" s="87" t="s">
        <v>13</v>
      </c>
      <c r="K75" s="92" t="s">
        <v>18</v>
      </c>
      <c r="L75" s="91">
        <v>1</v>
      </c>
      <c r="M75" s="87">
        <v>0</v>
      </c>
      <c r="N75" s="87">
        <v>4</v>
      </c>
      <c r="O75" s="87">
        <v>4</v>
      </c>
      <c r="P75" s="87">
        <v>0</v>
      </c>
      <c r="Q75" s="87">
        <v>0</v>
      </c>
      <c r="R75" s="87">
        <v>0</v>
      </c>
      <c r="S75" s="92">
        <v>0</v>
      </c>
      <c r="T75" s="91">
        <v>4</v>
      </c>
      <c r="U75" s="87">
        <v>0</v>
      </c>
      <c r="V75" s="87">
        <v>23</v>
      </c>
      <c r="W75" s="87">
        <v>19</v>
      </c>
      <c r="X75" s="87">
        <v>0</v>
      </c>
      <c r="Y75" s="87">
        <v>0</v>
      </c>
      <c r="Z75" s="87">
        <v>0</v>
      </c>
      <c r="AA75" s="92">
        <v>0</v>
      </c>
      <c r="AB75" s="91">
        <v>4</v>
      </c>
      <c r="AC75" s="87">
        <v>0</v>
      </c>
      <c r="AD75" s="87">
        <v>18</v>
      </c>
      <c r="AE75" s="87">
        <v>14</v>
      </c>
      <c r="AF75" s="87">
        <v>0</v>
      </c>
      <c r="AG75" s="87">
        <v>0</v>
      </c>
      <c r="AH75" s="87">
        <v>0</v>
      </c>
      <c r="AI75" s="92">
        <v>0</v>
      </c>
      <c r="AJ75" s="91">
        <v>5</v>
      </c>
      <c r="AK75" s="87">
        <v>1</v>
      </c>
      <c r="AL75" s="87">
        <v>27</v>
      </c>
      <c r="AM75" s="87">
        <v>21</v>
      </c>
      <c r="AN75" s="87">
        <v>0</v>
      </c>
      <c r="AO75" s="87">
        <v>0</v>
      </c>
      <c r="AP75" s="87">
        <v>0</v>
      </c>
      <c r="AQ75" s="92">
        <v>0</v>
      </c>
      <c r="AR75" s="91"/>
      <c r="AY75" s="92"/>
      <c r="AZ75" s="91">
        <v>5</v>
      </c>
      <c r="BA75" s="87">
        <v>1</v>
      </c>
      <c r="BB75" s="87">
        <v>25</v>
      </c>
      <c r="BC75" s="87">
        <v>20</v>
      </c>
      <c r="BD75" s="87">
        <v>0</v>
      </c>
      <c r="BE75" s="87">
        <v>0</v>
      </c>
      <c r="BF75" s="87">
        <v>0</v>
      </c>
      <c r="BG75" s="92">
        <v>0</v>
      </c>
      <c r="BH75" s="91">
        <v>7</v>
      </c>
      <c r="BI75" s="87">
        <v>0</v>
      </c>
      <c r="BJ75" s="87">
        <v>43</v>
      </c>
      <c r="BK75" s="87">
        <v>26</v>
      </c>
      <c r="BL75" s="87">
        <v>0</v>
      </c>
      <c r="BM75" s="87">
        <v>1</v>
      </c>
      <c r="BN75" s="87">
        <v>0</v>
      </c>
      <c r="BO75" s="92">
        <v>0</v>
      </c>
      <c r="BP75" s="91"/>
      <c r="BW75" s="92"/>
      <c r="BX75" s="91">
        <v>13</v>
      </c>
      <c r="BY75" s="87">
        <v>1</v>
      </c>
      <c r="BZ75" s="87">
        <v>70</v>
      </c>
      <c r="CA75" s="87">
        <v>40</v>
      </c>
      <c r="CB75" s="87">
        <v>1</v>
      </c>
      <c r="CC75" s="87">
        <v>1</v>
      </c>
      <c r="CD75" s="87">
        <v>0</v>
      </c>
      <c r="CE75" s="92">
        <v>0</v>
      </c>
    </row>
    <row r="76" spans="1:83" x14ac:dyDescent="0.15">
      <c r="A76" s="1">
        <v>137</v>
      </c>
      <c r="B76">
        <v>3</v>
      </c>
      <c r="C76" s="43"/>
      <c r="I76" t="s">
        <v>20</v>
      </c>
      <c r="K76" s="44" t="s">
        <v>23</v>
      </c>
      <c r="L76" s="43"/>
      <c r="S76" s="44"/>
      <c r="T76" s="43"/>
      <c r="AA76" s="44"/>
      <c r="AB76" s="43"/>
      <c r="AI76" s="44"/>
      <c r="AJ76" s="43"/>
      <c r="AQ76" s="44"/>
      <c r="AR76" s="43"/>
      <c r="AY76" s="44"/>
      <c r="AZ76" s="43"/>
      <c r="BG76" s="44"/>
      <c r="BH76" s="43">
        <v>10</v>
      </c>
      <c r="BI76">
        <v>2</v>
      </c>
      <c r="BJ76">
        <v>63</v>
      </c>
      <c r="BK76">
        <v>36</v>
      </c>
      <c r="BL76">
        <v>1</v>
      </c>
      <c r="BM76">
        <v>1</v>
      </c>
      <c r="BN76">
        <v>0</v>
      </c>
      <c r="BO76" s="44">
        <v>0</v>
      </c>
      <c r="BP76" s="43"/>
      <c r="BW76" s="44"/>
      <c r="BX76" s="43">
        <v>11</v>
      </c>
      <c r="BY76">
        <v>3</v>
      </c>
      <c r="BZ76">
        <v>54</v>
      </c>
      <c r="CA76">
        <v>36</v>
      </c>
      <c r="CB76">
        <v>2</v>
      </c>
      <c r="CC76">
        <v>0</v>
      </c>
      <c r="CD76">
        <v>0</v>
      </c>
      <c r="CE76" s="44">
        <v>1</v>
      </c>
    </row>
    <row r="77" spans="1:83" s="4" customFormat="1" x14ac:dyDescent="0.15">
      <c r="A77" s="2">
        <v>139</v>
      </c>
      <c r="B77" s="4">
        <v>3</v>
      </c>
      <c r="C77" s="49"/>
      <c r="E77" s="2"/>
      <c r="H77" s="2"/>
      <c r="I77" s="4" t="s">
        <v>17</v>
      </c>
      <c r="K77" s="51" t="s">
        <v>17</v>
      </c>
      <c r="L77" s="49"/>
      <c r="S77" s="51"/>
      <c r="T77" s="49"/>
      <c r="AA77" s="51"/>
      <c r="AB77" s="49"/>
      <c r="AI77" s="51"/>
      <c r="AJ77" s="49"/>
      <c r="AQ77" s="51"/>
      <c r="AR77" s="49"/>
      <c r="AY77" s="51"/>
      <c r="AZ77" s="49"/>
      <c r="BG77" s="51"/>
      <c r="BH77" s="49">
        <v>6</v>
      </c>
      <c r="BI77" s="4">
        <v>1</v>
      </c>
      <c r="BJ77" s="4">
        <v>35</v>
      </c>
      <c r="BK77" s="4">
        <v>22</v>
      </c>
      <c r="BL77" s="4">
        <v>0</v>
      </c>
      <c r="BM77" s="4">
        <v>0</v>
      </c>
      <c r="BN77" s="4">
        <v>0</v>
      </c>
      <c r="BO77" s="51">
        <v>0</v>
      </c>
      <c r="BP77" s="49"/>
      <c r="BW77" s="51"/>
      <c r="BX77" s="49">
        <v>4</v>
      </c>
      <c r="BY77" s="4">
        <v>1</v>
      </c>
      <c r="BZ77" s="4">
        <v>20</v>
      </c>
      <c r="CA77" s="4">
        <v>13</v>
      </c>
      <c r="CB77" s="4">
        <v>0</v>
      </c>
      <c r="CC77" s="4">
        <v>0</v>
      </c>
      <c r="CD77" s="4">
        <v>0</v>
      </c>
      <c r="CE77" s="51">
        <v>0</v>
      </c>
    </row>
    <row r="78" spans="1:83" s="87" customFormat="1" x14ac:dyDescent="0.15">
      <c r="A78" s="86">
        <v>140</v>
      </c>
      <c r="B78" s="87">
        <v>3</v>
      </c>
      <c r="C78" s="91"/>
      <c r="E78" s="86"/>
      <c r="F78" s="87" t="s">
        <v>16</v>
      </c>
      <c r="H78" s="86" t="s">
        <v>16</v>
      </c>
      <c r="I78" s="87" t="s">
        <v>18</v>
      </c>
      <c r="K78" s="92" t="s">
        <v>19</v>
      </c>
      <c r="L78" s="91"/>
      <c r="S78" s="92"/>
      <c r="T78" s="91"/>
      <c r="AA78" s="92"/>
      <c r="AB78" s="91"/>
      <c r="AI78" s="92"/>
      <c r="AJ78" s="91">
        <v>1</v>
      </c>
      <c r="AK78" s="87">
        <v>0</v>
      </c>
      <c r="AL78" s="87">
        <v>5</v>
      </c>
      <c r="AM78" s="87">
        <v>5</v>
      </c>
      <c r="AN78" s="87">
        <v>0</v>
      </c>
      <c r="AO78" s="87">
        <v>0</v>
      </c>
      <c r="AP78" s="87">
        <v>0</v>
      </c>
      <c r="AQ78" s="92">
        <v>0</v>
      </c>
      <c r="AR78" s="91"/>
      <c r="AY78" s="92"/>
      <c r="AZ78" s="91">
        <v>1</v>
      </c>
      <c r="BA78" s="87">
        <v>0</v>
      </c>
      <c r="BB78" s="87">
        <v>6</v>
      </c>
      <c r="BC78" s="87">
        <v>6</v>
      </c>
      <c r="BD78" s="87">
        <v>0</v>
      </c>
      <c r="BE78" s="87">
        <v>0</v>
      </c>
      <c r="BF78" s="87">
        <v>0</v>
      </c>
      <c r="BG78" s="92">
        <v>0</v>
      </c>
      <c r="BH78" s="91">
        <v>5</v>
      </c>
      <c r="BI78" s="87">
        <v>0</v>
      </c>
      <c r="BJ78" s="87">
        <v>29</v>
      </c>
      <c r="BK78" s="87">
        <v>19</v>
      </c>
      <c r="BL78" s="87">
        <v>0</v>
      </c>
      <c r="BM78" s="87">
        <v>0</v>
      </c>
      <c r="BN78" s="87">
        <v>0</v>
      </c>
      <c r="BO78" s="92">
        <v>0</v>
      </c>
      <c r="BP78" s="91"/>
      <c r="BW78" s="92"/>
      <c r="BX78" s="91">
        <v>5</v>
      </c>
      <c r="BY78" s="87">
        <v>0</v>
      </c>
      <c r="BZ78" s="87">
        <v>23</v>
      </c>
      <c r="CA78" s="87">
        <v>14</v>
      </c>
      <c r="CB78" s="87">
        <v>0</v>
      </c>
      <c r="CC78" s="87">
        <v>0</v>
      </c>
      <c r="CD78" s="87">
        <v>0</v>
      </c>
      <c r="CE78" s="92">
        <v>0</v>
      </c>
    </row>
    <row r="79" spans="1:83" s="4" customFormat="1" x14ac:dyDescent="0.15">
      <c r="A79" s="2">
        <v>142</v>
      </c>
      <c r="B79" s="4">
        <v>3</v>
      </c>
      <c r="C79" s="49"/>
      <c r="E79" s="2"/>
      <c r="H79" s="2"/>
      <c r="K79" s="51"/>
      <c r="L79" s="49"/>
      <c r="S79" s="51"/>
      <c r="T79" s="49"/>
      <c r="AA79" s="51"/>
      <c r="AB79" s="49"/>
      <c r="AI79" s="51"/>
      <c r="AJ79" s="49"/>
      <c r="AQ79" s="51"/>
      <c r="AR79" s="49"/>
      <c r="AY79" s="51"/>
      <c r="AZ79" s="49"/>
      <c r="BG79" s="51"/>
      <c r="BH79" s="49"/>
      <c r="BO79" s="51"/>
      <c r="BP79" s="49"/>
      <c r="BW79" s="51"/>
      <c r="BX79" s="49"/>
      <c r="CE79" s="51"/>
    </row>
    <row r="80" spans="1:83" x14ac:dyDescent="0.15">
      <c r="A80" s="1">
        <v>144</v>
      </c>
      <c r="B80">
        <v>3</v>
      </c>
      <c r="C80" s="43"/>
      <c r="I80" t="s">
        <v>16</v>
      </c>
      <c r="K80" s="44" t="s">
        <v>16</v>
      </c>
      <c r="L80" s="43"/>
      <c r="S80" s="44"/>
      <c r="T80" s="43"/>
      <c r="AA80" s="44"/>
      <c r="AB80" s="43"/>
      <c r="AI80" s="44"/>
      <c r="AJ80" s="43"/>
      <c r="AQ80" s="44"/>
      <c r="AR80" s="43"/>
      <c r="AY80" s="44"/>
      <c r="AZ80" s="43"/>
      <c r="BG80" s="44"/>
      <c r="BH80" s="43">
        <v>1</v>
      </c>
      <c r="BI80">
        <v>0</v>
      </c>
      <c r="BJ80">
        <v>5</v>
      </c>
      <c r="BK80">
        <v>5</v>
      </c>
      <c r="BL80">
        <v>0</v>
      </c>
      <c r="BM80">
        <v>0</v>
      </c>
      <c r="BN80">
        <v>0</v>
      </c>
      <c r="BO80" s="44">
        <v>0</v>
      </c>
      <c r="BP80" s="43"/>
      <c r="BW80" s="44"/>
      <c r="BX80" s="43">
        <v>1</v>
      </c>
      <c r="BY80">
        <v>0</v>
      </c>
      <c r="BZ80">
        <v>2</v>
      </c>
      <c r="CA80">
        <v>2</v>
      </c>
      <c r="CB80">
        <v>0</v>
      </c>
      <c r="CC80">
        <v>0</v>
      </c>
      <c r="CD80">
        <v>0</v>
      </c>
      <c r="CE80" s="44">
        <v>0</v>
      </c>
    </row>
    <row r="81" spans="1:83" x14ac:dyDescent="0.15">
      <c r="A81" s="1">
        <v>147</v>
      </c>
      <c r="B81">
        <v>3</v>
      </c>
      <c r="C81" s="43"/>
      <c r="I81" t="s">
        <v>16</v>
      </c>
      <c r="K81" s="44" t="s">
        <v>17</v>
      </c>
      <c r="L81" s="43"/>
      <c r="S81" s="44"/>
      <c r="T81" s="43"/>
      <c r="AA81" s="44"/>
      <c r="AB81" s="43"/>
      <c r="AI81" s="44"/>
      <c r="AJ81" s="43"/>
      <c r="AQ81" s="44"/>
      <c r="AR81" s="43"/>
      <c r="AY81" s="44"/>
      <c r="AZ81" s="43"/>
      <c r="BG81" s="44"/>
      <c r="BH81" s="43">
        <v>2</v>
      </c>
      <c r="BI81">
        <v>0</v>
      </c>
      <c r="BJ81">
        <v>7</v>
      </c>
      <c r="BK81">
        <v>6</v>
      </c>
      <c r="BL81">
        <v>0</v>
      </c>
      <c r="BM81">
        <v>0</v>
      </c>
      <c r="BN81">
        <v>0</v>
      </c>
      <c r="BO81" s="44">
        <v>0</v>
      </c>
      <c r="BP81" s="43"/>
      <c r="BW81" s="44"/>
      <c r="BX81" s="43">
        <v>1</v>
      </c>
      <c r="BY81">
        <v>0</v>
      </c>
      <c r="BZ81">
        <v>5</v>
      </c>
      <c r="CA81">
        <v>5</v>
      </c>
      <c r="CB81">
        <v>0</v>
      </c>
      <c r="CC81">
        <v>0</v>
      </c>
      <c r="CD81">
        <v>0</v>
      </c>
      <c r="CE81" s="44">
        <v>0</v>
      </c>
    </row>
    <row r="82" spans="1:83" x14ac:dyDescent="0.15">
      <c r="A82" s="1">
        <v>148</v>
      </c>
      <c r="B82">
        <v>3</v>
      </c>
      <c r="C82" s="43"/>
      <c r="I82" t="s">
        <v>22</v>
      </c>
      <c r="K82" s="44"/>
      <c r="L82" s="43"/>
      <c r="S82" s="44"/>
      <c r="T82" s="43"/>
      <c r="AA82" s="44"/>
      <c r="AB82" s="43"/>
      <c r="AI82" s="44"/>
      <c r="AJ82" s="43"/>
      <c r="AQ82" s="44"/>
      <c r="AR82" s="43"/>
      <c r="AY82" s="44"/>
      <c r="AZ82" s="43"/>
      <c r="BG82" s="44"/>
      <c r="BH82" s="43"/>
      <c r="BO82" s="44"/>
      <c r="BP82" s="43"/>
      <c r="BW82" s="44"/>
      <c r="BX82" s="43">
        <v>2</v>
      </c>
      <c r="BY82">
        <v>0</v>
      </c>
      <c r="BZ82">
        <v>10</v>
      </c>
      <c r="CA82">
        <v>10</v>
      </c>
      <c r="CB82">
        <v>0</v>
      </c>
      <c r="CC82">
        <v>0</v>
      </c>
      <c r="CD82">
        <v>1</v>
      </c>
      <c r="CE82" s="44">
        <v>0</v>
      </c>
    </row>
    <row r="83" spans="1:83" x14ac:dyDescent="0.15">
      <c r="A83" s="1">
        <v>149</v>
      </c>
      <c r="B83">
        <v>3</v>
      </c>
      <c r="C83" s="43"/>
      <c r="K83" s="44"/>
      <c r="L83" s="43"/>
      <c r="S83" s="44"/>
      <c r="T83" s="43"/>
      <c r="AA83" s="44"/>
      <c r="AB83" s="43"/>
      <c r="AI83" s="44"/>
      <c r="AJ83" s="43"/>
      <c r="AQ83" s="44"/>
      <c r="AR83" s="43"/>
      <c r="AY83" s="44"/>
      <c r="AZ83" s="43"/>
      <c r="BG83" s="44"/>
      <c r="BH83" s="43"/>
      <c r="BO83" s="44"/>
      <c r="BP83" s="43"/>
      <c r="BW83" s="44"/>
      <c r="BX83" s="43"/>
      <c r="CE83" s="44"/>
    </row>
    <row r="84" spans="1:83" s="87" customFormat="1" x14ac:dyDescent="0.15">
      <c r="A84" s="86">
        <v>150</v>
      </c>
      <c r="B84" s="87">
        <v>3</v>
      </c>
      <c r="C84" s="91"/>
      <c r="E84" s="86"/>
      <c r="F84" s="87" t="s">
        <v>16</v>
      </c>
      <c r="H84" s="86" t="s">
        <v>16</v>
      </c>
      <c r="I84" s="87" t="s">
        <v>20</v>
      </c>
      <c r="K84" s="92" t="s">
        <v>17</v>
      </c>
      <c r="L84" s="91"/>
      <c r="S84" s="92"/>
      <c r="T84" s="91"/>
      <c r="AA84" s="92"/>
      <c r="AB84" s="91"/>
      <c r="AI84" s="92"/>
      <c r="AJ84" s="91">
        <v>1</v>
      </c>
      <c r="AK84" s="87">
        <v>0</v>
      </c>
      <c r="AL84" s="87">
        <v>16</v>
      </c>
      <c r="AM84" s="87">
        <v>12</v>
      </c>
      <c r="AN84" s="87">
        <v>0</v>
      </c>
      <c r="AO84" s="87">
        <v>0</v>
      </c>
      <c r="AP84" s="87">
        <v>0</v>
      </c>
      <c r="AQ84" s="92">
        <v>0</v>
      </c>
      <c r="AR84" s="91"/>
      <c r="AY84" s="92"/>
      <c r="AZ84" s="91">
        <v>1</v>
      </c>
      <c r="BA84" s="87">
        <v>0</v>
      </c>
      <c r="BB84" s="87">
        <v>16</v>
      </c>
      <c r="BC84" s="87">
        <v>12</v>
      </c>
      <c r="BD84" s="87">
        <v>0</v>
      </c>
      <c r="BE84" s="87">
        <v>0</v>
      </c>
      <c r="BF84" s="87">
        <v>0</v>
      </c>
      <c r="BG84" s="92">
        <v>0</v>
      </c>
      <c r="BH84" s="91">
        <v>2</v>
      </c>
      <c r="BI84" s="87">
        <v>0</v>
      </c>
      <c r="BJ84" s="87">
        <v>12</v>
      </c>
      <c r="BK84" s="87">
        <v>10</v>
      </c>
      <c r="BL84" s="87">
        <v>0</v>
      </c>
      <c r="BM84" s="87">
        <v>1</v>
      </c>
      <c r="BN84" s="87">
        <v>0</v>
      </c>
      <c r="BO84" s="92">
        <v>0</v>
      </c>
      <c r="BP84" s="91"/>
      <c r="BW84" s="92"/>
      <c r="BX84" s="91">
        <v>5</v>
      </c>
      <c r="BY84" s="87">
        <v>1</v>
      </c>
      <c r="BZ84" s="87">
        <v>29</v>
      </c>
      <c r="CA84" s="87">
        <v>19</v>
      </c>
      <c r="CB84" s="87">
        <v>0</v>
      </c>
      <c r="CC84" s="87">
        <v>0</v>
      </c>
      <c r="CD84" s="87">
        <v>1</v>
      </c>
      <c r="CE84" s="92">
        <v>0</v>
      </c>
    </row>
    <row r="85" spans="1:83" x14ac:dyDescent="0.15">
      <c r="A85" s="3">
        <v>151</v>
      </c>
      <c r="B85">
        <v>3</v>
      </c>
      <c r="C85" s="43"/>
      <c r="K85" s="44"/>
      <c r="L85" s="43"/>
      <c r="S85" s="44"/>
      <c r="T85" s="43"/>
      <c r="AA85" s="44"/>
      <c r="AB85" s="43"/>
      <c r="AI85" s="44"/>
      <c r="AJ85" s="43"/>
      <c r="AQ85" s="44"/>
      <c r="AR85" s="43"/>
      <c r="AY85" s="44"/>
      <c r="AZ85" s="43"/>
      <c r="BG85" s="44"/>
      <c r="BH85" s="43"/>
      <c r="BO85" s="44"/>
      <c r="BP85" s="43"/>
      <c r="BW85" s="44"/>
      <c r="BX85" s="43"/>
      <c r="CE85" s="44"/>
    </row>
    <row r="86" spans="1:83" x14ac:dyDescent="0.15">
      <c r="A86" s="3">
        <v>152</v>
      </c>
      <c r="B86">
        <v>3</v>
      </c>
      <c r="C86" s="43"/>
      <c r="K86" s="44"/>
      <c r="L86" s="43"/>
      <c r="S86" s="44"/>
      <c r="T86" s="43"/>
      <c r="AA86" s="44"/>
      <c r="AB86" s="43"/>
      <c r="AI86" s="44"/>
      <c r="AJ86" s="43"/>
      <c r="AQ86" s="44"/>
      <c r="AR86" s="43"/>
      <c r="AY86" s="44"/>
      <c r="AZ86" s="43"/>
      <c r="BG86" s="44"/>
      <c r="BH86" s="43"/>
      <c r="BO86" s="44"/>
      <c r="BP86" s="43"/>
      <c r="BW86" s="44"/>
      <c r="BX86" s="43"/>
      <c r="CE86" s="44"/>
    </row>
    <row r="87" spans="1:83" x14ac:dyDescent="0.15">
      <c r="A87" s="3">
        <v>156</v>
      </c>
      <c r="B87">
        <v>3</v>
      </c>
      <c r="C87" s="43"/>
      <c r="K87" s="44"/>
      <c r="L87" s="43"/>
      <c r="S87" s="44"/>
      <c r="T87" s="43"/>
      <c r="AA87" s="44"/>
      <c r="AB87" s="43"/>
      <c r="AI87" s="44"/>
      <c r="AJ87" s="43"/>
      <c r="AQ87" s="44"/>
      <c r="AR87" s="43"/>
      <c r="AY87" s="44"/>
      <c r="AZ87" s="43"/>
      <c r="BG87" s="44"/>
      <c r="BH87" s="43"/>
      <c r="BO87" s="44"/>
      <c r="BP87" s="43"/>
      <c r="BW87" s="44"/>
      <c r="BX87" s="43"/>
      <c r="CE87" s="44"/>
    </row>
    <row r="88" spans="1:83" x14ac:dyDescent="0.15">
      <c r="A88" s="3">
        <v>157</v>
      </c>
      <c r="B88">
        <v>3</v>
      </c>
      <c r="C88" s="43"/>
      <c r="K88" s="44"/>
      <c r="L88" s="43"/>
      <c r="S88" s="44"/>
      <c r="T88" s="43"/>
      <c r="AA88" s="44"/>
      <c r="AB88" s="43"/>
      <c r="AI88" s="44"/>
      <c r="AJ88" s="43"/>
      <c r="AQ88" s="44"/>
      <c r="AR88" s="43"/>
      <c r="AY88" s="44"/>
      <c r="AZ88" s="43"/>
      <c r="BG88" s="44"/>
      <c r="BH88" s="43"/>
      <c r="BO88" s="44"/>
      <c r="BP88" s="43"/>
      <c r="BW88" s="44"/>
      <c r="BX88" s="43"/>
      <c r="CE88" s="44"/>
    </row>
    <row r="89" spans="1:83" x14ac:dyDescent="0.15">
      <c r="A89" s="3">
        <v>158</v>
      </c>
      <c r="B89">
        <v>3</v>
      </c>
      <c r="C89" s="43"/>
      <c r="K89" s="44"/>
      <c r="L89" s="43"/>
      <c r="S89" s="44"/>
      <c r="T89" s="43"/>
      <c r="AA89" s="44"/>
      <c r="AB89" s="43"/>
      <c r="AI89" s="44"/>
      <c r="AJ89" s="43"/>
      <c r="AQ89" s="44"/>
      <c r="AR89" s="43"/>
      <c r="AY89" s="44"/>
      <c r="AZ89" s="43"/>
      <c r="BG89" s="44"/>
      <c r="BH89" s="43"/>
      <c r="BO89" s="44"/>
      <c r="BP89" s="43"/>
      <c r="BW89" s="44"/>
      <c r="BX89" s="43"/>
      <c r="CE89" s="44"/>
    </row>
    <row r="90" spans="1:83" x14ac:dyDescent="0.15">
      <c r="A90" s="3">
        <v>159</v>
      </c>
      <c r="B90">
        <v>3</v>
      </c>
      <c r="C90" s="43"/>
      <c r="K90" s="44"/>
      <c r="L90" s="43"/>
      <c r="S90" s="44"/>
      <c r="T90" s="43"/>
      <c r="AA90" s="44"/>
      <c r="AB90" s="43"/>
      <c r="AI90" s="44"/>
      <c r="AJ90" s="43"/>
      <c r="AQ90" s="44"/>
      <c r="AR90" s="43"/>
      <c r="AY90" s="44"/>
      <c r="AZ90" s="43"/>
      <c r="BG90" s="44"/>
      <c r="BH90" s="43"/>
      <c r="BO90" s="44"/>
      <c r="BP90" s="43"/>
      <c r="BW90" s="44"/>
      <c r="BX90" s="43"/>
      <c r="CE90" s="44"/>
    </row>
    <row r="91" spans="1:83" x14ac:dyDescent="0.15">
      <c r="A91" s="3">
        <v>160</v>
      </c>
      <c r="B91">
        <v>3</v>
      </c>
      <c r="C91" s="43"/>
      <c r="K91" s="44"/>
      <c r="L91" s="43"/>
      <c r="S91" s="44"/>
      <c r="T91" s="43"/>
      <c r="AA91" s="44"/>
      <c r="AB91" s="43"/>
      <c r="AI91" s="44"/>
      <c r="AJ91" s="43"/>
      <c r="AQ91" s="44"/>
      <c r="AR91" s="43"/>
      <c r="AY91" s="44"/>
      <c r="AZ91" s="43"/>
      <c r="BG91" s="44"/>
      <c r="BH91" s="43"/>
      <c r="BO91" s="44"/>
      <c r="BP91" s="43"/>
      <c r="BW91" s="44"/>
      <c r="BX91" s="43"/>
      <c r="CE91" s="44"/>
    </row>
    <row r="92" spans="1:83" x14ac:dyDescent="0.15">
      <c r="A92" s="3">
        <v>163</v>
      </c>
      <c r="B92">
        <v>3</v>
      </c>
      <c r="C92" s="43"/>
      <c r="K92" s="44"/>
      <c r="L92" s="43"/>
      <c r="S92" s="44"/>
      <c r="T92" s="43"/>
      <c r="AA92" s="44"/>
      <c r="AB92" s="43"/>
      <c r="AI92" s="44"/>
      <c r="AJ92" s="43"/>
      <c r="AQ92" s="44"/>
      <c r="AR92" s="43"/>
      <c r="AY92" s="44"/>
      <c r="AZ92" s="43"/>
      <c r="BG92" s="44"/>
      <c r="BH92" s="43"/>
      <c r="BO92" s="44"/>
      <c r="BP92" s="43"/>
      <c r="BW92" s="44"/>
      <c r="BX92" s="43"/>
      <c r="CE92" s="44"/>
    </row>
    <row r="93" spans="1:83" ht="14" thickBot="1" x14ac:dyDescent="0.2">
      <c r="A93" s="3">
        <v>167</v>
      </c>
      <c r="B93">
        <v>3</v>
      </c>
      <c r="C93" s="46"/>
      <c r="D93" s="47"/>
      <c r="E93" s="64"/>
      <c r="F93" s="47"/>
      <c r="G93" s="47"/>
      <c r="H93" s="64"/>
      <c r="I93" s="47"/>
      <c r="J93" s="47"/>
      <c r="K93" s="48"/>
      <c r="L93" s="46"/>
      <c r="M93" s="47"/>
      <c r="N93" s="47"/>
      <c r="O93" s="47"/>
      <c r="P93" s="47"/>
      <c r="Q93" s="47"/>
      <c r="R93" s="47"/>
      <c r="S93" s="48"/>
      <c r="T93" s="46"/>
      <c r="U93" s="47"/>
      <c r="V93" s="47"/>
      <c r="W93" s="47"/>
      <c r="X93" s="47"/>
      <c r="Y93" s="47"/>
      <c r="Z93" s="47"/>
      <c r="AA93" s="48"/>
      <c r="AB93" s="46"/>
      <c r="AC93" s="47"/>
      <c r="AD93" s="47"/>
      <c r="AE93" s="47"/>
      <c r="AF93" s="47"/>
      <c r="AG93" s="47"/>
      <c r="AH93" s="47"/>
      <c r="AI93" s="48"/>
      <c r="AJ93" s="46"/>
      <c r="AK93" s="47"/>
      <c r="AL93" s="47"/>
      <c r="AM93" s="47"/>
      <c r="AN93" s="47"/>
      <c r="AO93" s="47"/>
      <c r="AP93" s="47"/>
      <c r="AQ93" s="48"/>
      <c r="AR93" s="46"/>
      <c r="AS93" s="47"/>
      <c r="AT93" s="47"/>
      <c r="AU93" s="47"/>
      <c r="AV93" s="47"/>
      <c r="AW93" s="47"/>
      <c r="AX93" s="47"/>
      <c r="AY93" s="48"/>
      <c r="AZ93" s="46"/>
      <c r="BA93" s="47"/>
      <c r="BB93" s="47"/>
      <c r="BC93" s="47"/>
      <c r="BD93" s="47"/>
      <c r="BE93" s="47"/>
      <c r="BF93" s="47"/>
      <c r="BG93" s="48"/>
      <c r="BH93" s="46"/>
      <c r="BI93" s="47"/>
      <c r="BJ93" s="47"/>
      <c r="BK93" s="47"/>
      <c r="BL93" s="47"/>
      <c r="BM93" s="47"/>
      <c r="BN93" s="47"/>
      <c r="BO93" s="48"/>
      <c r="BP93" s="46"/>
      <c r="BQ93" s="47"/>
      <c r="BR93" s="47"/>
      <c r="BS93" s="47"/>
      <c r="BT93" s="47"/>
      <c r="BU93" s="47"/>
      <c r="BV93" s="47"/>
      <c r="BW93" s="48"/>
      <c r="BX93" s="46"/>
      <c r="BY93" s="47"/>
      <c r="BZ93" s="47"/>
      <c r="CA93" s="47"/>
      <c r="CB93" s="47"/>
      <c r="CC93" s="47"/>
      <c r="CD93" s="47"/>
      <c r="CE93" s="48"/>
    </row>
    <row r="94" spans="1:83" x14ac:dyDescent="0.15">
      <c r="C94" s="37"/>
      <c r="D94" s="37"/>
      <c r="E94" s="37"/>
      <c r="F94" s="37"/>
      <c r="G94" s="37"/>
      <c r="H94" s="37"/>
      <c r="I94" s="37"/>
      <c r="J94" s="37"/>
      <c r="K94" s="37"/>
      <c r="M94" s="37"/>
      <c r="N94" s="37"/>
      <c r="O94" s="37"/>
      <c r="P94" s="37"/>
      <c r="Q94" s="37"/>
      <c r="R94" s="37"/>
      <c r="S94" s="37"/>
      <c r="U94" s="37"/>
      <c r="V94" s="37"/>
      <c r="W94" s="37"/>
      <c r="X94" s="37"/>
      <c r="Y94" s="37"/>
      <c r="Z94" s="37"/>
      <c r="AA94" s="37"/>
      <c r="AC94" s="37"/>
      <c r="AD94" s="37"/>
      <c r="AE94" s="37"/>
      <c r="AF94" s="37"/>
      <c r="AG94" s="37"/>
      <c r="AH94" s="37"/>
      <c r="AI94" s="37"/>
      <c r="AK94" s="37"/>
      <c r="AL94" s="37"/>
      <c r="AM94" s="37"/>
      <c r="AN94" s="37"/>
      <c r="AO94" s="37"/>
      <c r="AP94" s="37"/>
      <c r="AQ94" s="37"/>
      <c r="AS94" s="37"/>
      <c r="AT94" s="37"/>
      <c r="AU94" s="37"/>
      <c r="AV94" s="37"/>
      <c r="AW94" s="37"/>
      <c r="AX94" s="37"/>
      <c r="AY94" s="37"/>
      <c r="BA94" s="37"/>
      <c r="BB94" s="37"/>
      <c r="BC94" s="37"/>
      <c r="BD94" s="37"/>
      <c r="BE94" s="37"/>
      <c r="BF94" s="37"/>
      <c r="BG94" s="37"/>
      <c r="BI94" s="37"/>
      <c r="BJ94" s="37"/>
      <c r="BK94" s="37"/>
      <c r="BL94" s="37"/>
      <c r="BM94" s="37"/>
      <c r="BN94" s="37"/>
      <c r="BO94" s="37"/>
      <c r="BQ94" s="37"/>
      <c r="BR94" s="37"/>
      <c r="BS94" s="37"/>
      <c r="BT94" s="37"/>
      <c r="BU94" s="37"/>
      <c r="BV94" s="37"/>
      <c r="BW94" s="37"/>
      <c r="BY94" s="37"/>
      <c r="BZ94" s="37"/>
      <c r="CA94" s="37"/>
      <c r="CB94" s="37"/>
      <c r="CC94" s="37"/>
      <c r="CD94" s="37"/>
      <c r="CE94" s="37"/>
    </row>
  </sheetData>
  <autoFilter ref="A2:CE94" xr:uid="{00000000-0009-0000-0000-000000000000}"/>
  <mergeCells count="6">
    <mergeCell ref="C1:E1"/>
    <mergeCell ref="F1:H1"/>
    <mergeCell ref="I1:K1"/>
    <mergeCell ref="L1:AI1"/>
    <mergeCell ref="AJ1:BG1"/>
    <mergeCell ref="BH1:CE1"/>
  </mergeCells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3"/>
  <sheetViews>
    <sheetView zoomScale="80" workbookViewId="0">
      <pane xSplit="1" ySplit="10" topLeftCell="B45" activePane="bottomRight" state="frozen"/>
      <selection pane="topRight" activeCell="B1" sqref="B1"/>
      <selection pane="bottomLeft" activeCell="A11" sqref="A11"/>
      <selection pane="bottomRight" activeCell="I101" sqref="I101"/>
    </sheetView>
  </sheetViews>
  <sheetFormatPr baseColWidth="10" defaultColWidth="7.1640625" defaultRowHeight="13" x14ac:dyDescent="0.15"/>
  <cols>
    <col min="1" max="1" width="7.1640625" style="1"/>
    <col min="16" max="16" width="7.1640625" style="1"/>
    <col min="24" max="24" width="7.1640625" style="1"/>
  </cols>
  <sheetData>
    <row r="1" spans="1:32" s="32" customFormat="1" ht="57" thickBot="1" x14ac:dyDescent="0.2">
      <c r="A1" s="30" t="s">
        <v>234</v>
      </c>
      <c r="B1" s="31" t="s">
        <v>235</v>
      </c>
      <c r="C1" s="31" t="s">
        <v>236</v>
      </c>
      <c r="D1" s="31" t="s">
        <v>240</v>
      </c>
      <c r="E1" s="32" t="s">
        <v>237</v>
      </c>
      <c r="F1" s="32" t="s">
        <v>239</v>
      </c>
      <c r="G1" s="32" t="s">
        <v>238</v>
      </c>
      <c r="H1" s="32" t="s">
        <v>241</v>
      </c>
      <c r="I1" s="32" t="s">
        <v>25</v>
      </c>
      <c r="J1" s="32" t="s">
        <v>296</v>
      </c>
      <c r="K1" s="32" t="s">
        <v>297</v>
      </c>
      <c r="L1" s="32" t="s">
        <v>6</v>
      </c>
      <c r="M1" s="32" t="s">
        <v>8</v>
      </c>
      <c r="N1" s="32" t="s">
        <v>7</v>
      </c>
      <c r="O1" s="32" t="s">
        <v>9</v>
      </c>
      <c r="P1" s="39" t="s">
        <v>10</v>
      </c>
      <c r="Q1" s="32" t="s">
        <v>11</v>
      </c>
      <c r="R1" s="32" t="s">
        <v>24</v>
      </c>
      <c r="S1" s="32" t="s">
        <v>26</v>
      </c>
      <c r="T1" s="32" t="s">
        <v>27</v>
      </c>
      <c r="U1" s="32" t="s">
        <v>29</v>
      </c>
      <c r="V1" s="32" t="s">
        <v>28</v>
      </c>
      <c r="W1" s="32" t="s">
        <v>30</v>
      </c>
      <c r="X1" s="39" t="s">
        <v>31</v>
      </c>
      <c r="Y1" s="32" t="s">
        <v>32</v>
      </c>
      <c r="Z1" s="32" t="s">
        <v>33</v>
      </c>
      <c r="AA1" s="32" t="s">
        <v>34</v>
      </c>
      <c r="AB1" s="32" t="s">
        <v>35</v>
      </c>
      <c r="AC1" s="32" t="s">
        <v>36</v>
      </c>
      <c r="AD1" s="32" t="s">
        <v>37</v>
      </c>
      <c r="AE1" s="32" t="s">
        <v>38</v>
      </c>
      <c r="AF1" s="32" t="s">
        <v>39</v>
      </c>
    </row>
    <row r="2" spans="1:32" x14ac:dyDescent="0.15">
      <c r="A2">
        <v>22</v>
      </c>
      <c r="B2" s="40">
        <v>2</v>
      </c>
      <c r="C2" s="40" t="s">
        <v>165</v>
      </c>
      <c r="D2" s="41">
        <v>2</v>
      </c>
      <c r="E2" s="41" t="s">
        <v>23</v>
      </c>
      <c r="F2" s="41">
        <v>3</v>
      </c>
      <c r="G2" s="41" t="s">
        <v>68</v>
      </c>
      <c r="H2" s="42">
        <v>3</v>
      </c>
      <c r="I2" s="41">
        <v>8</v>
      </c>
      <c r="J2" s="41">
        <v>1</v>
      </c>
      <c r="K2" s="41">
        <v>45</v>
      </c>
      <c r="L2" s="41">
        <v>29</v>
      </c>
      <c r="M2" s="41">
        <v>0</v>
      </c>
      <c r="N2" s="41">
        <v>0</v>
      </c>
      <c r="O2" s="41">
        <v>0</v>
      </c>
      <c r="P2" s="42">
        <v>0</v>
      </c>
      <c r="Q2" s="40">
        <v>6</v>
      </c>
      <c r="R2" s="41">
        <v>0</v>
      </c>
      <c r="S2" s="41">
        <v>48</v>
      </c>
      <c r="T2" s="41">
        <v>33</v>
      </c>
      <c r="U2" s="41">
        <v>1</v>
      </c>
      <c r="V2" s="41">
        <v>0</v>
      </c>
      <c r="W2" s="41">
        <v>0</v>
      </c>
      <c r="X2" s="42">
        <v>0</v>
      </c>
      <c r="Y2" s="40">
        <v>6</v>
      </c>
      <c r="Z2" s="41">
        <v>0</v>
      </c>
      <c r="AA2" s="41">
        <v>35</v>
      </c>
      <c r="AB2" s="41">
        <v>27</v>
      </c>
      <c r="AC2" s="41">
        <v>0</v>
      </c>
      <c r="AD2" s="41">
        <v>0</v>
      </c>
      <c r="AE2" s="41">
        <v>0</v>
      </c>
      <c r="AF2" s="42">
        <v>0</v>
      </c>
    </row>
    <row r="3" spans="1:32" x14ac:dyDescent="0.15">
      <c r="A3">
        <v>24</v>
      </c>
      <c r="B3" s="43">
        <v>2</v>
      </c>
      <c r="C3" s="43" t="s">
        <v>23</v>
      </c>
      <c r="D3">
        <v>3</v>
      </c>
      <c r="E3" t="s">
        <v>18</v>
      </c>
      <c r="F3">
        <v>3</v>
      </c>
      <c r="G3" t="s">
        <v>42</v>
      </c>
      <c r="H3" s="44">
        <v>3</v>
      </c>
      <c r="I3">
        <v>12</v>
      </c>
      <c r="J3">
        <v>4</v>
      </c>
      <c r="K3">
        <v>82</v>
      </c>
      <c r="L3">
        <v>42</v>
      </c>
      <c r="M3">
        <v>3</v>
      </c>
      <c r="N3">
        <v>0</v>
      </c>
      <c r="O3">
        <v>0</v>
      </c>
      <c r="P3" s="44">
        <v>1</v>
      </c>
      <c r="Q3" s="43">
        <v>11</v>
      </c>
      <c r="R3">
        <v>2</v>
      </c>
      <c r="S3">
        <v>67</v>
      </c>
      <c r="T3">
        <v>42</v>
      </c>
      <c r="U3">
        <v>1</v>
      </c>
      <c r="V3">
        <v>0</v>
      </c>
      <c r="W3">
        <v>0</v>
      </c>
      <c r="X3" s="44">
        <v>1</v>
      </c>
      <c r="Y3" s="43">
        <v>13</v>
      </c>
      <c r="Z3">
        <v>4</v>
      </c>
      <c r="AA3">
        <v>65</v>
      </c>
      <c r="AB3">
        <v>38</v>
      </c>
      <c r="AC3">
        <v>0</v>
      </c>
      <c r="AD3">
        <v>1</v>
      </c>
      <c r="AE3">
        <v>0</v>
      </c>
      <c r="AF3" s="44">
        <v>1</v>
      </c>
    </row>
    <row r="4" spans="1:32" x14ac:dyDescent="0.15">
      <c r="A4">
        <v>25</v>
      </c>
      <c r="B4" s="43">
        <v>2</v>
      </c>
      <c r="C4" s="43" t="s">
        <v>17</v>
      </c>
      <c r="D4">
        <v>1</v>
      </c>
      <c r="E4" t="s">
        <v>19</v>
      </c>
      <c r="F4">
        <v>2</v>
      </c>
      <c r="G4" t="s">
        <v>69</v>
      </c>
      <c r="H4" s="44">
        <v>2</v>
      </c>
      <c r="I4">
        <v>6</v>
      </c>
      <c r="J4">
        <v>1</v>
      </c>
      <c r="K4">
        <v>29</v>
      </c>
      <c r="L4">
        <v>19</v>
      </c>
      <c r="M4">
        <v>0</v>
      </c>
      <c r="N4">
        <v>0</v>
      </c>
      <c r="O4">
        <v>0</v>
      </c>
      <c r="P4" s="44">
        <v>1</v>
      </c>
      <c r="Q4" s="43">
        <v>3</v>
      </c>
      <c r="R4">
        <v>0</v>
      </c>
      <c r="S4">
        <v>22</v>
      </c>
      <c r="T4">
        <v>19</v>
      </c>
      <c r="U4">
        <v>0</v>
      </c>
      <c r="V4">
        <v>0</v>
      </c>
      <c r="W4">
        <v>0</v>
      </c>
      <c r="X4" s="44">
        <v>0</v>
      </c>
      <c r="Y4" s="43">
        <v>11</v>
      </c>
      <c r="Z4">
        <v>1</v>
      </c>
      <c r="AA4">
        <v>78</v>
      </c>
      <c r="AB4">
        <v>35</v>
      </c>
      <c r="AC4">
        <v>0</v>
      </c>
      <c r="AD4">
        <v>0</v>
      </c>
      <c r="AE4">
        <v>0</v>
      </c>
      <c r="AF4" s="44">
        <v>0</v>
      </c>
    </row>
    <row r="5" spans="1:32" x14ac:dyDescent="0.15">
      <c r="A5">
        <v>27</v>
      </c>
      <c r="B5" s="43">
        <v>2</v>
      </c>
      <c r="C5" s="43" t="s">
        <v>17</v>
      </c>
      <c r="D5">
        <v>2</v>
      </c>
      <c r="E5" t="s">
        <v>19</v>
      </c>
      <c r="F5">
        <v>2</v>
      </c>
      <c r="G5" t="s">
        <v>42</v>
      </c>
      <c r="H5" s="44">
        <v>3</v>
      </c>
      <c r="I5">
        <v>6</v>
      </c>
      <c r="J5">
        <v>0</v>
      </c>
      <c r="K5">
        <v>24</v>
      </c>
      <c r="L5">
        <v>12</v>
      </c>
      <c r="M5">
        <v>0</v>
      </c>
      <c r="N5">
        <v>0</v>
      </c>
      <c r="O5">
        <v>0</v>
      </c>
      <c r="P5" s="44">
        <v>0</v>
      </c>
      <c r="Q5" s="43">
        <v>6</v>
      </c>
      <c r="R5">
        <v>1</v>
      </c>
      <c r="S5">
        <v>32</v>
      </c>
      <c r="T5">
        <v>25</v>
      </c>
      <c r="U5">
        <v>0</v>
      </c>
      <c r="V5">
        <v>0</v>
      </c>
      <c r="W5">
        <v>0</v>
      </c>
      <c r="X5" s="44">
        <v>0</v>
      </c>
      <c r="Y5" s="43">
        <v>12</v>
      </c>
      <c r="Z5">
        <v>1</v>
      </c>
      <c r="AA5">
        <v>68</v>
      </c>
      <c r="AB5">
        <v>39</v>
      </c>
      <c r="AC5">
        <v>0</v>
      </c>
      <c r="AD5">
        <v>0</v>
      </c>
      <c r="AE5">
        <v>0</v>
      </c>
      <c r="AF5" s="44">
        <v>0</v>
      </c>
    </row>
    <row r="6" spans="1:32" x14ac:dyDescent="0.15">
      <c r="A6">
        <v>28</v>
      </c>
      <c r="B6" s="43">
        <v>2</v>
      </c>
      <c r="C6" s="43" t="s">
        <v>19</v>
      </c>
      <c r="D6">
        <v>3</v>
      </c>
      <c r="E6" t="s">
        <v>23</v>
      </c>
      <c r="F6">
        <v>2</v>
      </c>
      <c r="G6" t="s">
        <v>167</v>
      </c>
      <c r="H6" s="44">
        <v>3</v>
      </c>
      <c r="I6">
        <v>6</v>
      </c>
      <c r="J6">
        <v>0</v>
      </c>
      <c r="K6">
        <v>39</v>
      </c>
      <c r="L6">
        <v>24</v>
      </c>
      <c r="M6">
        <v>0</v>
      </c>
      <c r="N6">
        <v>0</v>
      </c>
      <c r="O6">
        <v>0</v>
      </c>
      <c r="P6" s="44">
        <v>0</v>
      </c>
      <c r="Q6" s="43">
        <v>11</v>
      </c>
      <c r="R6">
        <v>1</v>
      </c>
      <c r="S6">
        <v>61</v>
      </c>
      <c r="T6">
        <v>34</v>
      </c>
      <c r="U6">
        <v>2</v>
      </c>
      <c r="V6">
        <v>0</v>
      </c>
      <c r="W6">
        <v>0</v>
      </c>
      <c r="X6" s="44">
        <v>0</v>
      </c>
      <c r="Y6" s="43">
        <v>9</v>
      </c>
      <c r="Z6">
        <v>0</v>
      </c>
      <c r="AA6">
        <v>58</v>
      </c>
      <c r="AB6">
        <v>32</v>
      </c>
      <c r="AC6">
        <v>0</v>
      </c>
      <c r="AD6">
        <v>0</v>
      </c>
      <c r="AE6">
        <v>0</v>
      </c>
      <c r="AF6" s="44">
        <v>0</v>
      </c>
    </row>
    <row r="7" spans="1:32" x14ac:dyDescent="0.15">
      <c r="A7">
        <v>29</v>
      </c>
      <c r="B7" s="43">
        <v>2</v>
      </c>
      <c r="C7" s="43" t="s">
        <v>18</v>
      </c>
      <c r="D7">
        <v>3</v>
      </c>
      <c r="E7" t="s">
        <v>19</v>
      </c>
      <c r="F7">
        <v>3</v>
      </c>
      <c r="G7" t="s">
        <v>12</v>
      </c>
      <c r="H7" s="52">
        <v>5</v>
      </c>
      <c r="I7">
        <v>6</v>
      </c>
      <c r="J7">
        <v>1</v>
      </c>
      <c r="K7">
        <v>32</v>
      </c>
      <c r="L7">
        <v>21</v>
      </c>
      <c r="M7">
        <v>0</v>
      </c>
      <c r="N7">
        <v>0</v>
      </c>
      <c r="O7">
        <v>0</v>
      </c>
      <c r="P7" s="44">
        <v>0</v>
      </c>
      <c r="Q7" s="43">
        <v>14</v>
      </c>
      <c r="R7">
        <v>2</v>
      </c>
      <c r="S7">
        <v>69</v>
      </c>
      <c r="T7">
        <v>33</v>
      </c>
      <c r="U7">
        <v>0</v>
      </c>
      <c r="V7">
        <v>0</v>
      </c>
      <c r="W7">
        <v>0</v>
      </c>
      <c r="X7" s="44">
        <v>0</v>
      </c>
      <c r="Y7" s="43">
        <v>31</v>
      </c>
      <c r="Z7">
        <v>6</v>
      </c>
      <c r="AA7">
        <v>190</v>
      </c>
      <c r="AB7">
        <v>68</v>
      </c>
      <c r="AC7">
        <v>4</v>
      </c>
      <c r="AD7">
        <v>2</v>
      </c>
      <c r="AE7">
        <v>0</v>
      </c>
      <c r="AF7" s="44">
        <v>1</v>
      </c>
    </row>
    <row r="8" spans="1:32" x14ac:dyDescent="0.15">
      <c r="A8">
        <v>33</v>
      </c>
      <c r="B8" s="43">
        <v>2</v>
      </c>
      <c r="C8" s="43" t="s">
        <v>23</v>
      </c>
      <c r="D8">
        <v>3</v>
      </c>
      <c r="H8" s="44"/>
      <c r="I8">
        <v>13</v>
      </c>
      <c r="J8">
        <v>5</v>
      </c>
      <c r="K8">
        <v>80</v>
      </c>
      <c r="L8">
        <v>42</v>
      </c>
      <c r="M8">
        <v>0</v>
      </c>
      <c r="N8">
        <v>1</v>
      </c>
      <c r="O8">
        <v>0</v>
      </c>
      <c r="P8" s="44">
        <v>0</v>
      </c>
      <c r="Q8" s="43"/>
      <c r="X8" s="44"/>
      <c r="Y8" s="43"/>
      <c r="AF8" s="44"/>
    </row>
    <row r="9" spans="1:32" x14ac:dyDescent="0.15">
      <c r="A9">
        <v>37</v>
      </c>
      <c r="B9" s="43">
        <v>2</v>
      </c>
      <c r="C9" s="43" t="s">
        <v>19</v>
      </c>
      <c r="D9">
        <v>1</v>
      </c>
      <c r="E9" t="s">
        <v>23</v>
      </c>
      <c r="F9">
        <v>3</v>
      </c>
      <c r="G9" t="s">
        <v>168</v>
      </c>
      <c r="H9" s="44">
        <v>4</v>
      </c>
      <c r="I9">
        <v>5</v>
      </c>
      <c r="J9">
        <v>0</v>
      </c>
      <c r="K9">
        <v>22</v>
      </c>
      <c r="L9">
        <v>16</v>
      </c>
      <c r="M9">
        <v>0</v>
      </c>
      <c r="N9">
        <v>0</v>
      </c>
      <c r="O9">
        <v>0</v>
      </c>
      <c r="P9" s="44">
        <v>0</v>
      </c>
      <c r="Q9" s="43">
        <v>10</v>
      </c>
      <c r="R9">
        <v>1</v>
      </c>
      <c r="S9">
        <v>60</v>
      </c>
      <c r="T9">
        <v>36</v>
      </c>
      <c r="U9">
        <v>1</v>
      </c>
      <c r="V9">
        <v>0</v>
      </c>
      <c r="W9">
        <v>0</v>
      </c>
      <c r="X9" s="44">
        <v>0</v>
      </c>
      <c r="Y9" s="43">
        <v>9</v>
      </c>
      <c r="Z9">
        <v>1</v>
      </c>
      <c r="AA9">
        <v>47</v>
      </c>
      <c r="AB9">
        <v>36</v>
      </c>
      <c r="AC9">
        <v>0</v>
      </c>
      <c r="AD9">
        <v>0</v>
      </c>
      <c r="AE9">
        <v>0</v>
      </c>
      <c r="AF9" s="44">
        <v>0</v>
      </c>
    </row>
    <row r="10" spans="1:32" x14ac:dyDescent="0.15">
      <c r="A10">
        <v>38</v>
      </c>
      <c r="B10" s="43">
        <v>2</v>
      </c>
      <c r="C10" s="43" t="s">
        <v>23</v>
      </c>
      <c r="D10">
        <v>4</v>
      </c>
      <c r="E10" t="s">
        <v>18</v>
      </c>
      <c r="F10">
        <v>3</v>
      </c>
      <c r="G10" t="s">
        <v>18</v>
      </c>
      <c r="H10" s="44">
        <v>3</v>
      </c>
      <c r="I10">
        <v>13</v>
      </c>
      <c r="J10">
        <v>4</v>
      </c>
      <c r="K10">
        <v>76</v>
      </c>
      <c r="L10">
        <v>45</v>
      </c>
      <c r="M10">
        <v>2</v>
      </c>
      <c r="N10">
        <v>0</v>
      </c>
      <c r="O10">
        <v>0</v>
      </c>
      <c r="P10" s="44">
        <v>0</v>
      </c>
      <c r="Q10" s="43">
        <v>7</v>
      </c>
      <c r="R10">
        <v>1</v>
      </c>
      <c r="S10">
        <v>39</v>
      </c>
      <c r="T10">
        <v>27</v>
      </c>
      <c r="U10">
        <v>1</v>
      </c>
      <c r="V10">
        <v>0</v>
      </c>
      <c r="W10">
        <v>0</v>
      </c>
      <c r="X10" s="44">
        <v>0</v>
      </c>
      <c r="Y10" s="43">
        <v>12</v>
      </c>
      <c r="Z10">
        <v>1</v>
      </c>
      <c r="AA10">
        <v>60</v>
      </c>
      <c r="AB10">
        <v>35</v>
      </c>
      <c r="AC10">
        <v>1</v>
      </c>
      <c r="AD10">
        <v>0</v>
      </c>
      <c r="AE10">
        <v>0</v>
      </c>
      <c r="AF10" s="44">
        <v>0</v>
      </c>
    </row>
    <row r="11" spans="1:32" x14ac:dyDescent="0.15">
      <c r="A11">
        <v>39</v>
      </c>
      <c r="B11" s="43">
        <v>2</v>
      </c>
      <c r="C11" s="43" t="s">
        <v>19</v>
      </c>
      <c r="D11">
        <v>3</v>
      </c>
      <c r="E11" t="s">
        <v>12</v>
      </c>
      <c r="F11">
        <v>4</v>
      </c>
      <c r="G11" t="s">
        <v>23</v>
      </c>
      <c r="H11" s="52">
        <v>6</v>
      </c>
      <c r="I11">
        <v>7</v>
      </c>
      <c r="J11">
        <v>0</v>
      </c>
      <c r="K11">
        <v>32</v>
      </c>
      <c r="L11">
        <v>22</v>
      </c>
      <c r="M11">
        <v>0</v>
      </c>
      <c r="N11">
        <v>0</v>
      </c>
      <c r="O11">
        <v>0</v>
      </c>
      <c r="P11" s="44">
        <v>0</v>
      </c>
      <c r="Q11" s="43">
        <v>31</v>
      </c>
      <c r="R11">
        <v>2</v>
      </c>
      <c r="S11">
        <v>166</v>
      </c>
      <c r="T11">
        <v>66</v>
      </c>
      <c r="U11">
        <v>7</v>
      </c>
      <c r="V11">
        <v>0</v>
      </c>
      <c r="W11">
        <v>0</v>
      </c>
      <c r="X11" s="44">
        <v>0</v>
      </c>
      <c r="Y11" s="43">
        <v>25</v>
      </c>
      <c r="Z11">
        <v>1</v>
      </c>
      <c r="AA11">
        <v>143</v>
      </c>
      <c r="AB11">
        <v>66</v>
      </c>
      <c r="AC11">
        <v>1</v>
      </c>
      <c r="AD11">
        <v>1</v>
      </c>
      <c r="AE11">
        <v>0</v>
      </c>
      <c r="AF11" s="44">
        <v>0</v>
      </c>
    </row>
    <row r="12" spans="1:32" x14ac:dyDescent="0.15">
      <c r="A12">
        <v>40</v>
      </c>
      <c r="B12" s="43">
        <v>2</v>
      </c>
      <c r="C12" s="43" t="s">
        <v>21</v>
      </c>
      <c r="D12">
        <v>3</v>
      </c>
      <c r="E12" t="s">
        <v>19</v>
      </c>
      <c r="F12">
        <v>3</v>
      </c>
      <c r="H12" s="44"/>
      <c r="I12">
        <v>8</v>
      </c>
      <c r="J12">
        <v>1</v>
      </c>
      <c r="K12">
        <v>46</v>
      </c>
      <c r="L12">
        <v>36</v>
      </c>
      <c r="M12">
        <v>1</v>
      </c>
      <c r="N12">
        <v>0</v>
      </c>
      <c r="O12">
        <v>0</v>
      </c>
      <c r="P12" s="44">
        <v>0</v>
      </c>
      <c r="Q12" s="43">
        <v>10</v>
      </c>
      <c r="R12">
        <v>1</v>
      </c>
      <c r="S12">
        <v>50</v>
      </c>
      <c r="T12">
        <v>37</v>
      </c>
      <c r="U12">
        <v>0</v>
      </c>
      <c r="V12">
        <v>0</v>
      </c>
      <c r="W12">
        <v>0</v>
      </c>
      <c r="X12" s="44">
        <v>0</v>
      </c>
      <c r="Y12" s="43"/>
      <c r="AF12" s="44"/>
    </row>
    <row r="13" spans="1:32" x14ac:dyDescent="0.15">
      <c r="A13">
        <v>42</v>
      </c>
      <c r="B13" s="43">
        <v>2</v>
      </c>
      <c r="C13" s="43" t="s">
        <v>19</v>
      </c>
      <c r="D13">
        <v>2</v>
      </c>
      <c r="E13" t="s">
        <v>19</v>
      </c>
      <c r="F13">
        <v>3</v>
      </c>
      <c r="G13" t="s">
        <v>169</v>
      </c>
      <c r="H13" s="44">
        <v>3</v>
      </c>
      <c r="I13">
        <v>4</v>
      </c>
      <c r="J13">
        <v>0</v>
      </c>
      <c r="K13">
        <v>28</v>
      </c>
      <c r="L13">
        <v>19</v>
      </c>
      <c r="M13">
        <v>0</v>
      </c>
      <c r="N13">
        <v>0</v>
      </c>
      <c r="O13">
        <v>0</v>
      </c>
      <c r="P13" s="44">
        <v>0</v>
      </c>
      <c r="Q13" s="43">
        <v>9</v>
      </c>
      <c r="R13">
        <v>1</v>
      </c>
      <c r="S13">
        <v>56</v>
      </c>
      <c r="T13">
        <v>37</v>
      </c>
      <c r="U13">
        <v>0</v>
      </c>
      <c r="V13">
        <v>0</v>
      </c>
      <c r="W13">
        <v>0</v>
      </c>
      <c r="X13" s="44">
        <v>0</v>
      </c>
      <c r="Y13" s="43">
        <v>19</v>
      </c>
      <c r="Z13">
        <v>1</v>
      </c>
      <c r="AA13">
        <v>118</v>
      </c>
      <c r="AB13">
        <v>54</v>
      </c>
      <c r="AC13">
        <v>0</v>
      </c>
      <c r="AD13">
        <v>0</v>
      </c>
      <c r="AE13">
        <v>0</v>
      </c>
      <c r="AF13" s="44">
        <v>0</v>
      </c>
    </row>
    <row r="14" spans="1:32" x14ac:dyDescent="0.15">
      <c r="A14">
        <v>43</v>
      </c>
      <c r="B14" s="43">
        <v>2</v>
      </c>
      <c r="C14" s="43" t="s">
        <v>19</v>
      </c>
      <c r="D14">
        <v>1</v>
      </c>
      <c r="E14" t="s">
        <v>18</v>
      </c>
      <c r="F14">
        <v>3</v>
      </c>
      <c r="G14" t="s">
        <v>170</v>
      </c>
      <c r="H14" s="44">
        <v>4</v>
      </c>
      <c r="I14">
        <v>3</v>
      </c>
      <c r="J14">
        <v>0</v>
      </c>
      <c r="K14">
        <v>15</v>
      </c>
      <c r="L14">
        <v>13</v>
      </c>
      <c r="M14">
        <v>0</v>
      </c>
      <c r="N14">
        <v>0</v>
      </c>
      <c r="O14">
        <v>0</v>
      </c>
      <c r="P14" s="44">
        <v>0</v>
      </c>
      <c r="Q14" s="43">
        <v>4</v>
      </c>
      <c r="R14">
        <v>1</v>
      </c>
      <c r="S14">
        <v>23</v>
      </c>
      <c r="T14">
        <v>19</v>
      </c>
      <c r="U14">
        <v>1</v>
      </c>
      <c r="V14">
        <v>0</v>
      </c>
      <c r="W14">
        <v>0</v>
      </c>
      <c r="X14" s="44">
        <v>0</v>
      </c>
      <c r="Y14" s="43">
        <v>33</v>
      </c>
      <c r="Z14">
        <v>2</v>
      </c>
      <c r="AA14">
        <v>188</v>
      </c>
      <c r="AB14">
        <v>73</v>
      </c>
      <c r="AC14">
        <v>0</v>
      </c>
      <c r="AD14">
        <v>0</v>
      </c>
      <c r="AE14">
        <v>0</v>
      </c>
      <c r="AF14" s="44">
        <v>1</v>
      </c>
    </row>
    <row r="15" spans="1:32" x14ac:dyDescent="0.15">
      <c r="A15">
        <v>44</v>
      </c>
      <c r="B15" s="43">
        <v>2</v>
      </c>
      <c r="C15" s="43" t="s">
        <v>19</v>
      </c>
      <c r="D15">
        <v>3</v>
      </c>
      <c r="G15" t="s">
        <v>170</v>
      </c>
      <c r="H15" s="44">
        <v>2</v>
      </c>
      <c r="I15">
        <v>7</v>
      </c>
      <c r="J15">
        <v>0</v>
      </c>
      <c r="K15">
        <v>32</v>
      </c>
      <c r="L15">
        <v>16</v>
      </c>
      <c r="M15">
        <v>0</v>
      </c>
      <c r="N15">
        <v>0</v>
      </c>
      <c r="O15">
        <v>0</v>
      </c>
      <c r="P15" s="44">
        <v>0</v>
      </c>
      <c r="Q15" s="43"/>
      <c r="X15" s="44"/>
      <c r="Y15" s="43">
        <v>6</v>
      </c>
      <c r="Z15">
        <v>0</v>
      </c>
      <c r="AA15">
        <v>32</v>
      </c>
      <c r="AB15">
        <v>25</v>
      </c>
      <c r="AC15">
        <v>0</v>
      </c>
      <c r="AD15">
        <v>0</v>
      </c>
      <c r="AE15">
        <v>0</v>
      </c>
      <c r="AF15" s="44">
        <v>0</v>
      </c>
    </row>
    <row r="16" spans="1:32" x14ac:dyDescent="0.15">
      <c r="A16">
        <v>45</v>
      </c>
      <c r="B16" s="43">
        <v>2</v>
      </c>
      <c r="C16" s="43" t="s">
        <v>17</v>
      </c>
      <c r="D16">
        <v>1</v>
      </c>
      <c r="E16" t="s">
        <v>18</v>
      </c>
      <c r="F16">
        <v>4</v>
      </c>
      <c r="G16" t="s">
        <v>171</v>
      </c>
      <c r="H16" s="44">
        <v>3</v>
      </c>
      <c r="I16">
        <v>6</v>
      </c>
      <c r="J16">
        <v>4</v>
      </c>
      <c r="K16">
        <v>33</v>
      </c>
      <c r="L16">
        <v>18</v>
      </c>
      <c r="M16">
        <v>0</v>
      </c>
      <c r="N16">
        <v>0</v>
      </c>
      <c r="O16">
        <v>0</v>
      </c>
      <c r="P16" s="44">
        <v>1</v>
      </c>
      <c r="Q16" s="43">
        <v>17</v>
      </c>
      <c r="R16">
        <v>1</v>
      </c>
      <c r="S16">
        <v>110</v>
      </c>
      <c r="T16">
        <v>52</v>
      </c>
      <c r="U16">
        <v>0</v>
      </c>
      <c r="V16">
        <v>0</v>
      </c>
      <c r="W16">
        <v>0</v>
      </c>
      <c r="X16" s="44">
        <v>0</v>
      </c>
      <c r="Y16" s="43">
        <v>21</v>
      </c>
      <c r="Z16">
        <v>1</v>
      </c>
      <c r="AA16">
        <v>133</v>
      </c>
      <c r="AB16">
        <v>66</v>
      </c>
      <c r="AC16">
        <v>2</v>
      </c>
      <c r="AD16">
        <v>0</v>
      </c>
      <c r="AE16">
        <v>0</v>
      </c>
      <c r="AF16" s="44">
        <v>1</v>
      </c>
    </row>
    <row r="17" spans="1:32" x14ac:dyDescent="0.15">
      <c r="A17">
        <v>47</v>
      </c>
      <c r="B17" s="43">
        <v>2</v>
      </c>
      <c r="C17" s="43" t="s">
        <v>13</v>
      </c>
      <c r="D17">
        <v>3</v>
      </c>
      <c r="E17" t="s">
        <v>62</v>
      </c>
      <c r="F17" s="45">
        <v>4</v>
      </c>
      <c r="G17" t="s">
        <v>12</v>
      </c>
      <c r="H17" s="44">
        <v>4</v>
      </c>
      <c r="I17">
        <v>16</v>
      </c>
      <c r="J17">
        <v>1</v>
      </c>
      <c r="K17">
        <v>88</v>
      </c>
      <c r="L17">
        <v>49</v>
      </c>
      <c r="M17">
        <v>0</v>
      </c>
      <c r="N17">
        <v>0</v>
      </c>
      <c r="O17">
        <v>0</v>
      </c>
      <c r="P17" s="44">
        <v>2</v>
      </c>
      <c r="Q17" s="43">
        <v>30</v>
      </c>
      <c r="R17">
        <v>0</v>
      </c>
      <c r="S17">
        <v>161</v>
      </c>
      <c r="T17">
        <v>62</v>
      </c>
      <c r="U17">
        <v>1</v>
      </c>
      <c r="V17">
        <v>2</v>
      </c>
      <c r="W17">
        <v>0</v>
      </c>
      <c r="X17" s="44">
        <v>0</v>
      </c>
      <c r="Y17" s="43">
        <v>34</v>
      </c>
      <c r="Z17">
        <v>1</v>
      </c>
      <c r="AA17">
        <v>164</v>
      </c>
      <c r="AB17">
        <v>67</v>
      </c>
      <c r="AC17">
        <v>1</v>
      </c>
      <c r="AD17">
        <v>0</v>
      </c>
      <c r="AE17">
        <v>0</v>
      </c>
      <c r="AF17" s="44">
        <v>0</v>
      </c>
    </row>
    <row r="18" spans="1:32" x14ac:dyDescent="0.15">
      <c r="A18">
        <v>48</v>
      </c>
      <c r="B18" s="43">
        <v>2</v>
      </c>
      <c r="C18" s="43" t="s">
        <v>23</v>
      </c>
      <c r="D18" s="45">
        <v>5</v>
      </c>
      <c r="E18" t="s">
        <v>23</v>
      </c>
      <c r="F18" s="45">
        <v>4</v>
      </c>
      <c r="G18" t="s">
        <v>19</v>
      </c>
      <c r="H18" s="44">
        <v>5</v>
      </c>
      <c r="I18">
        <v>20</v>
      </c>
      <c r="J18">
        <v>2</v>
      </c>
      <c r="K18">
        <v>119</v>
      </c>
      <c r="L18">
        <v>53</v>
      </c>
      <c r="M18">
        <v>0</v>
      </c>
      <c r="N18">
        <v>1</v>
      </c>
      <c r="O18">
        <v>0</v>
      </c>
      <c r="P18" s="44">
        <v>2</v>
      </c>
      <c r="Q18" s="43">
        <v>7</v>
      </c>
      <c r="R18">
        <v>0</v>
      </c>
      <c r="S18">
        <v>43</v>
      </c>
      <c r="T18">
        <v>27</v>
      </c>
      <c r="U18">
        <v>0</v>
      </c>
      <c r="V18">
        <v>0</v>
      </c>
      <c r="W18">
        <v>0</v>
      </c>
      <c r="X18" s="44">
        <v>0</v>
      </c>
      <c r="Y18" s="43">
        <v>11</v>
      </c>
      <c r="Z18">
        <v>1</v>
      </c>
      <c r="AA18">
        <v>73</v>
      </c>
      <c r="AB18">
        <v>40</v>
      </c>
      <c r="AC18">
        <v>0</v>
      </c>
      <c r="AD18">
        <v>0</v>
      </c>
      <c r="AE18">
        <v>0</v>
      </c>
      <c r="AF18" s="44">
        <v>0</v>
      </c>
    </row>
    <row r="19" spans="1:32" x14ac:dyDescent="0.15">
      <c r="A19">
        <v>49</v>
      </c>
      <c r="B19" s="43">
        <v>2</v>
      </c>
      <c r="C19" s="43" t="s">
        <v>23</v>
      </c>
      <c r="D19" s="45">
        <v>2</v>
      </c>
      <c r="H19" s="44"/>
      <c r="I19">
        <v>6</v>
      </c>
      <c r="J19">
        <v>1</v>
      </c>
      <c r="K19">
        <v>36</v>
      </c>
      <c r="L19">
        <v>21</v>
      </c>
      <c r="M19">
        <v>1</v>
      </c>
      <c r="N19">
        <v>2</v>
      </c>
      <c r="O19">
        <v>0</v>
      </c>
      <c r="P19" s="44">
        <v>0</v>
      </c>
      <c r="Q19" s="43"/>
      <c r="X19" s="44"/>
      <c r="Y19" s="43"/>
      <c r="AF19" s="44"/>
    </row>
    <row r="20" spans="1:32" x14ac:dyDescent="0.15">
      <c r="A20">
        <v>50</v>
      </c>
      <c r="B20" s="43">
        <v>2</v>
      </c>
      <c r="C20" s="43"/>
      <c r="E20" t="s">
        <v>17</v>
      </c>
      <c r="F20">
        <v>2</v>
      </c>
      <c r="H20" s="44"/>
      <c r="P20" s="44"/>
      <c r="Q20" s="43">
        <v>2</v>
      </c>
      <c r="R20">
        <v>0</v>
      </c>
      <c r="S20">
        <v>14</v>
      </c>
      <c r="T20">
        <v>12</v>
      </c>
      <c r="U20">
        <v>0</v>
      </c>
      <c r="V20">
        <v>0</v>
      </c>
      <c r="W20">
        <v>0</v>
      </c>
      <c r="X20" s="44">
        <v>0</v>
      </c>
      <c r="Y20" s="43"/>
      <c r="AF20" s="44"/>
    </row>
    <row r="21" spans="1:32" x14ac:dyDescent="0.15">
      <c r="A21">
        <v>51</v>
      </c>
      <c r="B21" s="43">
        <v>2</v>
      </c>
      <c r="C21" s="43"/>
      <c r="E21" t="s">
        <v>63</v>
      </c>
      <c r="F21">
        <v>4</v>
      </c>
      <c r="G21" t="s">
        <v>62</v>
      </c>
      <c r="H21" s="44">
        <v>5</v>
      </c>
      <c r="P21" s="44"/>
      <c r="Q21" s="43">
        <v>14</v>
      </c>
      <c r="R21">
        <v>2</v>
      </c>
      <c r="S21">
        <v>78</v>
      </c>
      <c r="T21">
        <v>38</v>
      </c>
      <c r="U21">
        <v>1</v>
      </c>
      <c r="V21">
        <v>0</v>
      </c>
      <c r="W21">
        <v>0</v>
      </c>
      <c r="X21" s="44">
        <v>0</v>
      </c>
      <c r="Y21" s="43">
        <v>30</v>
      </c>
      <c r="Z21">
        <v>3</v>
      </c>
      <c r="AA21">
        <v>158</v>
      </c>
      <c r="AB21">
        <v>63</v>
      </c>
      <c r="AC21">
        <v>2</v>
      </c>
      <c r="AD21">
        <v>0</v>
      </c>
      <c r="AE21">
        <v>0</v>
      </c>
      <c r="AF21" s="44">
        <v>0</v>
      </c>
    </row>
    <row r="22" spans="1:32" x14ac:dyDescent="0.15">
      <c r="A22">
        <v>54</v>
      </c>
      <c r="B22" s="43">
        <v>2</v>
      </c>
      <c r="C22" s="43" t="s">
        <v>166</v>
      </c>
      <c r="D22">
        <v>2</v>
      </c>
      <c r="E22" t="s">
        <v>18</v>
      </c>
      <c r="F22">
        <v>3</v>
      </c>
      <c r="G22" t="s">
        <v>23</v>
      </c>
      <c r="H22" s="44">
        <v>3</v>
      </c>
      <c r="I22">
        <v>2</v>
      </c>
      <c r="J22">
        <v>0</v>
      </c>
      <c r="K22">
        <v>15</v>
      </c>
      <c r="L22">
        <v>14</v>
      </c>
      <c r="M22">
        <v>0</v>
      </c>
      <c r="N22">
        <v>0</v>
      </c>
      <c r="O22">
        <v>0</v>
      </c>
      <c r="P22" s="44">
        <v>0</v>
      </c>
      <c r="Q22" s="43">
        <v>11</v>
      </c>
      <c r="R22">
        <v>0</v>
      </c>
      <c r="S22">
        <v>61</v>
      </c>
      <c r="T22">
        <v>31</v>
      </c>
      <c r="U22">
        <v>0</v>
      </c>
      <c r="V22">
        <v>0</v>
      </c>
      <c r="W22">
        <v>0</v>
      </c>
      <c r="X22" s="44">
        <v>0</v>
      </c>
      <c r="Y22" s="43">
        <v>11</v>
      </c>
      <c r="Z22">
        <v>0</v>
      </c>
      <c r="AA22">
        <v>72</v>
      </c>
      <c r="AB22">
        <v>42</v>
      </c>
      <c r="AC22">
        <v>0</v>
      </c>
      <c r="AD22">
        <v>0</v>
      </c>
      <c r="AE22">
        <v>0</v>
      </c>
      <c r="AF22" s="44">
        <v>0</v>
      </c>
    </row>
    <row r="23" spans="1:32" x14ac:dyDescent="0.15">
      <c r="A23">
        <v>55</v>
      </c>
      <c r="B23" s="43">
        <v>2</v>
      </c>
      <c r="C23" s="43" t="s">
        <v>20</v>
      </c>
      <c r="D23">
        <v>3</v>
      </c>
      <c r="E23" t="s">
        <v>23</v>
      </c>
      <c r="F23">
        <v>3</v>
      </c>
      <c r="H23" s="44"/>
      <c r="I23">
        <v>15</v>
      </c>
      <c r="J23">
        <v>3</v>
      </c>
      <c r="K23">
        <v>71</v>
      </c>
      <c r="L23">
        <v>36</v>
      </c>
      <c r="M23">
        <v>0</v>
      </c>
      <c r="N23">
        <v>0</v>
      </c>
      <c r="O23">
        <v>0</v>
      </c>
      <c r="P23" s="44">
        <v>1</v>
      </c>
      <c r="Q23" s="43">
        <v>14</v>
      </c>
      <c r="R23">
        <v>2</v>
      </c>
      <c r="S23">
        <v>96</v>
      </c>
      <c r="T23">
        <v>51</v>
      </c>
      <c r="U23">
        <v>1</v>
      </c>
      <c r="V23">
        <v>1</v>
      </c>
      <c r="W23">
        <v>0</v>
      </c>
      <c r="X23" s="44">
        <v>0</v>
      </c>
      <c r="Y23" s="43"/>
      <c r="AF23" s="44"/>
    </row>
    <row r="24" spans="1:32" x14ac:dyDescent="0.15">
      <c r="A24">
        <v>58</v>
      </c>
      <c r="B24" s="43">
        <v>2</v>
      </c>
      <c r="C24" s="43" t="s">
        <v>17</v>
      </c>
      <c r="D24" s="45">
        <v>1</v>
      </c>
      <c r="E24" t="s">
        <v>19</v>
      </c>
      <c r="F24">
        <v>3</v>
      </c>
      <c r="H24" s="44"/>
      <c r="I24">
        <v>2</v>
      </c>
      <c r="J24">
        <v>0</v>
      </c>
      <c r="K24">
        <v>10</v>
      </c>
      <c r="L24">
        <v>10</v>
      </c>
      <c r="M24">
        <v>0</v>
      </c>
      <c r="N24">
        <v>0</v>
      </c>
      <c r="O24">
        <v>0</v>
      </c>
      <c r="P24" s="44">
        <v>0</v>
      </c>
      <c r="Q24" s="43">
        <v>5</v>
      </c>
      <c r="R24">
        <v>1</v>
      </c>
      <c r="S24">
        <v>31</v>
      </c>
      <c r="T24">
        <v>25</v>
      </c>
      <c r="U24">
        <v>0</v>
      </c>
      <c r="V24">
        <v>0</v>
      </c>
      <c r="W24">
        <v>0</v>
      </c>
      <c r="X24" s="44">
        <v>0</v>
      </c>
      <c r="Y24" s="43"/>
      <c r="AF24" s="44"/>
    </row>
    <row r="25" spans="1:32" x14ac:dyDescent="0.15">
      <c r="A25">
        <v>59</v>
      </c>
      <c r="B25" s="43">
        <v>2</v>
      </c>
      <c r="C25" s="43" t="s">
        <v>18</v>
      </c>
      <c r="D25">
        <v>2</v>
      </c>
      <c r="E25" t="s">
        <v>19</v>
      </c>
      <c r="F25">
        <v>2</v>
      </c>
      <c r="G25" t="s">
        <v>168</v>
      </c>
      <c r="H25" s="44">
        <v>2</v>
      </c>
      <c r="I25">
        <v>5</v>
      </c>
      <c r="J25">
        <v>0</v>
      </c>
      <c r="K25">
        <v>25</v>
      </c>
      <c r="L25">
        <v>20</v>
      </c>
      <c r="M25">
        <v>0</v>
      </c>
      <c r="N25">
        <v>0</v>
      </c>
      <c r="O25">
        <v>0</v>
      </c>
      <c r="P25" s="44">
        <v>0</v>
      </c>
      <c r="Q25" s="43">
        <v>7</v>
      </c>
      <c r="R25">
        <v>1</v>
      </c>
      <c r="S25">
        <v>29</v>
      </c>
      <c r="T25">
        <v>22</v>
      </c>
      <c r="U25">
        <v>0</v>
      </c>
      <c r="V25">
        <v>0</v>
      </c>
      <c r="W25">
        <v>0</v>
      </c>
      <c r="X25" s="44">
        <v>0</v>
      </c>
      <c r="Y25" s="43">
        <v>11</v>
      </c>
      <c r="Z25">
        <v>1</v>
      </c>
      <c r="AA25">
        <v>59</v>
      </c>
      <c r="AB25">
        <v>45</v>
      </c>
      <c r="AC25">
        <v>0</v>
      </c>
      <c r="AD25">
        <v>0</v>
      </c>
      <c r="AE25">
        <v>0</v>
      </c>
      <c r="AF25" s="44">
        <v>0</v>
      </c>
    </row>
    <row r="26" spans="1:32" x14ac:dyDescent="0.15">
      <c r="A26">
        <v>61</v>
      </c>
      <c r="B26" s="43">
        <v>2</v>
      </c>
      <c r="C26" s="43" t="s">
        <v>23</v>
      </c>
      <c r="D26" s="45">
        <v>2</v>
      </c>
      <c r="E26" t="s">
        <v>22</v>
      </c>
      <c r="F26">
        <v>1</v>
      </c>
      <c r="G26" t="s">
        <v>172</v>
      </c>
      <c r="H26" s="44">
        <v>1</v>
      </c>
      <c r="I26">
        <v>7</v>
      </c>
      <c r="J26">
        <v>2</v>
      </c>
      <c r="K26">
        <v>32</v>
      </c>
      <c r="L26">
        <v>21</v>
      </c>
      <c r="M26">
        <v>1</v>
      </c>
      <c r="N26">
        <v>1</v>
      </c>
      <c r="O26">
        <v>0</v>
      </c>
      <c r="P26" s="44">
        <v>1</v>
      </c>
      <c r="Q26" s="43">
        <v>5</v>
      </c>
      <c r="R26">
        <v>2</v>
      </c>
      <c r="S26">
        <v>27</v>
      </c>
      <c r="T26">
        <v>18</v>
      </c>
      <c r="U26">
        <v>0</v>
      </c>
      <c r="V26">
        <v>0</v>
      </c>
      <c r="W26">
        <v>0</v>
      </c>
      <c r="X26" s="44">
        <v>1</v>
      </c>
      <c r="Y26" s="43">
        <v>10</v>
      </c>
      <c r="Z26">
        <v>2</v>
      </c>
      <c r="AA26">
        <v>61</v>
      </c>
      <c r="AB26">
        <v>38</v>
      </c>
      <c r="AC26">
        <v>0</v>
      </c>
      <c r="AD26">
        <v>0</v>
      </c>
      <c r="AE26">
        <v>0</v>
      </c>
      <c r="AF26" s="44">
        <v>1</v>
      </c>
    </row>
    <row r="27" spans="1:32" x14ac:dyDescent="0.15">
      <c r="A27">
        <v>62</v>
      </c>
      <c r="B27" s="43">
        <v>2</v>
      </c>
      <c r="C27" s="43" t="s">
        <v>19</v>
      </c>
      <c r="D27">
        <v>3</v>
      </c>
      <c r="G27" t="s">
        <v>18</v>
      </c>
      <c r="H27" s="44">
        <v>5</v>
      </c>
      <c r="I27">
        <v>9</v>
      </c>
      <c r="J27">
        <v>0</v>
      </c>
      <c r="K27">
        <v>64</v>
      </c>
      <c r="L27">
        <v>38</v>
      </c>
      <c r="M27">
        <v>0</v>
      </c>
      <c r="N27">
        <v>0</v>
      </c>
      <c r="O27">
        <v>0</v>
      </c>
      <c r="P27" s="44">
        <v>0</v>
      </c>
      <c r="Q27" s="43"/>
      <c r="X27" s="44"/>
      <c r="Y27" s="43">
        <v>21</v>
      </c>
      <c r="Z27">
        <v>0</v>
      </c>
      <c r="AA27">
        <v>115</v>
      </c>
      <c r="AB27">
        <v>56</v>
      </c>
      <c r="AC27">
        <v>1</v>
      </c>
      <c r="AD27">
        <v>0</v>
      </c>
      <c r="AE27">
        <v>0</v>
      </c>
      <c r="AF27" s="44">
        <v>0</v>
      </c>
    </row>
    <row r="28" spans="1:32" x14ac:dyDescent="0.15">
      <c r="A28">
        <v>64</v>
      </c>
      <c r="B28" s="43">
        <v>2</v>
      </c>
      <c r="C28" s="43"/>
      <c r="E28" t="s">
        <v>18</v>
      </c>
      <c r="F28">
        <v>1</v>
      </c>
      <c r="H28" s="44"/>
      <c r="P28" s="44"/>
      <c r="Q28" s="43">
        <v>8</v>
      </c>
      <c r="R28">
        <v>0</v>
      </c>
      <c r="S28">
        <v>46</v>
      </c>
      <c r="T28">
        <v>23</v>
      </c>
      <c r="U28">
        <v>0</v>
      </c>
      <c r="V28">
        <v>0</v>
      </c>
      <c r="W28">
        <v>0</v>
      </c>
      <c r="X28" s="44">
        <v>0</v>
      </c>
      <c r="Y28" s="43"/>
      <c r="AF28" s="44"/>
    </row>
    <row r="29" spans="1:32" x14ac:dyDescent="0.15">
      <c r="A29">
        <v>65</v>
      </c>
      <c r="B29" s="43">
        <v>2</v>
      </c>
      <c r="C29" s="43" t="s">
        <v>12</v>
      </c>
      <c r="D29">
        <v>6</v>
      </c>
      <c r="E29" t="s">
        <v>13</v>
      </c>
      <c r="F29">
        <v>5</v>
      </c>
      <c r="G29" t="s">
        <v>18</v>
      </c>
      <c r="H29" s="44">
        <v>5</v>
      </c>
      <c r="I29">
        <v>40</v>
      </c>
      <c r="J29">
        <v>4</v>
      </c>
      <c r="K29">
        <v>239</v>
      </c>
      <c r="L29">
        <v>93</v>
      </c>
      <c r="M29">
        <v>3</v>
      </c>
      <c r="N29">
        <v>0</v>
      </c>
      <c r="O29">
        <v>0</v>
      </c>
      <c r="P29" s="44">
        <v>1</v>
      </c>
      <c r="Q29" s="43">
        <v>61</v>
      </c>
      <c r="R29">
        <v>9</v>
      </c>
      <c r="S29">
        <v>322</v>
      </c>
      <c r="T29">
        <v>107</v>
      </c>
      <c r="U29">
        <v>1</v>
      </c>
      <c r="V29">
        <v>0</v>
      </c>
      <c r="W29">
        <v>0</v>
      </c>
      <c r="X29" s="44">
        <v>3</v>
      </c>
      <c r="Y29" s="43">
        <v>23</v>
      </c>
      <c r="Z29">
        <v>5</v>
      </c>
      <c r="AA29">
        <v>117</v>
      </c>
      <c r="AB29">
        <v>70</v>
      </c>
      <c r="AC29">
        <v>1</v>
      </c>
      <c r="AD29">
        <v>0</v>
      </c>
      <c r="AE29">
        <v>0</v>
      </c>
      <c r="AF29" s="44">
        <v>1</v>
      </c>
    </row>
    <row r="30" spans="1:32" x14ac:dyDescent="0.15">
      <c r="A30">
        <v>66</v>
      </c>
      <c r="B30" s="43">
        <v>2</v>
      </c>
      <c r="C30" s="43" t="s">
        <v>18</v>
      </c>
      <c r="D30">
        <v>2</v>
      </c>
      <c r="E30" t="s">
        <v>18</v>
      </c>
      <c r="F30">
        <v>2</v>
      </c>
      <c r="G30" t="s">
        <v>173</v>
      </c>
      <c r="H30" s="44">
        <v>2</v>
      </c>
      <c r="I30">
        <v>6</v>
      </c>
      <c r="J30">
        <v>1</v>
      </c>
      <c r="K30">
        <v>52</v>
      </c>
      <c r="L30">
        <v>33</v>
      </c>
      <c r="M30">
        <v>1</v>
      </c>
      <c r="N30">
        <v>0</v>
      </c>
      <c r="O30">
        <v>0</v>
      </c>
      <c r="P30" s="44">
        <v>0</v>
      </c>
      <c r="Q30" s="43">
        <v>6</v>
      </c>
      <c r="R30">
        <v>2</v>
      </c>
      <c r="S30">
        <v>43</v>
      </c>
      <c r="T30">
        <v>31</v>
      </c>
      <c r="U30">
        <v>0</v>
      </c>
      <c r="V30">
        <v>0</v>
      </c>
      <c r="W30">
        <v>0</v>
      </c>
      <c r="X30" s="44">
        <v>0</v>
      </c>
      <c r="Y30" s="43">
        <v>9</v>
      </c>
      <c r="Z30">
        <v>1</v>
      </c>
      <c r="AA30">
        <v>54</v>
      </c>
      <c r="AB30">
        <v>27</v>
      </c>
      <c r="AC30">
        <v>0</v>
      </c>
      <c r="AD30">
        <v>0</v>
      </c>
      <c r="AE30">
        <v>0</v>
      </c>
      <c r="AF30" s="44">
        <v>1</v>
      </c>
    </row>
    <row r="31" spans="1:32" x14ac:dyDescent="0.15">
      <c r="A31">
        <v>68</v>
      </c>
      <c r="B31" s="43">
        <v>2</v>
      </c>
      <c r="C31" s="43" t="s">
        <v>18</v>
      </c>
      <c r="D31">
        <v>3</v>
      </c>
      <c r="H31" s="44"/>
      <c r="I31">
        <v>12</v>
      </c>
      <c r="J31">
        <v>1</v>
      </c>
      <c r="K31">
        <v>78</v>
      </c>
      <c r="L31">
        <v>38</v>
      </c>
      <c r="M31">
        <v>1</v>
      </c>
      <c r="N31">
        <v>0</v>
      </c>
      <c r="O31">
        <v>0</v>
      </c>
      <c r="P31" s="44">
        <v>0</v>
      </c>
      <c r="Q31" s="43"/>
      <c r="X31" s="44"/>
      <c r="Y31" s="43"/>
      <c r="AF31" s="44"/>
    </row>
    <row r="32" spans="1:32" x14ac:dyDescent="0.15">
      <c r="A32">
        <v>72</v>
      </c>
      <c r="B32" s="43">
        <v>2</v>
      </c>
      <c r="C32" s="43" t="s">
        <v>18</v>
      </c>
      <c r="D32">
        <v>3</v>
      </c>
      <c r="E32" t="s">
        <v>12</v>
      </c>
      <c r="F32" s="45">
        <v>6</v>
      </c>
      <c r="G32" t="s">
        <v>63</v>
      </c>
      <c r="H32" s="44">
        <v>2</v>
      </c>
      <c r="I32">
        <v>11</v>
      </c>
      <c r="J32">
        <v>1</v>
      </c>
      <c r="K32">
        <v>73</v>
      </c>
      <c r="L32">
        <v>38</v>
      </c>
      <c r="M32">
        <v>1</v>
      </c>
      <c r="N32">
        <v>0</v>
      </c>
      <c r="O32">
        <v>0</v>
      </c>
      <c r="P32" s="44">
        <v>0</v>
      </c>
      <c r="Q32" s="43">
        <v>48</v>
      </c>
      <c r="R32">
        <v>4</v>
      </c>
      <c r="S32">
        <v>233</v>
      </c>
      <c r="T32">
        <v>78</v>
      </c>
      <c r="U32">
        <v>2</v>
      </c>
      <c r="V32">
        <v>1</v>
      </c>
      <c r="W32">
        <v>0</v>
      </c>
      <c r="X32" s="44">
        <v>1</v>
      </c>
      <c r="Y32" s="43">
        <v>8</v>
      </c>
      <c r="Z32">
        <v>3</v>
      </c>
      <c r="AA32">
        <v>40</v>
      </c>
      <c r="AB32">
        <v>28</v>
      </c>
      <c r="AC32">
        <v>1</v>
      </c>
      <c r="AD32">
        <v>0</v>
      </c>
      <c r="AE32">
        <v>0</v>
      </c>
      <c r="AF32" s="44">
        <v>0</v>
      </c>
    </row>
    <row r="33" spans="1:32" x14ac:dyDescent="0.15">
      <c r="A33">
        <v>73</v>
      </c>
      <c r="B33" s="43">
        <v>2</v>
      </c>
      <c r="C33" s="43"/>
      <c r="G33" t="s">
        <v>19</v>
      </c>
      <c r="H33" s="44">
        <v>3</v>
      </c>
      <c r="P33" s="44"/>
      <c r="Q33" s="43"/>
      <c r="X33" s="44"/>
      <c r="Y33" s="43">
        <v>10</v>
      </c>
      <c r="Z33">
        <v>2</v>
      </c>
      <c r="AA33">
        <v>64</v>
      </c>
      <c r="AB33">
        <v>43</v>
      </c>
      <c r="AC33">
        <v>1</v>
      </c>
      <c r="AD33">
        <v>0</v>
      </c>
      <c r="AE33">
        <v>0</v>
      </c>
      <c r="AF33" s="44">
        <v>0</v>
      </c>
    </row>
    <row r="34" spans="1:32" x14ac:dyDescent="0.15">
      <c r="A34">
        <v>74</v>
      </c>
      <c r="B34" s="43">
        <v>2</v>
      </c>
      <c r="C34" s="43"/>
      <c r="E34" t="s">
        <v>19</v>
      </c>
      <c r="F34">
        <v>3</v>
      </c>
      <c r="G34" t="s">
        <v>174</v>
      </c>
      <c r="H34" s="44">
        <v>4</v>
      </c>
      <c r="P34" s="44"/>
      <c r="Q34" s="43">
        <v>14</v>
      </c>
      <c r="R34">
        <v>1</v>
      </c>
      <c r="S34">
        <v>113</v>
      </c>
      <c r="T34">
        <v>45</v>
      </c>
      <c r="U34">
        <v>0</v>
      </c>
      <c r="V34">
        <v>0</v>
      </c>
      <c r="W34">
        <v>0</v>
      </c>
      <c r="X34" s="44">
        <v>0</v>
      </c>
      <c r="Y34" s="43">
        <v>19</v>
      </c>
      <c r="Z34">
        <v>3</v>
      </c>
      <c r="AA34">
        <v>137</v>
      </c>
      <c r="AB34">
        <v>62</v>
      </c>
      <c r="AC34">
        <v>0</v>
      </c>
      <c r="AD34">
        <v>0</v>
      </c>
      <c r="AE34">
        <v>0</v>
      </c>
      <c r="AF34" s="44">
        <v>0</v>
      </c>
    </row>
    <row r="35" spans="1:32" x14ac:dyDescent="0.15">
      <c r="A35">
        <v>75</v>
      </c>
      <c r="B35" s="43">
        <v>2</v>
      </c>
      <c r="C35" s="43" t="s">
        <v>70</v>
      </c>
      <c r="D35">
        <v>2</v>
      </c>
      <c r="H35" s="44"/>
      <c r="I35">
        <v>12</v>
      </c>
      <c r="J35">
        <v>0</v>
      </c>
      <c r="K35">
        <v>81</v>
      </c>
      <c r="L35">
        <v>40</v>
      </c>
      <c r="M35">
        <v>0</v>
      </c>
      <c r="N35">
        <v>0</v>
      </c>
      <c r="O35">
        <v>0</v>
      </c>
      <c r="P35" s="44">
        <v>0</v>
      </c>
      <c r="Q35" s="43"/>
      <c r="X35" s="44"/>
      <c r="Y35" s="43"/>
      <c r="AF35" s="44"/>
    </row>
    <row r="36" spans="1:32" x14ac:dyDescent="0.15">
      <c r="A36">
        <v>77</v>
      </c>
      <c r="B36" s="43">
        <v>2</v>
      </c>
      <c r="C36" s="43" t="s">
        <v>19</v>
      </c>
      <c r="D36">
        <v>3</v>
      </c>
      <c r="G36" t="s">
        <v>175</v>
      </c>
      <c r="H36" s="44">
        <v>2</v>
      </c>
      <c r="I36">
        <v>7</v>
      </c>
      <c r="J36">
        <v>0</v>
      </c>
      <c r="K36">
        <v>39</v>
      </c>
      <c r="L36">
        <v>24</v>
      </c>
      <c r="M36">
        <v>0</v>
      </c>
      <c r="N36">
        <v>0</v>
      </c>
      <c r="O36">
        <v>0</v>
      </c>
      <c r="P36" s="44">
        <v>0</v>
      </c>
      <c r="Q36" s="43"/>
      <c r="X36" s="44"/>
      <c r="Y36" s="43">
        <v>18</v>
      </c>
      <c r="Z36">
        <v>0</v>
      </c>
      <c r="AA36">
        <v>108</v>
      </c>
      <c r="AB36">
        <v>45</v>
      </c>
      <c r="AC36">
        <v>0</v>
      </c>
      <c r="AD36">
        <v>0</v>
      </c>
      <c r="AE36">
        <v>0</v>
      </c>
      <c r="AF36" s="44">
        <v>0</v>
      </c>
    </row>
    <row r="37" spans="1:32" x14ac:dyDescent="0.15">
      <c r="A37">
        <v>78</v>
      </c>
      <c r="B37" s="43">
        <v>2</v>
      </c>
      <c r="C37" s="43"/>
      <c r="E37" t="s">
        <v>19</v>
      </c>
      <c r="F37">
        <v>2</v>
      </c>
      <c r="G37" t="s">
        <v>173</v>
      </c>
      <c r="H37" s="44">
        <v>2</v>
      </c>
      <c r="P37" s="44"/>
      <c r="Q37" s="43">
        <v>4</v>
      </c>
      <c r="R37">
        <v>0</v>
      </c>
      <c r="S37">
        <v>25</v>
      </c>
      <c r="T37">
        <v>18</v>
      </c>
      <c r="U37">
        <v>0</v>
      </c>
      <c r="V37">
        <v>0</v>
      </c>
      <c r="W37">
        <v>0</v>
      </c>
      <c r="X37" s="44">
        <v>0</v>
      </c>
      <c r="Y37" s="43">
        <v>4</v>
      </c>
      <c r="Z37">
        <v>1</v>
      </c>
      <c r="AA37">
        <v>27</v>
      </c>
      <c r="AB37">
        <v>23</v>
      </c>
      <c r="AC37">
        <v>0</v>
      </c>
      <c r="AD37">
        <v>0</v>
      </c>
      <c r="AE37">
        <v>0</v>
      </c>
      <c r="AF37" s="44">
        <v>0</v>
      </c>
    </row>
    <row r="38" spans="1:32" x14ac:dyDescent="0.15">
      <c r="A38">
        <v>79</v>
      </c>
      <c r="B38" s="43">
        <v>2</v>
      </c>
      <c r="C38" s="43"/>
      <c r="H38" s="44"/>
      <c r="P38" s="44"/>
      <c r="Q38" s="43"/>
      <c r="X38" s="44"/>
      <c r="Y38" s="43"/>
      <c r="AF38" s="44"/>
    </row>
    <row r="39" spans="1:32" x14ac:dyDescent="0.15">
      <c r="A39">
        <v>80</v>
      </c>
      <c r="B39" s="43">
        <v>2</v>
      </c>
      <c r="C39" s="43"/>
      <c r="E39" t="s">
        <v>21</v>
      </c>
      <c r="F39">
        <v>3</v>
      </c>
      <c r="G39" t="s">
        <v>12</v>
      </c>
      <c r="H39" s="52">
        <v>3</v>
      </c>
      <c r="P39" s="44"/>
      <c r="Q39" s="43">
        <v>31</v>
      </c>
      <c r="R39">
        <v>8</v>
      </c>
      <c r="S39">
        <v>196</v>
      </c>
      <c r="T39">
        <v>66</v>
      </c>
      <c r="U39">
        <v>0</v>
      </c>
      <c r="V39">
        <v>1</v>
      </c>
      <c r="W39">
        <v>0</v>
      </c>
      <c r="X39" s="44">
        <v>0</v>
      </c>
      <c r="Y39" s="43">
        <v>14</v>
      </c>
      <c r="Z39">
        <v>1</v>
      </c>
      <c r="AA39">
        <v>90</v>
      </c>
      <c r="AB39">
        <v>57</v>
      </c>
      <c r="AC39">
        <v>2</v>
      </c>
      <c r="AD39">
        <v>1</v>
      </c>
      <c r="AE39">
        <v>3</v>
      </c>
      <c r="AF39" s="44">
        <v>0</v>
      </c>
    </row>
    <row r="40" spans="1:32" x14ac:dyDescent="0.15">
      <c r="A40">
        <v>81</v>
      </c>
      <c r="B40" s="43">
        <v>2</v>
      </c>
      <c r="C40" s="43" t="s">
        <v>19</v>
      </c>
      <c r="D40">
        <v>1</v>
      </c>
      <c r="G40" t="s">
        <v>62</v>
      </c>
      <c r="H40" s="44">
        <v>6</v>
      </c>
      <c r="I40">
        <v>4</v>
      </c>
      <c r="J40">
        <v>1</v>
      </c>
      <c r="K40">
        <v>25</v>
      </c>
      <c r="L40">
        <v>17</v>
      </c>
      <c r="M40">
        <v>0</v>
      </c>
      <c r="N40">
        <v>0</v>
      </c>
      <c r="O40">
        <v>0</v>
      </c>
      <c r="P40" s="44">
        <v>1</v>
      </c>
      <c r="Q40" s="43"/>
      <c r="X40" s="44"/>
      <c r="Y40" s="43">
        <v>42</v>
      </c>
      <c r="Z40">
        <v>2</v>
      </c>
      <c r="AA40">
        <v>267</v>
      </c>
      <c r="AB40">
        <v>79</v>
      </c>
      <c r="AC40">
        <v>1</v>
      </c>
      <c r="AD40">
        <v>0</v>
      </c>
      <c r="AE40">
        <v>0</v>
      </c>
      <c r="AF40" s="44">
        <v>0</v>
      </c>
    </row>
    <row r="41" spans="1:32" x14ac:dyDescent="0.15">
      <c r="A41">
        <v>82</v>
      </c>
      <c r="B41" s="43">
        <v>2</v>
      </c>
      <c r="C41" s="43"/>
      <c r="E41" t="s">
        <v>64</v>
      </c>
      <c r="F41">
        <v>4</v>
      </c>
      <c r="G41" t="s">
        <v>62</v>
      </c>
      <c r="H41" s="44">
        <v>4</v>
      </c>
      <c r="P41" s="44"/>
      <c r="Q41" s="43">
        <v>18</v>
      </c>
      <c r="R41">
        <v>3</v>
      </c>
      <c r="S41">
        <v>104</v>
      </c>
      <c r="T41">
        <v>51</v>
      </c>
      <c r="U41">
        <v>2</v>
      </c>
      <c r="V41">
        <v>0</v>
      </c>
      <c r="W41">
        <v>0</v>
      </c>
      <c r="X41" s="44">
        <v>0</v>
      </c>
      <c r="Y41" s="43">
        <v>17</v>
      </c>
      <c r="Z41">
        <v>3</v>
      </c>
      <c r="AA41">
        <v>93</v>
      </c>
      <c r="AB41">
        <v>54</v>
      </c>
      <c r="AC41">
        <v>1</v>
      </c>
      <c r="AD41">
        <v>0</v>
      </c>
      <c r="AE41">
        <v>0</v>
      </c>
      <c r="AF41" s="44">
        <v>0</v>
      </c>
    </row>
    <row r="42" spans="1:32" x14ac:dyDescent="0.15">
      <c r="A42">
        <v>83</v>
      </c>
      <c r="B42" s="43">
        <v>2</v>
      </c>
      <c r="C42" s="43" t="s">
        <v>17</v>
      </c>
      <c r="D42">
        <v>0</v>
      </c>
      <c r="G42" t="s">
        <v>170</v>
      </c>
      <c r="H42" s="44">
        <v>3</v>
      </c>
      <c r="I42">
        <v>3</v>
      </c>
      <c r="J42">
        <v>0</v>
      </c>
      <c r="K42">
        <v>11</v>
      </c>
      <c r="L42">
        <v>9</v>
      </c>
      <c r="M42">
        <v>0</v>
      </c>
      <c r="N42">
        <v>0</v>
      </c>
      <c r="O42">
        <v>0</v>
      </c>
      <c r="P42" s="44">
        <v>0</v>
      </c>
      <c r="Q42" s="43"/>
      <c r="X42" s="44"/>
      <c r="Y42" s="43">
        <v>9</v>
      </c>
      <c r="Z42">
        <v>1</v>
      </c>
      <c r="AA42">
        <v>63</v>
      </c>
      <c r="AB42">
        <v>39</v>
      </c>
      <c r="AC42">
        <v>1</v>
      </c>
      <c r="AD42">
        <v>0</v>
      </c>
      <c r="AE42">
        <v>0</v>
      </c>
      <c r="AF42" s="44">
        <v>0</v>
      </c>
    </row>
    <row r="43" spans="1:32" x14ac:dyDescent="0.15">
      <c r="A43">
        <v>84</v>
      </c>
      <c r="B43" s="43">
        <v>2</v>
      </c>
      <c r="C43" s="43" t="s">
        <v>19</v>
      </c>
      <c r="D43">
        <v>2</v>
      </c>
      <c r="E43" t="s">
        <v>19</v>
      </c>
      <c r="F43">
        <v>3</v>
      </c>
      <c r="H43" s="44"/>
      <c r="I43">
        <v>7</v>
      </c>
      <c r="J43">
        <v>0</v>
      </c>
      <c r="K43">
        <v>29</v>
      </c>
      <c r="L43">
        <v>20</v>
      </c>
      <c r="M43">
        <v>0</v>
      </c>
      <c r="N43">
        <v>0</v>
      </c>
      <c r="O43">
        <v>0</v>
      </c>
      <c r="P43" s="44">
        <v>0</v>
      </c>
      <c r="Q43" s="43">
        <v>4</v>
      </c>
      <c r="R43">
        <v>0</v>
      </c>
      <c r="S43">
        <v>31</v>
      </c>
      <c r="T43">
        <v>23</v>
      </c>
      <c r="U43">
        <v>0</v>
      </c>
      <c r="V43">
        <v>0</v>
      </c>
      <c r="W43">
        <v>0</v>
      </c>
      <c r="X43" s="44">
        <v>0</v>
      </c>
      <c r="Y43" s="43"/>
      <c r="AF43" s="44"/>
    </row>
    <row r="44" spans="1:32" x14ac:dyDescent="0.15">
      <c r="A44">
        <v>85</v>
      </c>
      <c r="B44" s="43">
        <v>2</v>
      </c>
      <c r="C44" s="43" t="s">
        <v>23</v>
      </c>
      <c r="D44">
        <v>3</v>
      </c>
      <c r="G44" t="s">
        <v>62</v>
      </c>
      <c r="H44" s="44">
        <v>3</v>
      </c>
      <c r="I44">
        <v>11</v>
      </c>
      <c r="J44">
        <v>0</v>
      </c>
      <c r="K44">
        <v>53</v>
      </c>
      <c r="L44">
        <v>35</v>
      </c>
      <c r="M44">
        <v>1</v>
      </c>
      <c r="N44">
        <v>0</v>
      </c>
      <c r="O44">
        <v>0</v>
      </c>
      <c r="P44" s="44">
        <v>0</v>
      </c>
      <c r="Q44" s="43"/>
      <c r="X44" s="44"/>
      <c r="Y44" s="43">
        <v>8</v>
      </c>
      <c r="Z44">
        <v>1</v>
      </c>
      <c r="AA44">
        <v>46</v>
      </c>
      <c r="AB44">
        <v>31</v>
      </c>
      <c r="AC44">
        <v>1</v>
      </c>
      <c r="AD44">
        <v>0</v>
      </c>
      <c r="AE44">
        <v>0</v>
      </c>
      <c r="AF44" s="44">
        <v>0</v>
      </c>
    </row>
    <row r="45" spans="1:32" x14ac:dyDescent="0.15">
      <c r="A45">
        <v>87</v>
      </c>
      <c r="B45" s="43">
        <v>2</v>
      </c>
      <c r="C45" s="43" t="s">
        <v>18</v>
      </c>
      <c r="D45">
        <v>2</v>
      </c>
      <c r="E45" t="s">
        <v>23</v>
      </c>
      <c r="F45">
        <v>5</v>
      </c>
      <c r="G45" t="s">
        <v>21</v>
      </c>
      <c r="H45" s="44">
        <v>4</v>
      </c>
      <c r="I45">
        <v>8</v>
      </c>
      <c r="J45">
        <v>0</v>
      </c>
      <c r="K45">
        <v>38</v>
      </c>
      <c r="L45">
        <v>23</v>
      </c>
      <c r="M45">
        <v>0</v>
      </c>
      <c r="N45">
        <v>0</v>
      </c>
      <c r="O45">
        <v>0</v>
      </c>
      <c r="P45" s="44">
        <v>0</v>
      </c>
      <c r="Q45" s="43">
        <v>42</v>
      </c>
      <c r="R45">
        <v>3</v>
      </c>
      <c r="S45">
        <v>209</v>
      </c>
      <c r="T45">
        <v>83</v>
      </c>
      <c r="U45">
        <v>3</v>
      </c>
      <c r="V45">
        <v>0</v>
      </c>
      <c r="W45">
        <v>0</v>
      </c>
      <c r="X45" s="44">
        <v>0</v>
      </c>
      <c r="Y45" s="43">
        <v>25</v>
      </c>
      <c r="Z45">
        <v>6</v>
      </c>
      <c r="AA45">
        <v>122</v>
      </c>
      <c r="AB45">
        <v>50</v>
      </c>
      <c r="AC45">
        <v>4</v>
      </c>
      <c r="AD45">
        <v>0</v>
      </c>
      <c r="AE45">
        <v>0</v>
      </c>
      <c r="AF45" s="44">
        <v>0</v>
      </c>
    </row>
    <row r="46" spans="1:32" x14ac:dyDescent="0.15">
      <c r="A46">
        <v>88</v>
      </c>
      <c r="B46" s="43">
        <v>2</v>
      </c>
      <c r="C46" s="43" t="s">
        <v>19</v>
      </c>
      <c r="D46">
        <v>2</v>
      </c>
      <c r="H46" s="44"/>
      <c r="I46">
        <v>14</v>
      </c>
      <c r="J46">
        <v>0</v>
      </c>
      <c r="K46">
        <v>79</v>
      </c>
      <c r="L46">
        <v>37</v>
      </c>
      <c r="M46">
        <v>0</v>
      </c>
      <c r="N46">
        <v>0</v>
      </c>
      <c r="O46">
        <v>0</v>
      </c>
      <c r="P46" s="44">
        <v>0</v>
      </c>
      <c r="Q46" s="43"/>
      <c r="X46" s="44"/>
      <c r="Y46" s="43"/>
      <c r="AF46" s="44"/>
    </row>
    <row r="47" spans="1:32" x14ac:dyDescent="0.15">
      <c r="A47">
        <v>89</v>
      </c>
      <c r="B47" s="43">
        <v>2</v>
      </c>
      <c r="C47" s="43" t="s">
        <v>18</v>
      </c>
      <c r="D47">
        <v>2</v>
      </c>
      <c r="H47" s="44"/>
      <c r="I47">
        <v>20</v>
      </c>
      <c r="J47">
        <v>3</v>
      </c>
      <c r="K47">
        <v>114</v>
      </c>
      <c r="L47">
        <v>46</v>
      </c>
      <c r="M47">
        <v>0</v>
      </c>
      <c r="N47">
        <v>0</v>
      </c>
      <c r="O47">
        <v>0</v>
      </c>
      <c r="P47" s="44">
        <v>0</v>
      </c>
      <c r="Q47" s="43"/>
      <c r="X47" s="44"/>
      <c r="Y47" s="43"/>
      <c r="AF47" s="44"/>
    </row>
    <row r="48" spans="1:32" x14ac:dyDescent="0.15">
      <c r="A48">
        <v>92</v>
      </c>
      <c r="B48" s="43">
        <v>2</v>
      </c>
      <c r="C48" s="43" t="s">
        <v>17</v>
      </c>
      <c r="D48">
        <v>2</v>
      </c>
      <c r="H48" s="44"/>
      <c r="I48">
        <v>4</v>
      </c>
      <c r="J48">
        <v>0</v>
      </c>
      <c r="K48">
        <v>31</v>
      </c>
      <c r="L48">
        <v>24</v>
      </c>
      <c r="M48">
        <v>0</v>
      </c>
      <c r="N48">
        <v>0</v>
      </c>
      <c r="O48">
        <v>1</v>
      </c>
      <c r="P48" s="44">
        <v>0</v>
      </c>
      <c r="Q48" s="43"/>
      <c r="X48" s="44"/>
      <c r="Y48" s="43"/>
      <c r="AF48" s="44"/>
    </row>
    <row r="49" spans="1:32" x14ac:dyDescent="0.15">
      <c r="A49">
        <v>100</v>
      </c>
      <c r="B49" s="43">
        <v>2</v>
      </c>
      <c r="C49" s="43" t="s">
        <v>19</v>
      </c>
      <c r="D49">
        <v>3</v>
      </c>
      <c r="E49" t="s">
        <v>19</v>
      </c>
      <c r="F49" s="45">
        <v>2</v>
      </c>
      <c r="G49" t="s">
        <v>176</v>
      </c>
      <c r="H49" s="44">
        <v>4</v>
      </c>
      <c r="I49">
        <v>5</v>
      </c>
      <c r="J49">
        <v>0</v>
      </c>
      <c r="K49">
        <v>31</v>
      </c>
      <c r="L49">
        <v>23</v>
      </c>
      <c r="M49">
        <v>0</v>
      </c>
      <c r="N49">
        <v>0</v>
      </c>
      <c r="O49">
        <v>0</v>
      </c>
      <c r="P49" s="44">
        <v>0</v>
      </c>
      <c r="Q49" s="43">
        <v>3</v>
      </c>
      <c r="R49">
        <v>0</v>
      </c>
      <c r="S49">
        <v>13</v>
      </c>
      <c r="T49">
        <v>12</v>
      </c>
      <c r="U49">
        <v>0</v>
      </c>
      <c r="V49">
        <v>1</v>
      </c>
      <c r="W49">
        <v>0</v>
      </c>
      <c r="X49" s="44">
        <v>0</v>
      </c>
      <c r="Y49" s="43">
        <v>20</v>
      </c>
      <c r="Z49">
        <v>1</v>
      </c>
      <c r="AA49">
        <v>134</v>
      </c>
      <c r="AB49">
        <v>53</v>
      </c>
      <c r="AC49">
        <v>0</v>
      </c>
      <c r="AD49">
        <v>0</v>
      </c>
      <c r="AE49">
        <v>0</v>
      </c>
      <c r="AF49" s="44">
        <v>1</v>
      </c>
    </row>
    <row r="50" spans="1:32" x14ac:dyDescent="0.15">
      <c r="A50">
        <v>102</v>
      </c>
      <c r="B50" s="43">
        <v>2</v>
      </c>
      <c r="C50" s="43"/>
      <c r="E50" t="s">
        <v>19</v>
      </c>
      <c r="F50">
        <v>3</v>
      </c>
      <c r="G50" t="s">
        <v>173</v>
      </c>
      <c r="H50" s="44">
        <v>3</v>
      </c>
      <c r="P50" s="44"/>
      <c r="Q50" s="43">
        <v>9</v>
      </c>
      <c r="R50">
        <v>2</v>
      </c>
      <c r="S50">
        <v>59</v>
      </c>
      <c r="T50">
        <v>34</v>
      </c>
      <c r="U50">
        <v>0</v>
      </c>
      <c r="V50">
        <v>0</v>
      </c>
      <c r="W50">
        <v>0</v>
      </c>
      <c r="X50" s="44">
        <v>0</v>
      </c>
      <c r="Y50" s="43">
        <v>4</v>
      </c>
      <c r="Z50">
        <v>0</v>
      </c>
      <c r="AA50">
        <v>40</v>
      </c>
      <c r="AB50">
        <v>27</v>
      </c>
      <c r="AC50">
        <v>0</v>
      </c>
      <c r="AD50">
        <v>0</v>
      </c>
      <c r="AE50">
        <v>0</v>
      </c>
      <c r="AF50" s="44">
        <v>0</v>
      </c>
    </row>
    <row r="51" spans="1:32" x14ac:dyDescent="0.15">
      <c r="A51">
        <v>103</v>
      </c>
      <c r="B51" s="43">
        <v>2</v>
      </c>
      <c r="C51" s="43" t="s">
        <v>19</v>
      </c>
      <c r="D51">
        <v>2</v>
      </c>
      <c r="E51" t="s">
        <v>65</v>
      </c>
      <c r="F51">
        <v>3</v>
      </c>
      <c r="H51" s="44"/>
      <c r="I51">
        <v>6</v>
      </c>
      <c r="J51">
        <v>0</v>
      </c>
      <c r="K51">
        <v>31</v>
      </c>
      <c r="L51">
        <v>22</v>
      </c>
      <c r="M51">
        <v>0</v>
      </c>
      <c r="N51">
        <v>0</v>
      </c>
      <c r="O51">
        <v>0</v>
      </c>
      <c r="P51" s="44">
        <v>0</v>
      </c>
      <c r="Q51" s="43">
        <v>6</v>
      </c>
      <c r="R51">
        <v>0</v>
      </c>
      <c r="S51">
        <v>51</v>
      </c>
      <c r="T51">
        <v>27</v>
      </c>
      <c r="U51">
        <v>0</v>
      </c>
      <c r="V51">
        <v>1</v>
      </c>
      <c r="W51">
        <v>0</v>
      </c>
      <c r="X51" s="44">
        <v>0</v>
      </c>
      <c r="Y51" s="43"/>
      <c r="AF51" s="44"/>
    </row>
    <row r="52" spans="1:32" x14ac:dyDescent="0.15">
      <c r="A52">
        <v>105</v>
      </c>
      <c r="B52" s="43">
        <v>2</v>
      </c>
      <c r="C52" s="43" t="s">
        <v>71</v>
      </c>
      <c r="D52">
        <v>5</v>
      </c>
      <c r="G52" t="s">
        <v>23</v>
      </c>
      <c r="H52" s="44">
        <v>4</v>
      </c>
      <c r="I52">
        <v>40</v>
      </c>
      <c r="J52">
        <v>2</v>
      </c>
      <c r="K52">
        <v>228</v>
      </c>
      <c r="L52">
        <v>77</v>
      </c>
      <c r="M52">
        <v>1</v>
      </c>
      <c r="N52">
        <v>0</v>
      </c>
      <c r="O52">
        <v>0</v>
      </c>
      <c r="P52" s="44">
        <v>0</v>
      </c>
      <c r="Q52" s="43"/>
      <c r="X52" s="44"/>
      <c r="Y52" s="43">
        <v>39</v>
      </c>
      <c r="Z52">
        <v>1</v>
      </c>
      <c r="AA52">
        <v>207</v>
      </c>
      <c r="AB52">
        <v>77</v>
      </c>
      <c r="AC52">
        <v>4</v>
      </c>
      <c r="AD52">
        <v>0</v>
      </c>
      <c r="AE52">
        <v>0</v>
      </c>
      <c r="AF52" s="44">
        <v>1</v>
      </c>
    </row>
    <row r="53" spans="1:32" x14ac:dyDescent="0.15">
      <c r="A53">
        <v>106</v>
      </c>
      <c r="B53" s="43">
        <v>2</v>
      </c>
      <c r="C53" s="43" t="s">
        <v>19</v>
      </c>
      <c r="D53">
        <v>3</v>
      </c>
      <c r="G53" t="s">
        <v>203</v>
      </c>
      <c r="H53" s="44">
        <v>3</v>
      </c>
      <c r="I53">
        <v>5</v>
      </c>
      <c r="J53">
        <v>1</v>
      </c>
      <c r="K53">
        <v>36</v>
      </c>
      <c r="L53">
        <v>26</v>
      </c>
      <c r="M53">
        <v>0</v>
      </c>
      <c r="N53">
        <v>0</v>
      </c>
      <c r="O53">
        <v>0</v>
      </c>
      <c r="P53" s="44">
        <v>0</v>
      </c>
      <c r="Q53" s="43"/>
      <c r="X53" s="44"/>
      <c r="Y53" s="43">
        <v>7</v>
      </c>
      <c r="Z53">
        <v>0</v>
      </c>
      <c r="AA53">
        <v>52</v>
      </c>
      <c r="AB53">
        <v>27</v>
      </c>
      <c r="AC53">
        <v>1</v>
      </c>
      <c r="AD53">
        <v>0</v>
      </c>
      <c r="AE53">
        <v>0</v>
      </c>
      <c r="AF53" s="44">
        <v>0</v>
      </c>
    </row>
    <row r="54" spans="1:32" x14ac:dyDescent="0.15">
      <c r="A54">
        <v>107</v>
      </c>
      <c r="B54" s="43">
        <v>2</v>
      </c>
      <c r="C54" s="43"/>
      <c r="E54" t="s">
        <v>22</v>
      </c>
      <c r="F54">
        <v>2</v>
      </c>
      <c r="H54" s="44"/>
      <c r="P54" s="44"/>
      <c r="Q54" s="43">
        <v>6</v>
      </c>
      <c r="R54">
        <v>0</v>
      </c>
      <c r="S54">
        <v>33</v>
      </c>
      <c r="T54">
        <v>25</v>
      </c>
      <c r="U54">
        <v>0</v>
      </c>
      <c r="V54">
        <v>0</v>
      </c>
      <c r="W54">
        <v>0</v>
      </c>
      <c r="X54" s="44">
        <v>0</v>
      </c>
      <c r="Y54" s="43"/>
      <c r="AF54" s="44"/>
    </row>
    <row r="55" spans="1:32" x14ac:dyDescent="0.15">
      <c r="A55">
        <v>108</v>
      </c>
      <c r="B55" s="43">
        <v>2</v>
      </c>
      <c r="C55" s="43" t="s">
        <v>23</v>
      </c>
      <c r="D55">
        <v>5</v>
      </c>
      <c r="E55" t="s">
        <v>19</v>
      </c>
      <c r="F55">
        <v>3</v>
      </c>
      <c r="G55" t="s">
        <v>204</v>
      </c>
      <c r="H55" s="44">
        <v>3</v>
      </c>
      <c r="I55">
        <v>50</v>
      </c>
      <c r="J55">
        <v>6</v>
      </c>
      <c r="K55">
        <v>301</v>
      </c>
      <c r="L55">
        <v>82</v>
      </c>
      <c r="M55">
        <v>0</v>
      </c>
      <c r="N55">
        <v>0</v>
      </c>
      <c r="O55">
        <v>0</v>
      </c>
      <c r="P55" s="44">
        <v>0</v>
      </c>
      <c r="Q55" s="43">
        <v>4</v>
      </c>
      <c r="R55">
        <v>0</v>
      </c>
      <c r="S55">
        <v>35</v>
      </c>
      <c r="T55">
        <v>25</v>
      </c>
      <c r="U55">
        <v>0</v>
      </c>
      <c r="V55">
        <v>0</v>
      </c>
      <c r="W55">
        <v>0</v>
      </c>
      <c r="X55" s="44">
        <v>0</v>
      </c>
      <c r="Y55" s="43">
        <v>14</v>
      </c>
      <c r="Z55">
        <v>3</v>
      </c>
      <c r="AA55">
        <v>95</v>
      </c>
      <c r="AB55">
        <v>50</v>
      </c>
      <c r="AC55">
        <v>2</v>
      </c>
      <c r="AD55">
        <v>0</v>
      </c>
      <c r="AE55">
        <v>0</v>
      </c>
      <c r="AF55" s="44">
        <v>0</v>
      </c>
    </row>
    <row r="56" spans="1:32" x14ac:dyDescent="0.15">
      <c r="A56">
        <v>109</v>
      </c>
      <c r="B56" s="43">
        <v>2</v>
      </c>
      <c r="C56" s="43"/>
      <c r="E56" t="s">
        <v>22</v>
      </c>
      <c r="F56">
        <v>3</v>
      </c>
      <c r="G56" t="s">
        <v>172</v>
      </c>
      <c r="H56" s="44">
        <v>5</v>
      </c>
      <c r="P56" s="44"/>
      <c r="Q56" s="43">
        <v>11</v>
      </c>
      <c r="R56">
        <v>2</v>
      </c>
      <c r="S56">
        <v>73</v>
      </c>
      <c r="T56">
        <v>46</v>
      </c>
      <c r="U56">
        <v>0</v>
      </c>
      <c r="V56">
        <v>0</v>
      </c>
      <c r="W56">
        <v>0</v>
      </c>
      <c r="X56" s="44">
        <v>0</v>
      </c>
      <c r="Y56" s="43">
        <v>35</v>
      </c>
      <c r="Z56">
        <v>2</v>
      </c>
      <c r="AA56">
        <v>187</v>
      </c>
      <c r="AB56">
        <v>79</v>
      </c>
      <c r="AC56">
        <v>0</v>
      </c>
      <c r="AD56">
        <v>0</v>
      </c>
      <c r="AE56">
        <v>0</v>
      </c>
      <c r="AF56" s="44">
        <v>1</v>
      </c>
    </row>
    <row r="57" spans="1:32" x14ac:dyDescent="0.15">
      <c r="A57">
        <v>119</v>
      </c>
      <c r="B57" s="43">
        <v>2</v>
      </c>
      <c r="C57" s="43" t="s">
        <v>23</v>
      </c>
      <c r="D57" s="45">
        <v>3</v>
      </c>
      <c r="G57" t="s">
        <v>22</v>
      </c>
      <c r="H57" s="44">
        <v>3</v>
      </c>
      <c r="I57">
        <v>11</v>
      </c>
      <c r="J57">
        <v>3</v>
      </c>
      <c r="K57">
        <v>62</v>
      </c>
      <c r="L57">
        <v>39</v>
      </c>
      <c r="M57">
        <v>2</v>
      </c>
      <c r="N57">
        <v>2</v>
      </c>
      <c r="O57">
        <v>0</v>
      </c>
      <c r="P57" s="44">
        <v>1</v>
      </c>
      <c r="Q57" s="43"/>
      <c r="X57" s="44"/>
      <c r="Y57" s="43">
        <v>12</v>
      </c>
      <c r="Z57">
        <v>1</v>
      </c>
      <c r="AA57">
        <v>65</v>
      </c>
      <c r="AB57">
        <v>38</v>
      </c>
      <c r="AC57">
        <v>1</v>
      </c>
      <c r="AD57">
        <v>0</v>
      </c>
      <c r="AE57">
        <v>0</v>
      </c>
      <c r="AF57" s="44">
        <v>1</v>
      </c>
    </row>
    <row r="58" spans="1:32" x14ac:dyDescent="0.15">
      <c r="A58">
        <v>124</v>
      </c>
      <c r="B58" s="43">
        <v>2</v>
      </c>
      <c r="C58" s="43"/>
      <c r="H58" s="44"/>
      <c r="P58" s="44"/>
      <c r="Q58" s="43"/>
      <c r="X58" s="44"/>
      <c r="Y58" s="43"/>
      <c r="AF58" s="44"/>
    </row>
    <row r="59" spans="1:32" x14ac:dyDescent="0.15">
      <c r="A59">
        <v>125</v>
      </c>
      <c r="B59" s="43">
        <v>2</v>
      </c>
      <c r="C59" s="43"/>
      <c r="E59" t="s">
        <v>66</v>
      </c>
      <c r="F59">
        <v>5</v>
      </c>
      <c r="G59" t="s">
        <v>168</v>
      </c>
      <c r="H59" s="44">
        <v>3</v>
      </c>
      <c r="P59" s="44"/>
      <c r="Q59" s="43">
        <v>32</v>
      </c>
      <c r="R59">
        <v>2</v>
      </c>
      <c r="S59">
        <v>162</v>
      </c>
      <c r="T59">
        <v>73</v>
      </c>
      <c r="U59">
        <v>0</v>
      </c>
      <c r="V59">
        <v>0</v>
      </c>
      <c r="W59">
        <v>0</v>
      </c>
      <c r="X59" s="44">
        <v>0</v>
      </c>
      <c r="Y59" s="43">
        <v>4</v>
      </c>
      <c r="Z59">
        <v>0</v>
      </c>
      <c r="AA59">
        <v>33</v>
      </c>
      <c r="AB59">
        <v>26</v>
      </c>
      <c r="AC59">
        <v>0</v>
      </c>
      <c r="AD59">
        <v>0</v>
      </c>
      <c r="AE59">
        <v>0</v>
      </c>
      <c r="AF59" s="44">
        <v>0</v>
      </c>
    </row>
    <row r="60" spans="1:32" ht="14" thickBot="1" x14ac:dyDescent="0.2">
      <c r="A60">
        <v>127</v>
      </c>
      <c r="B60" s="46">
        <v>2</v>
      </c>
      <c r="C60" s="46" t="s">
        <v>18</v>
      </c>
      <c r="D60" s="47">
        <v>5</v>
      </c>
      <c r="E60" s="47" t="s">
        <v>67</v>
      </c>
      <c r="F60" s="47">
        <v>4</v>
      </c>
      <c r="G60" s="47" t="s">
        <v>205</v>
      </c>
      <c r="H60" s="48">
        <v>4</v>
      </c>
      <c r="I60" s="47">
        <v>23</v>
      </c>
      <c r="J60" s="47">
        <v>0</v>
      </c>
      <c r="K60" s="47">
        <v>117</v>
      </c>
      <c r="L60" s="47">
        <v>49</v>
      </c>
      <c r="M60" s="47">
        <v>0</v>
      </c>
      <c r="N60" s="47">
        <v>0</v>
      </c>
      <c r="O60" s="47">
        <v>0</v>
      </c>
      <c r="P60" s="48">
        <v>0</v>
      </c>
      <c r="Q60" s="46">
        <v>17</v>
      </c>
      <c r="R60" s="47">
        <v>3</v>
      </c>
      <c r="S60" s="47">
        <v>81</v>
      </c>
      <c r="T60" s="47">
        <v>45</v>
      </c>
      <c r="U60" s="47">
        <v>1</v>
      </c>
      <c r="V60" s="47">
        <v>0</v>
      </c>
      <c r="W60" s="47">
        <v>0</v>
      </c>
      <c r="X60" s="48">
        <v>0</v>
      </c>
      <c r="Y60" s="46">
        <v>22</v>
      </c>
      <c r="Z60" s="47">
        <v>1</v>
      </c>
      <c r="AA60" s="47">
        <v>111</v>
      </c>
      <c r="AB60" s="47">
        <v>58</v>
      </c>
      <c r="AC60" s="47">
        <v>1</v>
      </c>
      <c r="AD60" s="47">
        <v>0</v>
      </c>
      <c r="AE60" s="47">
        <v>0</v>
      </c>
      <c r="AF60" s="48">
        <v>0</v>
      </c>
    </row>
    <row r="61" spans="1:32" x14ac:dyDescent="0.15">
      <c r="A61">
        <v>30</v>
      </c>
      <c r="B61" s="40">
        <v>3</v>
      </c>
      <c r="C61" s="40" t="s">
        <v>17</v>
      </c>
      <c r="D61" s="41">
        <v>1</v>
      </c>
      <c r="E61" s="41" t="s">
        <v>167</v>
      </c>
      <c r="F61" s="41">
        <v>1</v>
      </c>
      <c r="G61" s="41" t="s">
        <v>23</v>
      </c>
      <c r="H61" s="42">
        <v>3</v>
      </c>
      <c r="I61" s="40">
        <v>4</v>
      </c>
      <c r="J61" s="41">
        <v>0</v>
      </c>
      <c r="K61" s="41">
        <v>28</v>
      </c>
      <c r="L61" s="41">
        <v>18</v>
      </c>
      <c r="M61" s="41">
        <v>0</v>
      </c>
      <c r="N61" s="41">
        <v>0</v>
      </c>
      <c r="O61" s="41">
        <v>0</v>
      </c>
      <c r="P61" s="42">
        <v>0</v>
      </c>
      <c r="Q61" s="40">
        <v>14</v>
      </c>
      <c r="R61" s="41">
        <v>0</v>
      </c>
      <c r="S61" s="41">
        <v>70</v>
      </c>
      <c r="T61" s="41">
        <v>35</v>
      </c>
      <c r="U61" s="41">
        <v>0</v>
      </c>
      <c r="V61" s="41">
        <v>0</v>
      </c>
      <c r="W61" s="41">
        <v>0</v>
      </c>
      <c r="X61" s="42">
        <v>2</v>
      </c>
      <c r="Y61" s="40">
        <v>13</v>
      </c>
      <c r="Z61" s="41">
        <v>2</v>
      </c>
      <c r="AA61" s="41">
        <v>76</v>
      </c>
      <c r="AB61" s="41">
        <v>47</v>
      </c>
      <c r="AC61" s="41">
        <v>1</v>
      </c>
      <c r="AD61" s="41">
        <v>0</v>
      </c>
      <c r="AE61" s="41">
        <v>0</v>
      </c>
      <c r="AF61" s="42">
        <v>1</v>
      </c>
    </row>
    <row r="62" spans="1:32" x14ac:dyDescent="0.15">
      <c r="A62">
        <v>34</v>
      </c>
      <c r="B62" s="43">
        <v>3</v>
      </c>
      <c r="C62" s="43"/>
      <c r="G62" t="s">
        <v>209</v>
      </c>
      <c r="H62" s="44">
        <v>0</v>
      </c>
      <c r="I62" s="43"/>
      <c r="P62" s="44"/>
      <c r="Q62" s="43"/>
      <c r="X62" s="44"/>
      <c r="Y62" s="43">
        <v>2</v>
      </c>
      <c r="Z62">
        <v>0</v>
      </c>
      <c r="AA62">
        <v>7</v>
      </c>
      <c r="AB62">
        <v>6</v>
      </c>
      <c r="AC62">
        <v>0</v>
      </c>
      <c r="AD62">
        <v>0</v>
      </c>
      <c r="AE62">
        <v>0</v>
      </c>
      <c r="AF62" s="44">
        <v>0</v>
      </c>
    </row>
    <row r="63" spans="1:32" x14ac:dyDescent="0.15">
      <c r="A63">
        <v>35</v>
      </c>
      <c r="B63" s="43">
        <v>3</v>
      </c>
      <c r="C63" s="43" t="s">
        <v>23</v>
      </c>
      <c r="D63">
        <v>1</v>
      </c>
      <c r="H63" s="44"/>
      <c r="I63" s="43">
        <v>4</v>
      </c>
      <c r="J63">
        <v>1</v>
      </c>
      <c r="K63">
        <v>30</v>
      </c>
      <c r="L63">
        <v>22</v>
      </c>
      <c r="M63">
        <v>1</v>
      </c>
      <c r="N63">
        <v>0</v>
      </c>
      <c r="O63">
        <v>0</v>
      </c>
      <c r="P63" s="44">
        <v>0</v>
      </c>
      <c r="Q63" s="43"/>
      <c r="X63" s="44"/>
      <c r="Y63" s="43"/>
      <c r="AF63" s="44"/>
    </row>
    <row r="64" spans="1:32" x14ac:dyDescent="0.15">
      <c r="A64">
        <v>46</v>
      </c>
      <c r="B64" s="43">
        <v>3</v>
      </c>
      <c r="C64" s="43" t="s">
        <v>206</v>
      </c>
      <c r="D64">
        <v>0</v>
      </c>
      <c r="H64" s="44"/>
      <c r="I64" s="43">
        <v>1</v>
      </c>
      <c r="J64">
        <v>0</v>
      </c>
      <c r="K64">
        <v>5</v>
      </c>
      <c r="L64">
        <v>5</v>
      </c>
      <c r="M64">
        <v>0</v>
      </c>
      <c r="N64">
        <v>0</v>
      </c>
      <c r="O64">
        <v>0</v>
      </c>
      <c r="P64" s="44">
        <v>0</v>
      </c>
      <c r="Q64" s="43"/>
      <c r="X64" s="44"/>
      <c r="Y64" s="43"/>
      <c r="AF64" s="44"/>
    </row>
    <row r="65" spans="1:34" x14ac:dyDescent="0.15">
      <c r="A65">
        <v>93</v>
      </c>
      <c r="B65" s="43">
        <v>3</v>
      </c>
      <c r="C65" s="43" t="s">
        <v>170</v>
      </c>
      <c r="D65">
        <v>3</v>
      </c>
      <c r="E65" t="s">
        <v>172</v>
      </c>
      <c r="F65">
        <v>1</v>
      </c>
      <c r="G65" t="s">
        <v>210</v>
      </c>
      <c r="H65" s="44">
        <v>4</v>
      </c>
      <c r="I65" s="43">
        <v>5</v>
      </c>
      <c r="J65">
        <v>1</v>
      </c>
      <c r="K65">
        <v>32</v>
      </c>
      <c r="L65">
        <v>21</v>
      </c>
      <c r="M65">
        <v>1</v>
      </c>
      <c r="N65">
        <v>1</v>
      </c>
      <c r="O65">
        <v>0</v>
      </c>
      <c r="P65" s="44">
        <v>0</v>
      </c>
      <c r="Q65" s="43">
        <v>7</v>
      </c>
      <c r="R65">
        <v>1</v>
      </c>
      <c r="S65">
        <v>38</v>
      </c>
      <c r="T65">
        <v>29</v>
      </c>
      <c r="U65">
        <v>1</v>
      </c>
      <c r="V65">
        <v>0</v>
      </c>
      <c r="W65">
        <v>0</v>
      </c>
      <c r="X65" s="44">
        <v>0</v>
      </c>
      <c r="Y65" s="43">
        <v>16</v>
      </c>
      <c r="Z65">
        <v>3</v>
      </c>
      <c r="AA65">
        <v>89</v>
      </c>
      <c r="AB65">
        <v>51</v>
      </c>
      <c r="AC65">
        <v>3</v>
      </c>
      <c r="AD65">
        <v>0</v>
      </c>
      <c r="AE65">
        <v>0</v>
      </c>
      <c r="AF65" s="44">
        <v>0</v>
      </c>
    </row>
    <row r="66" spans="1:34" x14ac:dyDescent="0.15">
      <c r="A66">
        <v>94</v>
      </c>
      <c r="B66" s="43">
        <v>3</v>
      </c>
      <c r="C66" s="43" t="s">
        <v>19</v>
      </c>
      <c r="D66">
        <v>3</v>
      </c>
      <c r="G66" t="s">
        <v>62</v>
      </c>
      <c r="H66" s="44">
        <v>3</v>
      </c>
      <c r="I66" s="43">
        <v>7</v>
      </c>
      <c r="J66">
        <v>1</v>
      </c>
      <c r="K66">
        <v>54</v>
      </c>
      <c r="L66">
        <v>35</v>
      </c>
      <c r="M66">
        <v>0</v>
      </c>
      <c r="N66">
        <v>0</v>
      </c>
      <c r="O66">
        <v>0</v>
      </c>
      <c r="P66" s="44">
        <v>0</v>
      </c>
      <c r="Q66" s="43"/>
      <c r="X66" s="44"/>
      <c r="Y66" s="43">
        <v>11</v>
      </c>
      <c r="Z66">
        <v>2</v>
      </c>
      <c r="AA66">
        <v>63</v>
      </c>
      <c r="AB66">
        <v>31</v>
      </c>
      <c r="AC66">
        <v>1</v>
      </c>
      <c r="AD66">
        <v>0</v>
      </c>
      <c r="AE66">
        <v>0</v>
      </c>
      <c r="AF66" s="44">
        <v>1</v>
      </c>
    </row>
    <row r="67" spans="1:34" x14ac:dyDescent="0.15">
      <c r="A67">
        <v>98</v>
      </c>
      <c r="B67" s="43">
        <v>3</v>
      </c>
      <c r="C67" s="43" t="s">
        <v>19</v>
      </c>
      <c r="D67">
        <v>3</v>
      </c>
      <c r="E67" t="s">
        <v>168</v>
      </c>
      <c r="F67">
        <v>2</v>
      </c>
      <c r="H67" s="44"/>
      <c r="I67" s="43">
        <v>4</v>
      </c>
      <c r="J67">
        <v>1</v>
      </c>
      <c r="K67">
        <v>18</v>
      </c>
      <c r="L67">
        <v>17</v>
      </c>
      <c r="M67">
        <v>0</v>
      </c>
      <c r="N67">
        <v>0</v>
      </c>
      <c r="O67">
        <v>0</v>
      </c>
      <c r="P67" s="44">
        <v>0</v>
      </c>
      <c r="Q67" s="43">
        <v>9</v>
      </c>
      <c r="R67">
        <v>2</v>
      </c>
      <c r="S67">
        <v>60</v>
      </c>
      <c r="T67">
        <v>34</v>
      </c>
      <c r="U67">
        <v>0</v>
      </c>
      <c r="V67">
        <v>0</v>
      </c>
      <c r="W67">
        <v>0</v>
      </c>
      <c r="X67" s="44">
        <v>0</v>
      </c>
      <c r="Y67" s="43"/>
      <c r="AF67" s="44"/>
    </row>
    <row r="68" spans="1:34" x14ac:dyDescent="0.15">
      <c r="A68">
        <v>99</v>
      </c>
      <c r="B68" s="43">
        <v>3</v>
      </c>
      <c r="C68" s="43" t="s">
        <v>18</v>
      </c>
      <c r="D68">
        <v>3</v>
      </c>
      <c r="E68" t="s">
        <v>169</v>
      </c>
      <c r="F68">
        <v>3</v>
      </c>
      <c r="G68" t="s">
        <v>168</v>
      </c>
      <c r="H68" s="44">
        <v>5</v>
      </c>
      <c r="I68" s="43">
        <v>13</v>
      </c>
      <c r="J68">
        <v>0</v>
      </c>
      <c r="K68">
        <v>70</v>
      </c>
      <c r="L68">
        <v>38</v>
      </c>
      <c r="M68">
        <v>0</v>
      </c>
      <c r="N68">
        <v>0</v>
      </c>
      <c r="O68">
        <v>0</v>
      </c>
      <c r="P68" s="44">
        <v>0</v>
      </c>
      <c r="Q68" s="43">
        <v>7</v>
      </c>
      <c r="R68">
        <v>0</v>
      </c>
      <c r="S68">
        <v>46</v>
      </c>
      <c r="T68">
        <v>29</v>
      </c>
      <c r="U68">
        <v>0</v>
      </c>
      <c r="V68">
        <v>0</v>
      </c>
      <c r="W68">
        <v>0</v>
      </c>
      <c r="X68" s="44">
        <v>0</v>
      </c>
      <c r="Y68" s="43">
        <v>30</v>
      </c>
      <c r="Z68">
        <v>2</v>
      </c>
      <c r="AA68">
        <v>135</v>
      </c>
      <c r="AB68">
        <v>58</v>
      </c>
      <c r="AC68">
        <v>0</v>
      </c>
      <c r="AD68">
        <v>0</v>
      </c>
      <c r="AE68">
        <v>0</v>
      </c>
      <c r="AF68" s="44">
        <v>0</v>
      </c>
    </row>
    <row r="69" spans="1:34" x14ac:dyDescent="0.15">
      <c r="A69">
        <v>117</v>
      </c>
      <c r="B69" s="43">
        <v>3</v>
      </c>
      <c r="C69" s="43" t="s">
        <v>17</v>
      </c>
      <c r="D69">
        <v>1</v>
      </c>
      <c r="E69" t="s">
        <v>172</v>
      </c>
      <c r="F69">
        <v>3</v>
      </c>
      <c r="G69" t="s">
        <v>170</v>
      </c>
      <c r="H69" s="44">
        <v>3</v>
      </c>
      <c r="I69" s="43">
        <v>2</v>
      </c>
      <c r="J69">
        <v>0</v>
      </c>
      <c r="K69">
        <v>13</v>
      </c>
      <c r="L69">
        <v>11</v>
      </c>
      <c r="M69">
        <v>0</v>
      </c>
      <c r="N69">
        <v>0</v>
      </c>
      <c r="O69">
        <v>0</v>
      </c>
      <c r="P69" s="44">
        <v>0</v>
      </c>
      <c r="Q69" s="43">
        <v>21</v>
      </c>
      <c r="R69">
        <v>0</v>
      </c>
      <c r="S69">
        <v>112</v>
      </c>
      <c r="T69">
        <v>48</v>
      </c>
      <c r="U69">
        <v>0</v>
      </c>
      <c r="V69">
        <v>0</v>
      </c>
      <c r="W69">
        <v>0</v>
      </c>
      <c r="X69" s="44">
        <v>0</v>
      </c>
      <c r="Y69" s="43">
        <v>18</v>
      </c>
      <c r="Z69">
        <v>1</v>
      </c>
      <c r="AA69">
        <v>103</v>
      </c>
      <c r="AB69">
        <v>51</v>
      </c>
      <c r="AC69">
        <v>2</v>
      </c>
      <c r="AD69">
        <v>0</v>
      </c>
      <c r="AE69">
        <v>0</v>
      </c>
      <c r="AF69" s="44">
        <v>0</v>
      </c>
    </row>
    <row r="70" spans="1:34" x14ac:dyDescent="0.15">
      <c r="A70">
        <v>121</v>
      </c>
      <c r="B70" s="43">
        <v>3</v>
      </c>
      <c r="C70" s="43"/>
      <c r="H70" s="44"/>
      <c r="I70" s="43"/>
      <c r="P70" s="44"/>
      <c r="Q70" s="43"/>
      <c r="X70" s="44"/>
      <c r="Y70" s="43"/>
      <c r="AF70" s="44"/>
    </row>
    <row r="71" spans="1:34" x14ac:dyDescent="0.15">
      <c r="A71">
        <v>129</v>
      </c>
      <c r="B71" s="43">
        <v>3</v>
      </c>
      <c r="C71" s="43"/>
      <c r="H71" s="44"/>
      <c r="I71" s="43"/>
      <c r="P71" s="44"/>
      <c r="Q71" s="43"/>
      <c r="X71" s="44"/>
      <c r="Y71" s="43"/>
      <c r="AF71" s="44"/>
      <c r="AG71" s="4"/>
      <c r="AH71" s="4"/>
    </row>
    <row r="72" spans="1:34" x14ac:dyDescent="0.15">
      <c r="A72">
        <v>132</v>
      </c>
      <c r="B72" s="43">
        <v>3</v>
      </c>
      <c r="C72" s="43"/>
      <c r="E72" t="s">
        <v>21</v>
      </c>
      <c r="F72" s="45">
        <v>4</v>
      </c>
      <c r="H72" s="44"/>
      <c r="I72" s="43"/>
      <c r="P72" s="44"/>
      <c r="Q72" s="43">
        <v>29</v>
      </c>
      <c r="R72">
        <v>2</v>
      </c>
      <c r="S72">
        <v>170</v>
      </c>
      <c r="T72">
        <v>67</v>
      </c>
      <c r="U72">
        <v>1</v>
      </c>
      <c r="V72">
        <v>1</v>
      </c>
      <c r="W72">
        <v>0</v>
      </c>
      <c r="X72" s="44">
        <v>1</v>
      </c>
      <c r="Y72" s="43"/>
      <c r="AF72" s="44"/>
    </row>
    <row r="73" spans="1:34" s="4" customFormat="1" x14ac:dyDescent="0.15">
      <c r="A73" s="4">
        <v>134</v>
      </c>
      <c r="B73" s="49">
        <v>3</v>
      </c>
      <c r="C73" s="49"/>
      <c r="E73" s="4" t="s">
        <v>17</v>
      </c>
      <c r="F73" s="4">
        <v>0</v>
      </c>
      <c r="G73" s="4" t="s">
        <v>19</v>
      </c>
      <c r="H73" s="51">
        <v>2</v>
      </c>
      <c r="I73" s="49"/>
      <c r="P73" s="51"/>
      <c r="Q73" s="49">
        <v>4</v>
      </c>
      <c r="R73" s="4">
        <v>0</v>
      </c>
      <c r="S73" s="4">
        <v>27</v>
      </c>
      <c r="T73" s="4">
        <v>20</v>
      </c>
      <c r="U73" s="4">
        <v>0</v>
      </c>
      <c r="V73" s="4">
        <v>0</v>
      </c>
      <c r="W73" s="4">
        <v>0</v>
      </c>
      <c r="X73" s="51">
        <v>0</v>
      </c>
      <c r="Y73" s="49">
        <v>6</v>
      </c>
      <c r="Z73" s="4">
        <v>0</v>
      </c>
      <c r="AA73" s="4">
        <v>57</v>
      </c>
      <c r="AB73" s="4">
        <v>31</v>
      </c>
      <c r="AC73" s="4">
        <v>0</v>
      </c>
      <c r="AD73" s="4">
        <v>0</v>
      </c>
      <c r="AE73" s="4">
        <v>0</v>
      </c>
      <c r="AF73" s="51">
        <v>0</v>
      </c>
    </row>
    <row r="74" spans="1:34" x14ac:dyDescent="0.15">
      <c r="A74">
        <v>135</v>
      </c>
      <c r="B74" s="43">
        <v>3</v>
      </c>
      <c r="C74" s="43" t="s">
        <v>19</v>
      </c>
      <c r="D74">
        <v>3</v>
      </c>
      <c r="G74" t="s">
        <v>13</v>
      </c>
      <c r="H74" s="52">
        <v>4</v>
      </c>
      <c r="I74" s="43">
        <v>13</v>
      </c>
      <c r="J74">
        <v>1</v>
      </c>
      <c r="K74">
        <v>78</v>
      </c>
      <c r="L74">
        <v>40</v>
      </c>
      <c r="M74">
        <v>0</v>
      </c>
      <c r="N74">
        <v>0</v>
      </c>
      <c r="O74">
        <v>0</v>
      </c>
      <c r="P74" s="44">
        <v>0</v>
      </c>
      <c r="Q74" s="43"/>
      <c r="X74" s="44"/>
      <c r="Y74" s="43">
        <v>16</v>
      </c>
      <c r="Z74">
        <v>1</v>
      </c>
      <c r="AA74">
        <v>109</v>
      </c>
      <c r="AB74">
        <v>58</v>
      </c>
      <c r="AC74">
        <v>1</v>
      </c>
      <c r="AD74">
        <v>1</v>
      </c>
      <c r="AE74">
        <v>0</v>
      </c>
      <c r="AF74" s="44">
        <v>0</v>
      </c>
      <c r="AG74" s="4"/>
      <c r="AH74" s="4"/>
    </row>
    <row r="75" spans="1:34" x14ac:dyDescent="0.15">
      <c r="A75">
        <v>137</v>
      </c>
      <c r="B75" s="43">
        <v>3</v>
      </c>
      <c r="C75" s="43" t="s">
        <v>207</v>
      </c>
      <c r="D75">
        <v>3</v>
      </c>
      <c r="G75" t="s">
        <v>20</v>
      </c>
      <c r="H75" s="44">
        <v>3</v>
      </c>
      <c r="I75" s="43">
        <v>4</v>
      </c>
      <c r="J75">
        <v>0</v>
      </c>
      <c r="K75">
        <v>22</v>
      </c>
      <c r="L75">
        <v>17</v>
      </c>
      <c r="M75">
        <v>0</v>
      </c>
      <c r="N75">
        <v>0</v>
      </c>
      <c r="O75">
        <v>0</v>
      </c>
      <c r="P75" s="44">
        <v>0</v>
      </c>
      <c r="Q75" s="43"/>
      <c r="X75" s="44"/>
      <c r="Y75" s="43">
        <v>11</v>
      </c>
      <c r="Z75">
        <v>2</v>
      </c>
      <c r="AA75">
        <v>67</v>
      </c>
      <c r="AB75">
        <v>41</v>
      </c>
      <c r="AC75">
        <v>2</v>
      </c>
      <c r="AD75">
        <v>0</v>
      </c>
      <c r="AE75">
        <v>0</v>
      </c>
      <c r="AF75" s="44">
        <v>1</v>
      </c>
    </row>
    <row r="76" spans="1:34" s="4" customFormat="1" x14ac:dyDescent="0.15">
      <c r="A76" s="4">
        <v>139</v>
      </c>
      <c r="B76" s="49">
        <v>3</v>
      </c>
      <c r="C76" s="49" t="s">
        <v>18</v>
      </c>
      <c r="D76" s="50">
        <v>3</v>
      </c>
      <c r="G76" s="4" t="s">
        <v>196</v>
      </c>
      <c r="H76" s="51">
        <v>3</v>
      </c>
      <c r="I76" s="49">
        <v>5</v>
      </c>
      <c r="J76" s="4">
        <v>0</v>
      </c>
      <c r="K76" s="4">
        <v>31</v>
      </c>
      <c r="L76" s="4">
        <v>23</v>
      </c>
      <c r="M76" s="4">
        <v>1</v>
      </c>
      <c r="N76" s="4">
        <v>1</v>
      </c>
      <c r="O76" s="4">
        <v>0</v>
      </c>
      <c r="P76" s="51">
        <v>0</v>
      </c>
      <c r="Q76" s="49"/>
      <c r="X76" s="51"/>
      <c r="Y76" s="49">
        <v>10</v>
      </c>
      <c r="Z76" s="4">
        <v>1</v>
      </c>
      <c r="AA76" s="4">
        <v>51</v>
      </c>
      <c r="AB76" s="4">
        <v>36</v>
      </c>
      <c r="AC76" s="4">
        <v>1</v>
      </c>
      <c r="AD76" s="4">
        <v>0</v>
      </c>
      <c r="AE76" s="4">
        <v>0</v>
      </c>
      <c r="AF76" s="51">
        <v>0</v>
      </c>
    </row>
    <row r="77" spans="1:34" x14ac:dyDescent="0.15">
      <c r="A77">
        <v>140</v>
      </c>
      <c r="B77" s="43">
        <v>3</v>
      </c>
      <c r="C77" s="43"/>
      <c r="E77" t="s">
        <v>17</v>
      </c>
      <c r="F77" s="45">
        <v>1</v>
      </c>
      <c r="G77" t="s">
        <v>19</v>
      </c>
      <c r="H77" s="44">
        <v>2</v>
      </c>
      <c r="I77" s="43"/>
      <c r="P77" s="44"/>
      <c r="Q77" s="43">
        <v>2</v>
      </c>
      <c r="R77">
        <v>0</v>
      </c>
      <c r="S77">
        <v>12</v>
      </c>
      <c r="T77">
        <v>9</v>
      </c>
      <c r="U77">
        <v>0</v>
      </c>
      <c r="V77">
        <v>1</v>
      </c>
      <c r="W77">
        <v>0</v>
      </c>
      <c r="X77" s="44">
        <v>0</v>
      </c>
      <c r="Y77" s="43">
        <v>11</v>
      </c>
      <c r="Z77">
        <v>1</v>
      </c>
      <c r="AA77">
        <v>65</v>
      </c>
      <c r="AB77">
        <v>34</v>
      </c>
      <c r="AC77">
        <v>0</v>
      </c>
      <c r="AD77">
        <v>0</v>
      </c>
      <c r="AE77">
        <v>0</v>
      </c>
      <c r="AF77" s="44">
        <v>1</v>
      </c>
    </row>
    <row r="78" spans="1:34" s="4" customFormat="1" x14ac:dyDescent="0.15">
      <c r="A78" s="4">
        <v>142</v>
      </c>
      <c r="B78" s="49">
        <v>3</v>
      </c>
      <c r="C78" s="49"/>
      <c r="G78" s="4" t="s">
        <v>197</v>
      </c>
      <c r="H78" s="51">
        <v>3</v>
      </c>
      <c r="I78" s="49"/>
      <c r="P78" s="51"/>
      <c r="Q78" s="49"/>
      <c r="X78" s="51"/>
      <c r="Y78" s="49"/>
      <c r="AF78" s="51"/>
    </row>
    <row r="79" spans="1:34" x14ac:dyDescent="0.15">
      <c r="A79">
        <v>144</v>
      </c>
      <c r="B79" s="43">
        <v>3</v>
      </c>
      <c r="C79" s="43"/>
      <c r="G79" t="s">
        <v>19</v>
      </c>
      <c r="H79" s="44">
        <v>2</v>
      </c>
      <c r="I79" s="43"/>
      <c r="P79" s="44"/>
      <c r="Q79" s="43"/>
      <c r="X79" s="44"/>
      <c r="Y79" s="43">
        <v>12</v>
      </c>
      <c r="Z79">
        <v>0</v>
      </c>
      <c r="AA79">
        <v>53</v>
      </c>
      <c r="AB79">
        <v>32</v>
      </c>
      <c r="AC79">
        <v>0</v>
      </c>
      <c r="AD79">
        <v>0</v>
      </c>
      <c r="AE79">
        <v>0</v>
      </c>
      <c r="AF79" s="44">
        <v>0</v>
      </c>
    </row>
    <row r="80" spans="1:34" x14ac:dyDescent="0.15">
      <c r="A80">
        <v>147</v>
      </c>
      <c r="B80" s="43">
        <v>3</v>
      </c>
      <c r="C80" s="43"/>
      <c r="G80" t="s">
        <v>209</v>
      </c>
      <c r="H80" s="51">
        <v>0</v>
      </c>
      <c r="I80" s="43"/>
      <c r="P80" s="44"/>
      <c r="Q80" s="43"/>
      <c r="X80" s="44"/>
      <c r="Y80" s="43">
        <v>2</v>
      </c>
      <c r="Z80">
        <v>0</v>
      </c>
      <c r="AA80">
        <v>3</v>
      </c>
      <c r="AB80">
        <v>3</v>
      </c>
      <c r="AC80">
        <v>0</v>
      </c>
      <c r="AD80">
        <v>0</v>
      </c>
      <c r="AE80">
        <v>0</v>
      </c>
      <c r="AF80" s="44">
        <v>0</v>
      </c>
    </row>
    <row r="81" spans="1:32" x14ac:dyDescent="0.15">
      <c r="A81">
        <v>148</v>
      </c>
      <c r="B81" s="43">
        <v>3</v>
      </c>
      <c r="C81" s="43"/>
      <c r="G81" t="s">
        <v>172</v>
      </c>
      <c r="H81" s="44">
        <v>2</v>
      </c>
      <c r="I81" s="43"/>
      <c r="P81" s="44"/>
      <c r="Q81" s="43"/>
      <c r="X81" s="44"/>
      <c r="Y81" s="43">
        <v>17</v>
      </c>
      <c r="Z81">
        <v>3</v>
      </c>
      <c r="AA81">
        <v>97</v>
      </c>
      <c r="AB81">
        <v>45</v>
      </c>
      <c r="AC81">
        <v>0</v>
      </c>
      <c r="AD81">
        <v>0</v>
      </c>
      <c r="AE81">
        <v>0</v>
      </c>
      <c r="AF81" s="44">
        <v>0</v>
      </c>
    </row>
    <row r="82" spans="1:32" x14ac:dyDescent="0.15">
      <c r="A82">
        <v>149</v>
      </c>
      <c r="B82" s="43">
        <v>3</v>
      </c>
      <c r="C82" s="43"/>
      <c r="H82" s="44"/>
      <c r="I82" s="43"/>
      <c r="P82" s="44"/>
      <c r="Q82" s="43"/>
      <c r="X82" s="44"/>
      <c r="Y82" s="43"/>
      <c r="AF82" s="44"/>
    </row>
    <row r="83" spans="1:32" x14ac:dyDescent="0.15">
      <c r="A83">
        <v>150</v>
      </c>
      <c r="B83" s="43">
        <v>3</v>
      </c>
      <c r="C83" s="43"/>
      <c r="E83" t="s">
        <v>208</v>
      </c>
      <c r="F83">
        <v>3</v>
      </c>
      <c r="G83" t="s">
        <v>209</v>
      </c>
      <c r="H83" s="44">
        <v>1</v>
      </c>
      <c r="I83" s="43"/>
      <c r="P83" s="44"/>
      <c r="Q83" s="43">
        <v>9</v>
      </c>
      <c r="R83">
        <v>0</v>
      </c>
      <c r="S83">
        <v>58</v>
      </c>
      <c r="T83">
        <v>33</v>
      </c>
      <c r="U83">
        <v>0</v>
      </c>
      <c r="V83">
        <v>0</v>
      </c>
      <c r="W83">
        <v>0</v>
      </c>
      <c r="X83" s="44">
        <v>0</v>
      </c>
      <c r="Y83" s="43">
        <v>1</v>
      </c>
      <c r="Z83">
        <v>0</v>
      </c>
      <c r="AA83">
        <v>2</v>
      </c>
      <c r="AB83">
        <v>2</v>
      </c>
      <c r="AC83">
        <v>0</v>
      </c>
      <c r="AD83">
        <v>0</v>
      </c>
      <c r="AE83">
        <v>0</v>
      </c>
      <c r="AF83" s="44">
        <v>0</v>
      </c>
    </row>
    <row r="84" spans="1:32" x14ac:dyDescent="0.15">
      <c r="A84" s="5">
        <v>151</v>
      </c>
      <c r="B84" s="43">
        <v>3</v>
      </c>
      <c r="C84" s="43"/>
      <c r="H84" s="44"/>
      <c r="I84" s="43"/>
      <c r="P84" s="44"/>
      <c r="Q84" s="43"/>
      <c r="X84" s="44"/>
      <c r="Y84" s="43"/>
      <c r="AF84" s="44"/>
    </row>
    <row r="85" spans="1:32" x14ac:dyDescent="0.15">
      <c r="A85" s="5">
        <v>152</v>
      </c>
      <c r="B85" s="43">
        <v>3</v>
      </c>
      <c r="C85" s="43"/>
      <c r="H85" s="44"/>
      <c r="I85" s="43"/>
      <c r="P85" s="44"/>
      <c r="Q85" s="43"/>
      <c r="X85" s="44"/>
      <c r="Y85" s="43"/>
      <c r="AF85" s="44"/>
    </row>
    <row r="86" spans="1:32" x14ac:dyDescent="0.15">
      <c r="A86" s="5">
        <v>156</v>
      </c>
      <c r="B86" s="43">
        <v>3</v>
      </c>
      <c r="C86" s="43"/>
      <c r="H86" s="44"/>
      <c r="I86" s="43"/>
      <c r="P86" s="44"/>
      <c r="Q86" s="43"/>
      <c r="X86" s="44"/>
      <c r="Y86" s="43"/>
      <c r="AF86" s="44"/>
    </row>
    <row r="87" spans="1:32" x14ac:dyDescent="0.15">
      <c r="A87" s="5">
        <v>157</v>
      </c>
      <c r="B87" s="43">
        <v>3</v>
      </c>
      <c r="C87" s="43"/>
      <c r="H87" s="44"/>
      <c r="I87" s="43"/>
      <c r="J87" t="s">
        <v>188</v>
      </c>
      <c r="P87" s="44"/>
      <c r="Q87" s="43"/>
      <c r="X87" s="44"/>
      <c r="Y87" s="43"/>
      <c r="AF87" s="44"/>
    </row>
    <row r="88" spans="1:32" x14ac:dyDescent="0.15">
      <c r="A88" s="5">
        <v>158</v>
      </c>
      <c r="B88" s="43">
        <v>3</v>
      </c>
      <c r="C88" s="43"/>
      <c r="H88" s="44"/>
      <c r="I88" s="43"/>
      <c r="P88" s="44"/>
      <c r="Q88" s="43"/>
      <c r="X88" s="44"/>
      <c r="Y88" s="43"/>
      <c r="AF88" s="44"/>
    </row>
    <row r="89" spans="1:32" x14ac:dyDescent="0.15">
      <c r="A89" s="5">
        <v>159</v>
      </c>
      <c r="B89" s="43">
        <v>3</v>
      </c>
      <c r="C89" s="43"/>
      <c r="H89" s="44"/>
      <c r="I89" s="43"/>
      <c r="P89" s="44"/>
      <c r="Q89" s="43"/>
      <c r="X89" s="44"/>
      <c r="Y89" s="43"/>
      <c r="AF89" s="44"/>
    </row>
    <row r="90" spans="1:32" x14ac:dyDescent="0.15">
      <c r="A90" s="5">
        <v>160</v>
      </c>
      <c r="B90" s="43">
        <v>3</v>
      </c>
      <c r="C90" s="43"/>
      <c r="H90" s="44"/>
      <c r="I90" s="43"/>
      <c r="P90" s="44"/>
      <c r="Q90" s="43"/>
      <c r="X90" s="44"/>
      <c r="Y90" s="43"/>
      <c r="AF90" s="44"/>
    </row>
    <row r="91" spans="1:32" x14ac:dyDescent="0.15">
      <c r="A91" s="5">
        <v>163</v>
      </c>
      <c r="B91" s="43">
        <v>3</v>
      </c>
      <c r="C91" s="43"/>
      <c r="H91" s="44"/>
      <c r="I91" s="43"/>
      <c r="P91" s="44"/>
      <c r="Q91" s="43"/>
      <c r="X91" s="44"/>
      <c r="Y91" s="43"/>
      <c r="AF91" s="44"/>
    </row>
    <row r="92" spans="1:32" ht="14" thickBot="1" x14ac:dyDescent="0.2">
      <c r="A92" s="5">
        <v>167</v>
      </c>
      <c r="B92" s="46">
        <v>3</v>
      </c>
      <c r="C92" s="46"/>
      <c r="D92" s="47"/>
      <c r="E92" s="47"/>
      <c r="F92" s="47"/>
      <c r="G92" s="47"/>
      <c r="H92" s="48"/>
      <c r="I92" s="46"/>
      <c r="J92" s="47"/>
      <c r="K92" s="47"/>
      <c r="L92" s="47"/>
      <c r="M92" s="47"/>
      <c r="N92" s="47"/>
      <c r="O92" s="47"/>
      <c r="P92" s="48"/>
      <c r="Q92" s="46"/>
      <c r="R92" s="47"/>
      <c r="S92" s="47"/>
      <c r="T92" s="47"/>
      <c r="U92" s="47"/>
      <c r="V92" s="47"/>
      <c r="W92" s="47"/>
      <c r="X92" s="48"/>
      <c r="Y92" s="46"/>
      <c r="Z92" s="47"/>
      <c r="AA92" s="47"/>
      <c r="AB92" s="47"/>
      <c r="AC92" s="47"/>
      <c r="AD92" s="47"/>
      <c r="AE92" s="47"/>
      <c r="AF92" s="48"/>
    </row>
    <row r="93" spans="1:32" x14ac:dyDescent="0.15">
      <c r="P93"/>
      <c r="X93"/>
    </row>
  </sheetData>
  <autoFilter ref="G1:G93" xr:uid="{00000000-0009-0000-0000-000001000000}"/>
  <phoneticPr fontId="5" type="noConversion"/>
  <dataValidations count="2">
    <dataValidation type="list" allowBlank="1" showInputMessage="1" showErrorMessage="1" sqref="I45 I52 I36 G36 G52 G45 G40 I40" xr:uid="{00000000-0002-0000-0100-000000000000}">
      <formula1>"DS, AC, RS, IGB, IGBA, GB1-IG, GB1-EG, GBM-IG, GBM-EG"</formula1>
    </dataValidation>
    <dataValidation type="list" allowBlank="1" showInputMessage="1" showErrorMessage="1" sqref="G57 I57" xr:uid="{00000000-0002-0000-0100-000001000000}">
      <formula1>"DS, AS, RS, IGB, IGBA, GB1, GBM"</formula1>
    </dataValidation>
  </dataValidation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48576"/>
  <sheetViews>
    <sheetView zoomScale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1" sqref="G61"/>
    </sheetView>
  </sheetViews>
  <sheetFormatPr baseColWidth="10" defaultColWidth="6.6640625" defaultRowHeight="13" x14ac:dyDescent="0.15"/>
  <cols>
    <col min="1" max="1" width="7.33203125" style="1" customWidth="1"/>
    <col min="2" max="2" width="7.33203125" customWidth="1"/>
    <col min="3" max="3" width="16.5" customWidth="1"/>
    <col min="4" max="4" width="12.5" customWidth="1"/>
    <col min="5" max="5" width="7.33203125" customWidth="1"/>
    <col min="6" max="6" width="7.6640625" customWidth="1"/>
    <col min="7" max="7" width="6.6640625" customWidth="1"/>
    <col min="8" max="8" width="14.1640625" customWidth="1"/>
    <col min="9" max="9" width="6.83203125" style="6" customWidth="1"/>
    <col min="10" max="10" width="14.33203125" customWidth="1"/>
    <col min="11" max="12" width="7.6640625" customWidth="1"/>
    <col min="13" max="13" width="18.33203125" customWidth="1"/>
    <col min="14" max="14" width="10.83203125" style="6" customWidth="1"/>
    <col min="15" max="15" width="7.33203125" customWidth="1"/>
    <col min="16" max="16" width="7.5" customWidth="1"/>
    <col min="17" max="17" width="5.6640625" customWidth="1"/>
    <col min="18" max="18" width="8.1640625" customWidth="1"/>
    <col min="19" max="19" width="10.6640625" customWidth="1"/>
  </cols>
  <sheetData>
    <row r="1" spans="1:22" s="28" customFormat="1" x14ac:dyDescent="0.15">
      <c r="A1" s="26" t="s">
        <v>125</v>
      </c>
      <c r="B1" s="27" t="s">
        <v>177</v>
      </c>
      <c r="C1" s="27" t="s">
        <v>178</v>
      </c>
      <c r="D1" s="27" t="s">
        <v>179</v>
      </c>
      <c r="E1" s="27" t="s">
        <v>180</v>
      </c>
      <c r="F1" s="28" t="s">
        <v>181</v>
      </c>
      <c r="G1" s="27" t="s">
        <v>182</v>
      </c>
      <c r="H1" s="27" t="s">
        <v>183</v>
      </c>
      <c r="I1" s="29" t="s">
        <v>128</v>
      </c>
      <c r="J1" s="27" t="s">
        <v>126</v>
      </c>
      <c r="K1" s="27" t="s">
        <v>199</v>
      </c>
      <c r="L1" s="27" t="s">
        <v>129</v>
      </c>
      <c r="M1" s="27" t="s">
        <v>43</v>
      </c>
      <c r="N1" s="29" t="s">
        <v>127</v>
      </c>
      <c r="O1" s="27" t="s">
        <v>44</v>
      </c>
      <c r="P1" s="27" t="s">
        <v>45</v>
      </c>
      <c r="Q1" s="27" t="s">
        <v>46</v>
      </c>
      <c r="R1" s="27" t="s">
        <v>47</v>
      </c>
      <c r="S1" s="27" t="s">
        <v>48</v>
      </c>
      <c r="T1" s="27" t="s">
        <v>49</v>
      </c>
      <c r="U1" s="27" t="s">
        <v>50</v>
      </c>
      <c r="V1" s="28" t="s">
        <v>198</v>
      </c>
    </row>
    <row r="2" spans="1:22" x14ac:dyDescent="0.15">
      <c r="A2" s="1">
        <v>22</v>
      </c>
      <c r="B2" s="53" t="s">
        <v>90</v>
      </c>
      <c r="C2" s="53" t="s">
        <v>285</v>
      </c>
      <c r="D2" s="53" t="s">
        <v>286</v>
      </c>
      <c r="E2" s="54">
        <v>5.6909999999999998</v>
      </c>
      <c r="F2" s="45" t="s">
        <v>273</v>
      </c>
      <c r="G2" s="73" t="s">
        <v>281</v>
      </c>
      <c r="H2" s="10" t="s">
        <v>290</v>
      </c>
      <c r="I2" s="74">
        <f>IF(H2="Bachelor's Degree",16,IF(H2="Some College or Trade School",14,IF(H2="High School or GED",12,IF(H2="Advanced Degree",18,IF(H2="Some High School",10,"NoData")))))</f>
        <v>16</v>
      </c>
      <c r="J2" s="10" t="s">
        <v>290</v>
      </c>
      <c r="K2" s="11">
        <f>IF(J2="Bachelor's Degree",16,IF(J2="Some College or Trade School",14,IF(J2="High School or GED",12,IF(J2="Advanced Degree",18,IF(J2="Some High School",10,"NoData")))))</f>
        <v>16</v>
      </c>
      <c r="L2" s="60">
        <f>IF(G2="Mother",I2,IF(G2="Father",K2,IF(G2="Dual",(I2+K2)/2)))</f>
        <v>16</v>
      </c>
      <c r="M2" s="10" t="s">
        <v>0</v>
      </c>
      <c r="N2" s="75">
        <v>87500</v>
      </c>
      <c r="O2" s="65">
        <v>6.8550000000000004</v>
      </c>
      <c r="P2" s="11" t="s">
        <v>256</v>
      </c>
      <c r="Q2" s="56">
        <v>7.79</v>
      </c>
      <c r="R2" s="12" t="s">
        <v>258</v>
      </c>
    </row>
    <row r="3" spans="1:22" x14ac:dyDescent="0.15">
      <c r="A3" s="1">
        <v>24</v>
      </c>
      <c r="B3" s="53" t="s">
        <v>90</v>
      </c>
      <c r="C3" s="53" t="s">
        <v>287</v>
      </c>
      <c r="D3" s="53" t="s">
        <v>286</v>
      </c>
      <c r="E3" s="54">
        <v>5.71</v>
      </c>
      <c r="F3" s="45" t="s">
        <v>273</v>
      </c>
      <c r="G3" s="76" t="s">
        <v>282</v>
      </c>
      <c r="H3" s="8" t="s">
        <v>130</v>
      </c>
      <c r="I3" s="7">
        <f>IF(H3="Bachelor's Degree",16,IF(H3="Some College or Trade School",14,IF(H3="High School or GED",12,IF(H3="Advanced Degree",18,IF(H3="Some High School",10,"NoData")))))</f>
        <v>18</v>
      </c>
      <c r="J3" s="8" t="s">
        <v>130</v>
      </c>
      <c r="K3">
        <f t="shared" ref="K3:K66" si="0">IF(J3="Bachelor's Degree",16,IF(J3="Some College or Trade School",14,IF(J3="High School or GED",12,IF(J3="Advanced Degree",18,IF(J3="Some High School",10,"NoData")))))</f>
        <v>18</v>
      </c>
      <c r="L3" s="45">
        <f>IF(G3="Mother",I3,IF(G3="Father",K3,IF(G3="Dual",(I3+K3)/2)))</f>
        <v>18</v>
      </c>
      <c r="M3" s="8" t="s">
        <v>0</v>
      </c>
      <c r="N3" s="77">
        <v>87500</v>
      </c>
      <c r="O3" s="66">
        <v>6.7649999999999997</v>
      </c>
      <c r="P3" t="s">
        <v>256</v>
      </c>
      <c r="Q3" s="54">
        <v>7.7130000000000001</v>
      </c>
      <c r="R3" s="1" t="s">
        <v>258</v>
      </c>
    </row>
    <row r="4" spans="1:22" x14ac:dyDescent="0.15">
      <c r="A4" s="1">
        <v>25</v>
      </c>
      <c r="B4" s="53" t="s">
        <v>91</v>
      </c>
      <c r="C4" s="53" t="s">
        <v>285</v>
      </c>
      <c r="D4" s="53" t="s">
        <v>286</v>
      </c>
      <c r="E4" s="54">
        <v>5.6530000000000005</v>
      </c>
      <c r="F4" s="45" t="s">
        <v>273</v>
      </c>
      <c r="G4" s="76" t="s">
        <v>281</v>
      </c>
      <c r="H4" s="8" t="s">
        <v>290</v>
      </c>
      <c r="I4" s="7">
        <f t="shared" ref="I4:I66" si="1">IF(H4="Bachelor's Degree",16,IF(H4="Some College or Trade School",14,IF(H4="High School or GED",12,IF(H4="Advanced Degree",18,IF(H4="Some High School",10,"NoData")))))</f>
        <v>16</v>
      </c>
      <c r="J4" s="8" t="s">
        <v>131</v>
      </c>
      <c r="K4">
        <f t="shared" si="0"/>
        <v>14</v>
      </c>
      <c r="L4" s="45">
        <f t="shared" ref="L4:L66" si="2">IF(G4="Mother",I4,IF(G4="Father",K4,IF(G4="Dual",(I4+K4)/2)))</f>
        <v>16</v>
      </c>
      <c r="M4" s="8" t="s">
        <v>0</v>
      </c>
      <c r="N4" s="77">
        <v>87500</v>
      </c>
      <c r="O4" s="66">
        <v>6.6749999999999998</v>
      </c>
      <c r="P4" t="s">
        <v>256</v>
      </c>
      <c r="Q4" s="54">
        <v>7.7620000000000005</v>
      </c>
      <c r="R4" s="1" t="s">
        <v>258</v>
      </c>
    </row>
    <row r="5" spans="1:22" x14ac:dyDescent="0.15">
      <c r="A5" s="1">
        <v>27</v>
      </c>
      <c r="B5" s="53" t="s">
        <v>91</v>
      </c>
      <c r="C5" s="53" t="s">
        <v>285</v>
      </c>
      <c r="D5" s="53" t="s">
        <v>286</v>
      </c>
      <c r="E5" s="54">
        <v>5.6340000000000003</v>
      </c>
      <c r="F5" s="45" t="s">
        <v>273</v>
      </c>
      <c r="G5" s="76" t="s">
        <v>281</v>
      </c>
      <c r="H5" s="8" t="s">
        <v>130</v>
      </c>
      <c r="I5" s="7">
        <f t="shared" si="1"/>
        <v>18</v>
      </c>
      <c r="J5" s="8" t="s">
        <v>290</v>
      </c>
      <c r="K5">
        <f t="shared" si="0"/>
        <v>16</v>
      </c>
      <c r="L5" s="45">
        <f t="shared" si="2"/>
        <v>18</v>
      </c>
      <c r="M5" s="8" t="s">
        <v>1</v>
      </c>
      <c r="N5" s="77">
        <v>100000</v>
      </c>
      <c r="O5" s="66">
        <v>6.6230000000000002</v>
      </c>
      <c r="P5" t="s">
        <v>257</v>
      </c>
      <c r="Q5" s="54">
        <v>7.6449999999999996</v>
      </c>
      <c r="R5" s="1" t="s">
        <v>258</v>
      </c>
    </row>
    <row r="6" spans="1:22" x14ac:dyDescent="0.15">
      <c r="A6" s="1">
        <v>28</v>
      </c>
      <c r="B6" s="53" t="s">
        <v>90</v>
      </c>
      <c r="C6" s="53" t="s">
        <v>285</v>
      </c>
      <c r="D6" s="53" t="s">
        <v>286</v>
      </c>
      <c r="E6" s="54">
        <v>5.6340000000000003</v>
      </c>
      <c r="F6" s="45" t="s">
        <v>273</v>
      </c>
      <c r="G6" s="76" t="s">
        <v>281</v>
      </c>
      <c r="H6" s="8" t="s">
        <v>290</v>
      </c>
      <c r="I6" s="7">
        <f t="shared" si="1"/>
        <v>16</v>
      </c>
      <c r="J6" s="8" t="s">
        <v>130</v>
      </c>
      <c r="K6">
        <f t="shared" si="0"/>
        <v>18</v>
      </c>
      <c r="L6" s="45">
        <f t="shared" si="2"/>
        <v>16</v>
      </c>
      <c r="M6" s="8" t="s">
        <v>1</v>
      </c>
      <c r="N6" s="77">
        <v>100000</v>
      </c>
      <c r="O6" s="66">
        <v>6.6449999999999996</v>
      </c>
      <c r="P6" t="s">
        <v>256</v>
      </c>
      <c r="Q6" s="54">
        <v>7.7210000000000001</v>
      </c>
      <c r="R6" s="1" t="s">
        <v>258</v>
      </c>
    </row>
    <row r="7" spans="1:22" x14ac:dyDescent="0.15">
      <c r="A7" s="1">
        <v>29</v>
      </c>
      <c r="B7" s="53" t="s">
        <v>90</v>
      </c>
      <c r="C7" s="53" t="s">
        <v>288</v>
      </c>
      <c r="D7" s="53" t="s">
        <v>286</v>
      </c>
      <c r="E7" s="54">
        <v>5.6829999999999998</v>
      </c>
      <c r="F7" s="45" t="s">
        <v>273</v>
      </c>
      <c r="G7" s="76" t="s">
        <v>283</v>
      </c>
      <c r="H7" s="8" t="s">
        <v>130</v>
      </c>
      <c r="I7" s="7">
        <f t="shared" si="1"/>
        <v>18</v>
      </c>
      <c r="J7" s="8" t="s">
        <v>290</v>
      </c>
      <c r="K7">
        <f t="shared" si="0"/>
        <v>16</v>
      </c>
      <c r="L7" s="45">
        <f>IF(G7="Mother",I7,IF(G7="Father",K7,IF(G7="Dual",(I7+K7)/2)))</f>
        <v>16</v>
      </c>
      <c r="M7" s="8" t="s">
        <v>1</v>
      </c>
      <c r="N7" s="77">
        <v>100000</v>
      </c>
      <c r="O7" s="66">
        <v>6.7569999999999997</v>
      </c>
      <c r="P7" t="s">
        <v>256</v>
      </c>
      <c r="Q7" s="54">
        <v>7.7460000000000004</v>
      </c>
      <c r="R7" s="1" t="s">
        <v>258</v>
      </c>
    </row>
    <row r="8" spans="1:22" x14ac:dyDescent="0.15">
      <c r="A8" s="1">
        <v>33</v>
      </c>
      <c r="B8" s="53" t="s">
        <v>91</v>
      </c>
      <c r="C8" s="53" t="s">
        <v>287</v>
      </c>
      <c r="D8" s="53" t="s">
        <v>286</v>
      </c>
      <c r="E8" s="54">
        <v>5.74</v>
      </c>
      <c r="F8" s="45" t="s">
        <v>274</v>
      </c>
      <c r="G8" s="76" t="s">
        <v>281</v>
      </c>
      <c r="H8" s="8" t="s">
        <v>131</v>
      </c>
      <c r="I8" s="7">
        <f t="shared" si="1"/>
        <v>14</v>
      </c>
      <c r="K8" t="str">
        <f>IF(J8="Bachelor's Degree",16,IF(J8="Some College or Trade School",14,IF(J8="High School or GED",12,IF(J8="Advanced Degree",18,IF(J8="Some High School",10,"NoData")))))</f>
        <v>NoData</v>
      </c>
      <c r="L8" s="45">
        <f>IF(G8="Mother",I8,IF(G8="Father",K8,IF(G8="Dual",(I8+K8)/2)))</f>
        <v>14</v>
      </c>
      <c r="M8" s="8" t="s">
        <v>2</v>
      </c>
      <c r="N8" s="77">
        <v>25000</v>
      </c>
      <c r="O8" s="67"/>
      <c r="P8" t="s">
        <v>280</v>
      </c>
      <c r="Q8" s="45"/>
      <c r="R8" s="1" t="s">
        <v>280</v>
      </c>
    </row>
    <row r="9" spans="1:22" x14ac:dyDescent="0.15">
      <c r="A9" s="1">
        <v>37</v>
      </c>
      <c r="B9" s="53" t="s">
        <v>90</v>
      </c>
      <c r="C9" s="53" t="s">
        <v>285</v>
      </c>
      <c r="D9" s="53" t="s">
        <v>286</v>
      </c>
      <c r="E9" s="54">
        <v>5.7080000000000002</v>
      </c>
      <c r="F9" s="45" t="s">
        <v>273</v>
      </c>
      <c r="G9" s="76" t="s">
        <v>281</v>
      </c>
      <c r="H9" s="8" t="s">
        <v>290</v>
      </c>
      <c r="I9" s="7">
        <f t="shared" si="1"/>
        <v>16</v>
      </c>
      <c r="J9" s="8" t="s">
        <v>290</v>
      </c>
      <c r="K9">
        <f t="shared" si="0"/>
        <v>16</v>
      </c>
      <c r="L9" s="45">
        <f t="shared" si="2"/>
        <v>16</v>
      </c>
      <c r="M9" s="8" t="s">
        <v>0</v>
      </c>
      <c r="N9" s="77">
        <v>87500</v>
      </c>
      <c r="O9" s="66">
        <v>6.6859999999999999</v>
      </c>
      <c r="P9" t="s">
        <v>257</v>
      </c>
      <c r="Q9" s="54">
        <v>7.6479999999999997</v>
      </c>
      <c r="R9" s="1" t="s">
        <v>258</v>
      </c>
    </row>
    <row r="10" spans="1:22" x14ac:dyDescent="0.15">
      <c r="A10" s="1">
        <v>38</v>
      </c>
      <c r="B10" s="53" t="s">
        <v>90</v>
      </c>
      <c r="C10" s="53" t="s">
        <v>285</v>
      </c>
      <c r="D10" s="53" t="s">
        <v>286</v>
      </c>
      <c r="E10" s="54">
        <v>5.5709999999999997</v>
      </c>
      <c r="F10" s="45" t="s">
        <v>273</v>
      </c>
      <c r="G10" s="76" t="s">
        <v>281</v>
      </c>
      <c r="H10" s="8" t="s">
        <v>130</v>
      </c>
      <c r="I10" s="7">
        <f t="shared" si="1"/>
        <v>18</v>
      </c>
      <c r="J10" s="8" t="s">
        <v>130</v>
      </c>
      <c r="K10">
        <f t="shared" si="0"/>
        <v>18</v>
      </c>
      <c r="L10" s="45">
        <f t="shared" si="2"/>
        <v>18</v>
      </c>
      <c r="M10" s="8" t="s">
        <v>0</v>
      </c>
      <c r="N10" s="77">
        <v>87500</v>
      </c>
      <c r="O10" s="66">
        <v>6.6609999999999996</v>
      </c>
      <c r="P10" t="s">
        <v>256</v>
      </c>
      <c r="Q10" s="54">
        <v>7.516</v>
      </c>
      <c r="R10" s="1" t="s">
        <v>258</v>
      </c>
    </row>
    <row r="11" spans="1:22" x14ac:dyDescent="0.15">
      <c r="A11" s="1">
        <v>39</v>
      </c>
      <c r="B11" s="53" t="s">
        <v>91</v>
      </c>
      <c r="C11" s="53" t="s">
        <v>287</v>
      </c>
      <c r="D11" s="53" t="s">
        <v>286</v>
      </c>
      <c r="E11" s="54">
        <v>5.7489999999999997</v>
      </c>
      <c r="F11" s="45" t="s">
        <v>273</v>
      </c>
      <c r="G11" s="76" t="s">
        <v>281</v>
      </c>
      <c r="H11" s="8" t="s">
        <v>290</v>
      </c>
      <c r="I11" s="7">
        <f t="shared" si="1"/>
        <v>16</v>
      </c>
      <c r="J11" s="8" t="s">
        <v>290</v>
      </c>
      <c r="K11">
        <f t="shared" si="0"/>
        <v>16</v>
      </c>
      <c r="L11" s="45">
        <f t="shared" si="2"/>
        <v>16</v>
      </c>
      <c r="M11" s="8" t="s">
        <v>0</v>
      </c>
      <c r="N11" s="77">
        <v>87500</v>
      </c>
      <c r="O11" s="66">
        <v>6.7240000000000002</v>
      </c>
      <c r="P11" t="s">
        <v>256</v>
      </c>
      <c r="Q11" s="54">
        <v>7.7130000000000001</v>
      </c>
      <c r="R11" s="1" t="s">
        <v>258</v>
      </c>
    </row>
    <row r="12" spans="1:22" x14ac:dyDescent="0.15">
      <c r="A12" s="1">
        <v>40</v>
      </c>
      <c r="B12" s="53" t="s">
        <v>90</v>
      </c>
      <c r="C12" s="53" t="s">
        <v>288</v>
      </c>
      <c r="D12" s="53" t="s">
        <v>286</v>
      </c>
      <c r="E12" s="54">
        <v>5.7919999999999998</v>
      </c>
      <c r="F12" s="45" t="s">
        <v>273</v>
      </c>
      <c r="G12" s="76" t="s">
        <v>282</v>
      </c>
      <c r="H12" s="8" t="s">
        <v>132</v>
      </c>
      <c r="I12" s="7">
        <f t="shared" si="1"/>
        <v>12</v>
      </c>
      <c r="J12" s="8" t="s">
        <v>132</v>
      </c>
      <c r="K12">
        <f t="shared" si="0"/>
        <v>12</v>
      </c>
      <c r="L12" s="45">
        <f t="shared" si="2"/>
        <v>12</v>
      </c>
      <c r="M12" s="8" t="s">
        <v>0</v>
      </c>
      <c r="N12" s="77">
        <v>87500</v>
      </c>
      <c r="O12" s="66">
        <v>6.7460000000000004</v>
      </c>
      <c r="P12" t="s">
        <v>256</v>
      </c>
      <c r="R12" s="1" t="s">
        <v>280</v>
      </c>
    </row>
    <row r="13" spans="1:22" x14ac:dyDescent="0.15">
      <c r="A13" s="1">
        <v>42</v>
      </c>
      <c r="B13" s="53" t="s">
        <v>91</v>
      </c>
      <c r="C13" s="53" t="s">
        <v>285</v>
      </c>
      <c r="D13" s="53" t="s">
        <v>286</v>
      </c>
      <c r="E13" s="54">
        <v>5.6390000000000002</v>
      </c>
      <c r="F13" s="45" t="s">
        <v>273</v>
      </c>
      <c r="G13" s="76" t="s">
        <v>282</v>
      </c>
      <c r="H13" s="8" t="s">
        <v>131</v>
      </c>
      <c r="I13" s="7">
        <f t="shared" si="1"/>
        <v>14</v>
      </c>
      <c r="K13" t="str">
        <f>IF(J13="Bachelor's Degree",16,IF(J13="Some College or Trade School",14,IF(J13="High School or GED",12,IF(J13="Advanced Degree",18,IF(J13="Some High School",10,"NoData")))))</f>
        <v>NoData</v>
      </c>
      <c r="L13" s="45"/>
      <c r="M13" s="8" t="s">
        <v>2</v>
      </c>
      <c r="N13" s="77">
        <v>25000</v>
      </c>
      <c r="O13" s="66">
        <v>6.62</v>
      </c>
      <c r="P13" t="s">
        <v>256</v>
      </c>
      <c r="Q13" s="54">
        <v>7.6690000000000005</v>
      </c>
      <c r="R13" s="1" t="s">
        <v>258</v>
      </c>
    </row>
    <row r="14" spans="1:22" x14ac:dyDescent="0.15">
      <c r="A14" s="1">
        <v>43</v>
      </c>
      <c r="B14" s="53" t="s">
        <v>91</v>
      </c>
      <c r="C14" s="53" t="s">
        <v>285</v>
      </c>
      <c r="D14" s="53" t="s">
        <v>286</v>
      </c>
      <c r="E14" s="54">
        <v>5.1689999999999996</v>
      </c>
      <c r="F14" s="45" t="s">
        <v>275</v>
      </c>
      <c r="G14" s="76" t="s">
        <v>281</v>
      </c>
      <c r="H14" s="8" t="s">
        <v>290</v>
      </c>
      <c r="I14" s="7">
        <f t="shared" si="1"/>
        <v>16</v>
      </c>
      <c r="J14" s="8" t="s">
        <v>290</v>
      </c>
      <c r="K14">
        <f t="shared" si="0"/>
        <v>16</v>
      </c>
      <c r="L14" s="45">
        <f t="shared" si="2"/>
        <v>16</v>
      </c>
      <c r="M14" s="8" t="s">
        <v>3</v>
      </c>
      <c r="N14" s="77">
        <v>62500</v>
      </c>
      <c r="O14" s="66">
        <v>6.1909999999999998</v>
      </c>
      <c r="P14" t="s">
        <v>273</v>
      </c>
      <c r="Q14" s="54">
        <v>7.2270000000000003</v>
      </c>
      <c r="R14" s="1" t="s">
        <v>256</v>
      </c>
    </row>
    <row r="15" spans="1:22" x14ac:dyDescent="0.15">
      <c r="A15" s="1">
        <v>44</v>
      </c>
      <c r="B15" s="53" t="s">
        <v>90</v>
      </c>
      <c r="C15" s="53" t="s">
        <v>287</v>
      </c>
      <c r="D15" s="53" t="s">
        <v>286</v>
      </c>
      <c r="E15" s="54">
        <v>5.4130000000000003</v>
      </c>
      <c r="F15" s="45" t="s">
        <v>273</v>
      </c>
      <c r="G15" s="76" t="s">
        <v>281</v>
      </c>
      <c r="H15" s="8" t="s">
        <v>131</v>
      </c>
      <c r="I15" s="7">
        <f t="shared" si="1"/>
        <v>14</v>
      </c>
      <c r="J15" s="8" t="s">
        <v>131</v>
      </c>
      <c r="K15">
        <f t="shared" si="0"/>
        <v>14</v>
      </c>
      <c r="L15" s="45">
        <f t="shared" si="2"/>
        <v>14</v>
      </c>
      <c r="M15" s="8" t="s">
        <v>4</v>
      </c>
      <c r="N15" s="77">
        <v>42500</v>
      </c>
      <c r="O15" s="66">
        <v>6.4779999999999998</v>
      </c>
      <c r="P15" t="s">
        <v>276</v>
      </c>
      <c r="Q15" s="54">
        <v>7.5960000000000001</v>
      </c>
      <c r="R15" s="1" t="s">
        <v>258</v>
      </c>
    </row>
    <row r="16" spans="1:22" x14ac:dyDescent="0.15">
      <c r="A16" s="1">
        <v>45</v>
      </c>
      <c r="B16" s="53" t="s">
        <v>90</v>
      </c>
      <c r="C16" s="53" t="s">
        <v>285</v>
      </c>
      <c r="D16" s="53" t="s">
        <v>286</v>
      </c>
      <c r="E16" s="54">
        <v>5.4859999999999998</v>
      </c>
      <c r="F16" s="45" t="s">
        <v>273</v>
      </c>
      <c r="G16" s="76" t="s">
        <v>281</v>
      </c>
      <c r="H16" s="8" t="s">
        <v>290</v>
      </c>
      <c r="I16" s="7">
        <f t="shared" si="1"/>
        <v>16</v>
      </c>
      <c r="J16" s="8" t="s">
        <v>130</v>
      </c>
      <c r="K16">
        <f t="shared" si="0"/>
        <v>18</v>
      </c>
      <c r="L16" s="45">
        <f t="shared" si="2"/>
        <v>16</v>
      </c>
      <c r="M16" s="8" t="s">
        <v>1</v>
      </c>
      <c r="N16" s="77">
        <v>100000</v>
      </c>
      <c r="O16" s="66">
        <v>6.5190000000000001</v>
      </c>
      <c r="P16" t="s">
        <v>256</v>
      </c>
      <c r="Q16" s="54">
        <v>7.5359999999999996</v>
      </c>
      <c r="R16" s="1" t="s">
        <v>258</v>
      </c>
    </row>
    <row r="17" spans="1:18" x14ac:dyDescent="0.15">
      <c r="A17" s="1">
        <v>47</v>
      </c>
      <c r="B17" s="53" t="s">
        <v>90</v>
      </c>
      <c r="C17" s="53" t="s">
        <v>285</v>
      </c>
      <c r="D17" s="53" t="s">
        <v>286</v>
      </c>
      <c r="E17" s="54">
        <v>5.5110000000000001</v>
      </c>
      <c r="F17" s="45" t="s">
        <v>275</v>
      </c>
      <c r="G17" s="76" t="s">
        <v>281</v>
      </c>
      <c r="H17" s="8" t="s">
        <v>130</v>
      </c>
      <c r="I17" s="7">
        <f t="shared" si="1"/>
        <v>18</v>
      </c>
      <c r="J17" s="8" t="s">
        <v>130</v>
      </c>
      <c r="K17">
        <f t="shared" si="0"/>
        <v>18</v>
      </c>
      <c r="L17" s="45">
        <f t="shared" si="2"/>
        <v>18</v>
      </c>
      <c r="M17" s="8" t="s">
        <v>1</v>
      </c>
      <c r="N17" s="77">
        <v>100000</v>
      </c>
      <c r="O17" s="66">
        <v>6.4859999999999998</v>
      </c>
      <c r="P17" t="s">
        <v>273</v>
      </c>
      <c r="Q17" s="54">
        <v>7.5</v>
      </c>
      <c r="R17" s="1" t="s">
        <v>256</v>
      </c>
    </row>
    <row r="18" spans="1:18" x14ac:dyDescent="0.15">
      <c r="A18" s="1">
        <v>48</v>
      </c>
      <c r="B18" s="53" t="s">
        <v>91</v>
      </c>
      <c r="C18" s="53" t="s">
        <v>285</v>
      </c>
      <c r="D18" s="53" t="s">
        <v>286</v>
      </c>
      <c r="E18" s="54">
        <v>5.617</v>
      </c>
      <c r="F18" s="45" t="s">
        <v>275</v>
      </c>
      <c r="G18" s="76" t="s">
        <v>281</v>
      </c>
      <c r="H18" s="8" t="s">
        <v>130</v>
      </c>
      <c r="I18" s="7">
        <f t="shared" si="1"/>
        <v>18</v>
      </c>
      <c r="J18" s="8" t="s">
        <v>130</v>
      </c>
      <c r="K18">
        <f t="shared" si="0"/>
        <v>18</v>
      </c>
      <c r="L18" s="45">
        <f t="shared" si="2"/>
        <v>18</v>
      </c>
      <c r="M18" s="8" t="s">
        <v>1</v>
      </c>
      <c r="N18" s="77">
        <v>100000</v>
      </c>
      <c r="O18" s="66">
        <v>6.5960000000000001</v>
      </c>
      <c r="P18" t="s">
        <v>274</v>
      </c>
      <c r="Q18" s="54">
        <v>7.5110000000000001</v>
      </c>
      <c r="R18" s="1" t="s">
        <v>256</v>
      </c>
    </row>
    <row r="19" spans="1:18" x14ac:dyDescent="0.15">
      <c r="A19" s="1">
        <v>49</v>
      </c>
      <c r="B19" s="53" t="s">
        <v>91</v>
      </c>
      <c r="C19" s="53" t="s">
        <v>285</v>
      </c>
      <c r="D19" s="53" t="s">
        <v>286</v>
      </c>
      <c r="E19" s="54">
        <v>5.4619999999999997</v>
      </c>
      <c r="F19" s="45" t="s">
        <v>275</v>
      </c>
      <c r="G19" s="76" t="s">
        <v>283</v>
      </c>
      <c r="H19" s="8" t="s">
        <v>130</v>
      </c>
      <c r="I19" s="7">
        <f t="shared" si="1"/>
        <v>18</v>
      </c>
      <c r="J19" s="8" t="s">
        <v>290</v>
      </c>
      <c r="K19">
        <f t="shared" si="0"/>
        <v>16</v>
      </c>
      <c r="L19" s="45">
        <f t="shared" si="2"/>
        <v>16</v>
      </c>
      <c r="M19" s="8" t="s">
        <v>0</v>
      </c>
      <c r="N19" s="77">
        <v>87500</v>
      </c>
      <c r="O19" s="66">
        <v>6.38</v>
      </c>
      <c r="P19" t="s">
        <v>276</v>
      </c>
      <c r="Q19" s="54">
        <v>7.5030000000000001</v>
      </c>
      <c r="R19" s="1" t="s">
        <v>276</v>
      </c>
    </row>
    <row r="20" spans="1:18" x14ac:dyDescent="0.15">
      <c r="A20" s="1">
        <v>50</v>
      </c>
      <c r="B20" s="53" t="s">
        <v>91</v>
      </c>
      <c r="C20" s="53" t="s">
        <v>285</v>
      </c>
      <c r="D20" s="53" t="s">
        <v>286</v>
      </c>
      <c r="E20" s="54">
        <v>5.5410000000000004</v>
      </c>
      <c r="F20" s="45" t="s">
        <v>276</v>
      </c>
      <c r="G20" s="76" t="s">
        <v>281</v>
      </c>
      <c r="H20" s="8" t="s">
        <v>290</v>
      </c>
      <c r="I20" s="7">
        <f t="shared" si="1"/>
        <v>16</v>
      </c>
      <c r="K20" t="str">
        <f t="shared" si="0"/>
        <v>NoData</v>
      </c>
      <c r="L20" s="45">
        <f t="shared" si="2"/>
        <v>16</v>
      </c>
      <c r="M20" s="8" t="s">
        <v>3</v>
      </c>
      <c r="N20" s="77">
        <v>62500</v>
      </c>
      <c r="O20" s="66">
        <v>6.4969999999999999</v>
      </c>
      <c r="P20" t="s">
        <v>273</v>
      </c>
      <c r="Q20" s="54">
        <v>7.5739999999999998</v>
      </c>
      <c r="R20" s="1" t="s">
        <v>276</v>
      </c>
    </row>
    <row r="21" spans="1:18" x14ac:dyDescent="0.15">
      <c r="A21" s="1">
        <v>51</v>
      </c>
      <c r="B21" s="53" t="s">
        <v>91</v>
      </c>
      <c r="C21" s="53" t="s">
        <v>285</v>
      </c>
      <c r="D21" s="53" t="s">
        <v>289</v>
      </c>
      <c r="E21" s="54">
        <v>5.5250000000000004</v>
      </c>
      <c r="F21" s="45" t="s">
        <v>276</v>
      </c>
      <c r="G21" s="76" t="s">
        <v>281</v>
      </c>
      <c r="H21" s="8" t="s">
        <v>290</v>
      </c>
      <c r="I21" s="7">
        <f t="shared" si="1"/>
        <v>16</v>
      </c>
      <c r="J21" s="8" t="s">
        <v>290</v>
      </c>
      <c r="K21">
        <f t="shared" si="0"/>
        <v>16</v>
      </c>
      <c r="L21" s="45">
        <f t="shared" si="2"/>
        <v>16</v>
      </c>
      <c r="M21" s="8" t="s">
        <v>3</v>
      </c>
      <c r="N21" s="77">
        <v>62500</v>
      </c>
      <c r="O21" s="66">
        <v>6.4539999999999997</v>
      </c>
      <c r="P21" t="s">
        <v>257</v>
      </c>
      <c r="Q21" s="54">
        <v>7.4509999999999996</v>
      </c>
      <c r="R21" s="1" t="s">
        <v>258</v>
      </c>
    </row>
    <row r="22" spans="1:18" x14ac:dyDescent="0.15">
      <c r="A22" s="1">
        <v>54</v>
      </c>
      <c r="B22" s="53" t="s">
        <v>91</v>
      </c>
      <c r="C22" s="53" t="s">
        <v>285</v>
      </c>
      <c r="D22" s="53" t="s">
        <v>286</v>
      </c>
      <c r="E22" s="54">
        <v>5.5789999999999997</v>
      </c>
      <c r="F22" s="45" t="s">
        <v>275</v>
      </c>
      <c r="G22" s="76" t="s">
        <v>281</v>
      </c>
      <c r="H22" s="8" t="s">
        <v>130</v>
      </c>
      <c r="I22" s="7">
        <f t="shared" si="1"/>
        <v>18</v>
      </c>
      <c r="J22" s="8" t="s">
        <v>130</v>
      </c>
      <c r="K22">
        <f t="shared" si="0"/>
        <v>18</v>
      </c>
      <c r="L22" s="45">
        <f t="shared" si="2"/>
        <v>18</v>
      </c>
      <c r="M22" s="8" t="s">
        <v>4</v>
      </c>
      <c r="N22" s="77">
        <v>42500</v>
      </c>
      <c r="O22" s="66">
        <v>6.5410000000000004</v>
      </c>
      <c r="P22" t="s">
        <v>273</v>
      </c>
      <c r="Q22" s="54">
        <v>7.593</v>
      </c>
      <c r="R22" s="1" t="s">
        <v>256</v>
      </c>
    </row>
    <row r="23" spans="1:18" x14ac:dyDescent="0.15">
      <c r="A23" s="1">
        <v>55</v>
      </c>
      <c r="B23" s="53" t="s">
        <v>90</v>
      </c>
      <c r="D23" s="53" t="s">
        <v>289</v>
      </c>
      <c r="E23" s="54">
        <v>5.298</v>
      </c>
      <c r="F23" s="45" t="s">
        <v>273</v>
      </c>
      <c r="G23" s="76" t="s">
        <v>281</v>
      </c>
      <c r="H23" s="8" t="s">
        <v>132</v>
      </c>
      <c r="I23" s="7">
        <f t="shared" si="1"/>
        <v>12</v>
      </c>
      <c r="K23" t="str">
        <f t="shared" si="0"/>
        <v>NoData</v>
      </c>
      <c r="L23" s="45">
        <f t="shared" si="2"/>
        <v>12</v>
      </c>
      <c r="M23" s="8" t="s">
        <v>4</v>
      </c>
      <c r="N23" s="77">
        <v>42500</v>
      </c>
      <c r="O23" s="66">
        <v>6.1689999999999996</v>
      </c>
      <c r="P23" t="s">
        <v>256</v>
      </c>
      <c r="Q23" s="54">
        <v>7.2430000000000003</v>
      </c>
      <c r="R23" s="1" t="s">
        <v>259</v>
      </c>
    </row>
    <row r="24" spans="1:18" x14ac:dyDescent="0.15">
      <c r="A24" s="1">
        <v>58</v>
      </c>
      <c r="B24" s="53" t="s">
        <v>91</v>
      </c>
      <c r="C24" s="53" t="s">
        <v>285</v>
      </c>
      <c r="D24" s="53" t="s">
        <v>286</v>
      </c>
      <c r="E24" s="54">
        <v>5.3719999999999999</v>
      </c>
      <c r="F24" s="45" t="s">
        <v>275</v>
      </c>
      <c r="G24" s="76" t="s">
        <v>281</v>
      </c>
      <c r="H24" s="8" t="s">
        <v>130</v>
      </c>
      <c r="I24" s="7">
        <f t="shared" si="1"/>
        <v>18</v>
      </c>
      <c r="J24" s="8" t="s">
        <v>130</v>
      </c>
      <c r="K24">
        <f t="shared" si="0"/>
        <v>18</v>
      </c>
      <c r="L24" s="45">
        <f t="shared" si="2"/>
        <v>18</v>
      </c>
      <c r="M24" s="8" t="s">
        <v>4</v>
      </c>
      <c r="N24" s="77">
        <v>42500</v>
      </c>
      <c r="O24" s="66">
        <v>6.2949999999999999</v>
      </c>
      <c r="P24" t="s">
        <v>273</v>
      </c>
      <c r="Q24" s="54">
        <v>7.2919999999999998</v>
      </c>
      <c r="R24" s="1" t="s">
        <v>259</v>
      </c>
    </row>
    <row r="25" spans="1:18" x14ac:dyDescent="0.15">
      <c r="A25" s="1">
        <v>59</v>
      </c>
      <c r="B25" s="53" t="s">
        <v>90</v>
      </c>
      <c r="C25" s="53" t="s">
        <v>287</v>
      </c>
      <c r="D25" s="53" t="s">
        <v>286</v>
      </c>
      <c r="E25" s="54">
        <v>5.2620000000000005</v>
      </c>
      <c r="F25" s="45" t="s">
        <v>273</v>
      </c>
      <c r="G25" s="76" t="s">
        <v>281</v>
      </c>
      <c r="H25" s="8" t="s">
        <v>130</v>
      </c>
      <c r="I25" s="7">
        <f t="shared" si="1"/>
        <v>18</v>
      </c>
      <c r="J25" s="8" t="s">
        <v>131</v>
      </c>
      <c r="K25">
        <f t="shared" si="0"/>
        <v>14</v>
      </c>
      <c r="L25" s="45">
        <f t="shared" si="2"/>
        <v>18</v>
      </c>
      <c r="M25" s="8" t="s">
        <v>1</v>
      </c>
      <c r="N25" s="77">
        <v>100000</v>
      </c>
      <c r="O25" s="66">
        <v>6.24</v>
      </c>
      <c r="P25" t="s">
        <v>257</v>
      </c>
      <c r="Q25" s="54">
        <v>7.3879999999999999</v>
      </c>
      <c r="R25" s="1" t="s">
        <v>258</v>
      </c>
    </row>
    <row r="26" spans="1:18" x14ac:dyDescent="0.15">
      <c r="A26" s="1">
        <v>61</v>
      </c>
      <c r="B26" s="53" t="s">
        <v>90</v>
      </c>
      <c r="C26" s="53" t="s">
        <v>285</v>
      </c>
      <c r="D26" s="53" t="s">
        <v>289</v>
      </c>
      <c r="E26" s="54">
        <v>5.27</v>
      </c>
      <c r="F26" s="45" t="s">
        <v>275</v>
      </c>
      <c r="G26" t="s">
        <v>86</v>
      </c>
      <c r="H26" t="s">
        <v>87</v>
      </c>
      <c r="I26" s="7">
        <f t="shared" si="1"/>
        <v>12</v>
      </c>
      <c r="K26" t="str">
        <f t="shared" si="0"/>
        <v>NoData</v>
      </c>
      <c r="L26" s="45">
        <f>IF(G26="Mother",I26,IF(G26="Father",K26,IF(G26="Dual",(I26+K26)/2)))</f>
        <v>12</v>
      </c>
      <c r="M26" t="s">
        <v>88</v>
      </c>
      <c r="N26" s="77">
        <v>25000</v>
      </c>
      <c r="O26" s="66">
        <v>6.3090000000000002</v>
      </c>
      <c r="P26" t="s">
        <v>273</v>
      </c>
      <c r="Q26" s="54">
        <v>7.3140000000000001</v>
      </c>
      <c r="R26" s="1" t="s">
        <v>256</v>
      </c>
    </row>
    <row r="27" spans="1:18" x14ac:dyDescent="0.15">
      <c r="A27" s="1">
        <v>62</v>
      </c>
      <c r="B27" s="53" t="s">
        <v>91</v>
      </c>
      <c r="C27" s="53" t="s">
        <v>285</v>
      </c>
      <c r="D27" s="53" t="s">
        <v>286</v>
      </c>
      <c r="E27" s="54">
        <v>5.4669999999999996</v>
      </c>
      <c r="F27" s="45" t="s">
        <v>275</v>
      </c>
      <c r="G27" s="76" t="s">
        <v>281</v>
      </c>
      <c r="H27" s="8" t="s">
        <v>132</v>
      </c>
      <c r="I27" s="7">
        <f t="shared" si="1"/>
        <v>12</v>
      </c>
      <c r="J27" s="8" t="s">
        <v>131</v>
      </c>
      <c r="K27">
        <f t="shared" si="0"/>
        <v>14</v>
      </c>
      <c r="L27" s="45">
        <f t="shared" si="2"/>
        <v>12</v>
      </c>
      <c r="M27" s="8" t="s">
        <v>1</v>
      </c>
      <c r="N27" s="77">
        <v>100000</v>
      </c>
      <c r="P27" t="s">
        <v>280</v>
      </c>
      <c r="Q27" s="54">
        <v>7.3629999999999995</v>
      </c>
      <c r="R27" s="1" t="s">
        <v>256</v>
      </c>
    </row>
    <row r="28" spans="1:18" x14ac:dyDescent="0.15">
      <c r="A28" s="1">
        <v>64</v>
      </c>
      <c r="B28" s="53" t="s">
        <v>91</v>
      </c>
      <c r="C28" s="53" t="s">
        <v>285</v>
      </c>
      <c r="D28" s="53" t="s">
        <v>289</v>
      </c>
      <c r="E28" s="54">
        <v>5.6040000000000001</v>
      </c>
      <c r="F28" s="45" t="s">
        <v>276</v>
      </c>
      <c r="G28" s="76" t="s">
        <v>281</v>
      </c>
      <c r="H28" s="8" t="s">
        <v>131</v>
      </c>
      <c r="I28" s="7">
        <f t="shared" si="1"/>
        <v>14</v>
      </c>
      <c r="J28" s="8" t="s">
        <v>131</v>
      </c>
      <c r="K28">
        <f t="shared" si="0"/>
        <v>14</v>
      </c>
      <c r="L28" s="45">
        <f t="shared" si="2"/>
        <v>14</v>
      </c>
      <c r="M28" s="8" t="s">
        <v>2</v>
      </c>
      <c r="N28" s="77">
        <v>25000</v>
      </c>
      <c r="O28" s="66">
        <v>6.5679999999999996</v>
      </c>
      <c r="P28" t="s">
        <v>273</v>
      </c>
      <c r="Q28" s="54">
        <v>7.6310000000000002</v>
      </c>
      <c r="R28" s="1" t="s">
        <v>276</v>
      </c>
    </row>
    <row r="29" spans="1:18" x14ac:dyDescent="0.15">
      <c r="A29" s="1">
        <v>65</v>
      </c>
      <c r="B29" s="53" t="s">
        <v>91</v>
      </c>
      <c r="C29" s="53" t="s">
        <v>285</v>
      </c>
      <c r="D29" s="53" t="s">
        <v>286</v>
      </c>
      <c r="E29" s="54">
        <v>5.4859999999999998</v>
      </c>
      <c r="F29" s="45" t="s">
        <v>275</v>
      </c>
      <c r="G29" s="76" t="s">
        <v>281</v>
      </c>
      <c r="H29" s="8" t="s">
        <v>130</v>
      </c>
      <c r="I29" s="7">
        <f t="shared" si="1"/>
        <v>18</v>
      </c>
      <c r="J29" s="8" t="s">
        <v>130</v>
      </c>
      <c r="K29">
        <f t="shared" si="0"/>
        <v>18</v>
      </c>
      <c r="L29" s="45">
        <f t="shared" si="2"/>
        <v>18</v>
      </c>
      <c r="M29" s="8" t="s">
        <v>3</v>
      </c>
      <c r="N29" s="77">
        <v>62500</v>
      </c>
      <c r="O29" s="66">
        <v>6.5049999999999999</v>
      </c>
      <c r="P29" t="s">
        <v>274</v>
      </c>
      <c r="Q29" s="54">
        <v>7.4539999999999997</v>
      </c>
      <c r="R29" s="1" t="s">
        <v>256</v>
      </c>
    </row>
    <row r="30" spans="1:18" x14ac:dyDescent="0.15">
      <c r="A30" s="1">
        <v>66</v>
      </c>
      <c r="B30" s="53" t="s">
        <v>90</v>
      </c>
      <c r="C30" s="53" t="s">
        <v>285</v>
      </c>
      <c r="D30" s="53" t="s">
        <v>286</v>
      </c>
      <c r="E30" s="54">
        <v>5.4729999999999999</v>
      </c>
      <c r="F30" s="45" t="s">
        <v>273</v>
      </c>
      <c r="G30" s="76" t="s">
        <v>281</v>
      </c>
      <c r="H30" s="8" t="s">
        <v>290</v>
      </c>
      <c r="I30" s="7">
        <f t="shared" si="1"/>
        <v>16</v>
      </c>
      <c r="J30" s="8" t="s">
        <v>132</v>
      </c>
      <c r="K30">
        <f t="shared" si="0"/>
        <v>12</v>
      </c>
      <c r="L30" s="45">
        <f t="shared" si="2"/>
        <v>16</v>
      </c>
      <c r="M30" s="8" t="s">
        <v>3</v>
      </c>
      <c r="N30" s="77">
        <v>62500</v>
      </c>
      <c r="O30" s="66">
        <v>6.585</v>
      </c>
      <c r="P30" t="s">
        <v>257</v>
      </c>
      <c r="Q30" s="54">
        <v>7.4450000000000003</v>
      </c>
      <c r="R30" s="1" t="s">
        <v>258</v>
      </c>
    </row>
    <row r="31" spans="1:18" x14ac:dyDescent="0.15">
      <c r="A31" s="1">
        <v>68</v>
      </c>
      <c r="B31" s="53" t="s">
        <v>90</v>
      </c>
      <c r="C31" s="53" t="s">
        <v>287</v>
      </c>
      <c r="D31" s="53" t="s">
        <v>286</v>
      </c>
      <c r="E31" s="54">
        <v>5.6779999999999999</v>
      </c>
      <c r="F31" s="45" t="s">
        <v>273</v>
      </c>
      <c r="G31" s="76" t="s">
        <v>281</v>
      </c>
      <c r="H31" s="8" t="s">
        <v>131</v>
      </c>
      <c r="I31" s="7">
        <f t="shared" si="1"/>
        <v>14</v>
      </c>
      <c r="J31" s="8" t="s">
        <v>131</v>
      </c>
      <c r="K31">
        <f t="shared" si="0"/>
        <v>14</v>
      </c>
      <c r="L31" s="45">
        <f t="shared" si="2"/>
        <v>14</v>
      </c>
      <c r="M31" s="8" t="s">
        <v>5</v>
      </c>
      <c r="N31" s="77">
        <v>7500</v>
      </c>
      <c r="O31" s="66">
        <v>6.4370000000000003</v>
      </c>
      <c r="P31" t="s">
        <v>276</v>
      </c>
      <c r="Q31" s="54">
        <v>7.5</v>
      </c>
      <c r="R31" s="1" t="s">
        <v>276</v>
      </c>
    </row>
    <row r="32" spans="1:18" x14ac:dyDescent="0.15">
      <c r="A32" s="1">
        <v>72</v>
      </c>
      <c r="B32" s="53" t="s">
        <v>91</v>
      </c>
      <c r="C32" s="53" t="s">
        <v>285</v>
      </c>
      <c r="D32" s="53" t="s">
        <v>286</v>
      </c>
      <c r="E32" s="54">
        <v>5.2839999999999998</v>
      </c>
      <c r="F32" s="45" t="s">
        <v>275</v>
      </c>
      <c r="G32" s="76" t="s">
        <v>281</v>
      </c>
      <c r="H32" s="8" t="s">
        <v>130</v>
      </c>
      <c r="I32" s="7">
        <f>IF(H32="Bachelor's Degree",16,IF(H32="Some College or Trade School",14,IF(H32="High School or GED",12,IF(H32="Advanced Degree",18,IF(H32="Some High School",10,"NoData")))))</f>
        <v>18</v>
      </c>
      <c r="J32" s="8" t="s">
        <v>131</v>
      </c>
      <c r="K32">
        <f t="shared" si="0"/>
        <v>14</v>
      </c>
      <c r="L32" s="45">
        <f t="shared" si="2"/>
        <v>18</v>
      </c>
      <c r="M32" s="8" t="s">
        <v>0</v>
      </c>
      <c r="N32" s="77">
        <v>87500</v>
      </c>
      <c r="O32" s="66">
        <v>6.3769999999999998</v>
      </c>
      <c r="P32" t="s">
        <v>273</v>
      </c>
      <c r="Q32" s="54">
        <v>7.3520000000000003</v>
      </c>
      <c r="R32" s="1" t="s">
        <v>256</v>
      </c>
    </row>
    <row r="33" spans="1:18" x14ac:dyDescent="0.15">
      <c r="A33" s="1">
        <v>73</v>
      </c>
      <c r="B33" s="53" t="s">
        <v>92</v>
      </c>
      <c r="C33" s="53" t="s">
        <v>247</v>
      </c>
      <c r="D33" s="53" t="s">
        <v>248</v>
      </c>
      <c r="E33" s="54"/>
      <c r="F33" s="45" t="s">
        <v>277</v>
      </c>
      <c r="G33" s="76" t="s">
        <v>86</v>
      </c>
      <c r="H33" s="8" t="s">
        <v>249</v>
      </c>
      <c r="I33" s="7">
        <v>10</v>
      </c>
      <c r="J33" s="8"/>
      <c r="K33" t="str">
        <f t="shared" si="0"/>
        <v>NoData</v>
      </c>
      <c r="L33" s="45">
        <f>IF(G33="Mother",I33,IF(G33="Father",K33,IF(G33="Dual",(I33+K33)/2)))</f>
        <v>10</v>
      </c>
      <c r="M33" s="8" t="s">
        <v>253</v>
      </c>
      <c r="N33" s="77">
        <v>25000</v>
      </c>
      <c r="P33" t="s">
        <v>276</v>
      </c>
      <c r="Q33" s="54">
        <v>7.5049999999999999</v>
      </c>
      <c r="R33" s="1" t="s">
        <v>257</v>
      </c>
    </row>
    <row r="34" spans="1:18" x14ac:dyDescent="0.15">
      <c r="A34" s="1">
        <v>74</v>
      </c>
      <c r="B34" s="53" t="s">
        <v>90</v>
      </c>
      <c r="C34" s="53" t="s">
        <v>285</v>
      </c>
      <c r="D34" s="53" t="s">
        <v>286</v>
      </c>
      <c r="E34" s="54">
        <v>5.3090000000000002</v>
      </c>
      <c r="F34" s="45" t="s">
        <v>278</v>
      </c>
      <c r="G34" s="76" t="s">
        <v>281</v>
      </c>
      <c r="H34" s="8" t="s">
        <v>290</v>
      </c>
      <c r="I34" s="7">
        <f t="shared" si="1"/>
        <v>16</v>
      </c>
      <c r="J34" s="8" t="s">
        <v>130</v>
      </c>
      <c r="K34">
        <f t="shared" si="0"/>
        <v>18</v>
      </c>
      <c r="L34" s="45">
        <f t="shared" si="2"/>
        <v>16</v>
      </c>
      <c r="M34" s="8" t="s">
        <v>1</v>
      </c>
      <c r="N34" s="77">
        <v>100000</v>
      </c>
      <c r="O34" s="66">
        <v>6.4180000000000001</v>
      </c>
      <c r="P34" t="s">
        <v>256</v>
      </c>
      <c r="Q34" s="54">
        <v>7.3659999999999997</v>
      </c>
      <c r="R34" s="1" t="s">
        <v>258</v>
      </c>
    </row>
    <row r="35" spans="1:18" x14ac:dyDescent="0.15">
      <c r="A35" s="1">
        <v>75</v>
      </c>
      <c r="B35" s="53" t="s">
        <v>91</v>
      </c>
      <c r="C35" s="53" t="s">
        <v>285</v>
      </c>
      <c r="D35" s="53" t="s">
        <v>286</v>
      </c>
      <c r="E35" s="54">
        <v>5.2539999999999996</v>
      </c>
      <c r="F35" s="45" t="s">
        <v>275</v>
      </c>
      <c r="G35" s="76" t="s">
        <v>281</v>
      </c>
      <c r="H35" s="8" t="s">
        <v>130</v>
      </c>
      <c r="I35" s="7">
        <f t="shared" si="1"/>
        <v>18</v>
      </c>
      <c r="J35" s="8" t="s">
        <v>130</v>
      </c>
      <c r="K35">
        <f t="shared" si="0"/>
        <v>18</v>
      </c>
      <c r="L35" s="45">
        <f t="shared" si="2"/>
        <v>18</v>
      </c>
      <c r="M35" s="8" t="s">
        <v>1</v>
      </c>
      <c r="N35" s="77">
        <v>100000</v>
      </c>
      <c r="O35" s="66">
        <v>6.1689999999999996</v>
      </c>
      <c r="P35" t="s">
        <v>276</v>
      </c>
      <c r="Q35" s="54">
        <v>7.2190000000000003</v>
      </c>
      <c r="R35" s="1" t="s">
        <v>276</v>
      </c>
    </row>
    <row r="36" spans="1:18" x14ac:dyDescent="0.15">
      <c r="A36" s="1">
        <v>77</v>
      </c>
      <c r="B36" s="53" t="s">
        <v>90</v>
      </c>
      <c r="C36" s="53" t="s">
        <v>287</v>
      </c>
      <c r="D36" s="53" t="s">
        <v>286</v>
      </c>
      <c r="E36" s="54">
        <v>5.3010000000000002</v>
      </c>
      <c r="F36" s="45" t="s">
        <v>275</v>
      </c>
      <c r="G36" s="76" t="s">
        <v>281</v>
      </c>
      <c r="H36" s="8" t="s">
        <v>133</v>
      </c>
      <c r="I36" s="7">
        <v>10</v>
      </c>
      <c r="J36" s="8" t="s">
        <v>131</v>
      </c>
      <c r="K36">
        <f t="shared" si="0"/>
        <v>14</v>
      </c>
      <c r="L36" s="45">
        <f t="shared" si="2"/>
        <v>10</v>
      </c>
      <c r="M36" s="8" t="s">
        <v>5</v>
      </c>
      <c r="N36" s="77">
        <v>7500</v>
      </c>
      <c r="O36" s="66">
        <v>6.415</v>
      </c>
      <c r="P36" t="s">
        <v>276</v>
      </c>
      <c r="Q36" s="54">
        <v>7.3959999999999999</v>
      </c>
      <c r="R36" s="1" t="s">
        <v>256</v>
      </c>
    </row>
    <row r="37" spans="1:18" x14ac:dyDescent="0.15">
      <c r="A37" s="1">
        <v>78</v>
      </c>
      <c r="B37" s="53" t="s">
        <v>91</v>
      </c>
      <c r="C37" s="53" t="s">
        <v>285</v>
      </c>
      <c r="D37" s="53" t="s">
        <v>286</v>
      </c>
      <c r="E37" s="54">
        <v>5.5519999999999996</v>
      </c>
      <c r="F37" s="45" t="s">
        <v>276</v>
      </c>
      <c r="G37" s="76" t="s">
        <v>281</v>
      </c>
      <c r="H37" s="8" t="s">
        <v>130</v>
      </c>
      <c r="I37" s="7">
        <f t="shared" si="1"/>
        <v>18</v>
      </c>
      <c r="J37" s="8" t="s">
        <v>131</v>
      </c>
      <c r="K37">
        <f t="shared" si="0"/>
        <v>14</v>
      </c>
      <c r="L37" s="45">
        <f t="shared" si="2"/>
        <v>18</v>
      </c>
      <c r="M37" s="8" t="s">
        <v>4</v>
      </c>
      <c r="N37" s="77">
        <v>42500</v>
      </c>
      <c r="O37" s="66">
        <v>6.5049999999999999</v>
      </c>
      <c r="P37" t="s">
        <v>273</v>
      </c>
      <c r="Q37" s="54">
        <v>7.3689999999999998</v>
      </c>
      <c r="R37" s="1" t="s">
        <v>256</v>
      </c>
    </row>
    <row r="38" spans="1:18" x14ac:dyDescent="0.15">
      <c r="A38" s="1">
        <v>79</v>
      </c>
      <c r="B38" s="53" t="s">
        <v>91</v>
      </c>
      <c r="C38" s="53" t="s">
        <v>285</v>
      </c>
      <c r="D38" s="53" t="s">
        <v>286</v>
      </c>
      <c r="E38" s="54">
        <v>5.3689999999999998</v>
      </c>
      <c r="F38" s="45" t="s">
        <v>276</v>
      </c>
      <c r="G38" s="76" t="s">
        <v>281</v>
      </c>
      <c r="H38" s="8" t="s">
        <v>290</v>
      </c>
      <c r="I38" s="7">
        <f t="shared" si="1"/>
        <v>16</v>
      </c>
      <c r="K38" t="str">
        <f t="shared" si="0"/>
        <v>NoData</v>
      </c>
      <c r="L38" s="45">
        <f t="shared" si="2"/>
        <v>16</v>
      </c>
      <c r="M38" s="8" t="s">
        <v>1</v>
      </c>
      <c r="N38" s="77">
        <v>100000</v>
      </c>
      <c r="O38" s="66">
        <v>6.3849999999999998</v>
      </c>
      <c r="P38" t="s">
        <v>276</v>
      </c>
      <c r="Q38" s="54">
        <v>7.2320000000000002</v>
      </c>
      <c r="R38" s="1" t="s">
        <v>276</v>
      </c>
    </row>
    <row r="39" spans="1:18" x14ac:dyDescent="0.15">
      <c r="A39" s="1">
        <v>80</v>
      </c>
      <c r="B39" s="53" t="s">
        <v>91</v>
      </c>
      <c r="C39" s="53" t="s">
        <v>287</v>
      </c>
      <c r="D39" s="53" t="s">
        <v>286</v>
      </c>
      <c r="E39" s="54">
        <v>5.3520000000000003</v>
      </c>
      <c r="F39" s="45" t="s">
        <v>276</v>
      </c>
      <c r="G39" s="76" t="s">
        <v>281</v>
      </c>
      <c r="H39" s="8" t="s">
        <v>85</v>
      </c>
      <c r="I39" s="7">
        <f t="shared" si="1"/>
        <v>14</v>
      </c>
      <c r="K39" t="str">
        <f t="shared" si="0"/>
        <v>NoData</v>
      </c>
      <c r="L39" s="45">
        <f>IF(G39="Mother",I39,IF(G39="Father",K39,IF(G39="Dual",(I39+K39)/2)))</f>
        <v>14</v>
      </c>
      <c r="M39" s="8" t="s">
        <v>4</v>
      </c>
      <c r="N39" s="77">
        <v>42500</v>
      </c>
      <c r="O39" s="66">
        <v>6.2569999999999997</v>
      </c>
      <c r="P39" t="s">
        <v>273</v>
      </c>
      <c r="Q39" s="54">
        <v>7.2620000000000005</v>
      </c>
      <c r="R39" s="1" t="s">
        <v>256</v>
      </c>
    </row>
    <row r="40" spans="1:18" x14ac:dyDescent="0.15">
      <c r="A40" s="1">
        <v>81</v>
      </c>
      <c r="B40" s="53" t="s">
        <v>90</v>
      </c>
      <c r="C40" s="53" t="s">
        <v>285</v>
      </c>
      <c r="D40" s="53" t="s">
        <v>286</v>
      </c>
      <c r="E40" s="54">
        <v>5.1449999999999996</v>
      </c>
      <c r="F40" s="45" t="s">
        <v>275</v>
      </c>
      <c r="G40" s="76" t="s">
        <v>284</v>
      </c>
      <c r="I40" s="7" t="str">
        <f t="shared" si="1"/>
        <v>NoData</v>
      </c>
      <c r="K40" t="str">
        <f t="shared" si="0"/>
        <v>NoData</v>
      </c>
      <c r="L40" s="45"/>
      <c r="M40" s="8" t="s">
        <v>5</v>
      </c>
      <c r="N40" s="77">
        <v>7500</v>
      </c>
      <c r="O40" s="66">
        <v>6.1989999999999998</v>
      </c>
      <c r="P40" t="s">
        <v>276</v>
      </c>
      <c r="Q40" s="54">
        <v>7.1479999999999997</v>
      </c>
      <c r="R40" s="1" t="s">
        <v>256</v>
      </c>
    </row>
    <row r="41" spans="1:18" x14ac:dyDescent="0.15">
      <c r="A41" s="1">
        <v>82</v>
      </c>
      <c r="B41" s="53" t="s">
        <v>90</v>
      </c>
      <c r="C41" s="53" t="s">
        <v>287</v>
      </c>
      <c r="D41" s="53" t="s">
        <v>286</v>
      </c>
      <c r="E41" s="54">
        <v>5.391</v>
      </c>
      <c r="F41" s="45" t="s">
        <v>276</v>
      </c>
      <c r="G41" s="76" t="s">
        <v>281</v>
      </c>
      <c r="I41" s="7" t="str">
        <f t="shared" si="1"/>
        <v>NoData</v>
      </c>
      <c r="K41" t="str">
        <f t="shared" si="0"/>
        <v>NoData</v>
      </c>
      <c r="L41" s="45">
        <v>14</v>
      </c>
      <c r="M41" s="8" t="s">
        <v>2</v>
      </c>
      <c r="N41" s="77">
        <v>25000</v>
      </c>
      <c r="O41" s="66">
        <v>6.4210000000000003</v>
      </c>
      <c r="P41" t="s">
        <v>273</v>
      </c>
      <c r="Q41" s="54">
        <v>7.2869999999999999</v>
      </c>
      <c r="R41" s="1" t="s">
        <v>256</v>
      </c>
    </row>
    <row r="42" spans="1:18" x14ac:dyDescent="0.15">
      <c r="A42" s="1">
        <v>83</v>
      </c>
      <c r="B42" s="53" t="s">
        <v>90</v>
      </c>
      <c r="C42" s="53" t="s">
        <v>285</v>
      </c>
      <c r="D42" s="53" t="s">
        <v>286</v>
      </c>
      <c r="E42" s="54">
        <v>5.4669999999999996</v>
      </c>
      <c r="F42" s="45" t="s">
        <v>273</v>
      </c>
      <c r="G42" s="76" t="s">
        <v>281</v>
      </c>
      <c r="H42" s="8" t="s">
        <v>130</v>
      </c>
      <c r="I42" s="7">
        <f t="shared" si="1"/>
        <v>18</v>
      </c>
      <c r="J42" s="8" t="s">
        <v>130</v>
      </c>
      <c r="K42">
        <f t="shared" si="0"/>
        <v>18</v>
      </c>
      <c r="L42" s="45">
        <f>IF(G42="Mother",I42,IF(G42="Father",K42,IF(G42="Dual",(I42+K42)/2)))</f>
        <v>18</v>
      </c>
      <c r="M42" t="s">
        <v>254</v>
      </c>
      <c r="N42">
        <v>87500</v>
      </c>
      <c r="O42" s="66">
        <v>6.8440000000000003</v>
      </c>
      <c r="P42" t="s">
        <v>276</v>
      </c>
      <c r="Q42" s="54">
        <v>7.6070000000000002</v>
      </c>
      <c r="R42" s="1" t="s">
        <v>256</v>
      </c>
    </row>
    <row r="43" spans="1:18" x14ac:dyDescent="0.15">
      <c r="A43" s="1">
        <v>84</v>
      </c>
      <c r="B43" s="53" t="s">
        <v>91</v>
      </c>
      <c r="C43" s="53" t="s">
        <v>285</v>
      </c>
      <c r="D43" s="53" t="s">
        <v>286</v>
      </c>
      <c r="E43" s="54">
        <v>5.4619999999999997</v>
      </c>
      <c r="F43" s="45" t="s">
        <v>275</v>
      </c>
      <c r="G43" s="76" t="s">
        <v>281</v>
      </c>
      <c r="H43" s="8" t="s">
        <v>131</v>
      </c>
      <c r="I43" s="7">
        <f t="shared" si="1"/>
        <v>14</v>
      </c>
      <c r="J43" s="8" t="s">
        <v>131</v>
      </c>
      <c r="K43">
        <f t="shared" si="0"/>
        <v>14</v>
      </c>
      <c r="L43" s="45">
        <f t="shared" si="2"/>
        <v>14</v>
      </c>
      <c r="M43" s="8" t="s">
        <v>1</v>
      </c>
      <c r="N43" s="77">
        <v>100000</v>
      </c>
      <c r="O43" s="66">
        <v>6.399</v>
      </c>
      <c r="P43" t="s">
        <v>274</v>
      </c>
      <c r="Q43" s="54">
        <v>7.4290000000000003</v>
      </c>
      <c r="R43" s="1" t="s">
        <v>276</v>
      </c>
    </row>
    <row r="44" spans="1:18" x14ac:dyDescent="0.15">
      <c r="A44" s="1">
        <v>85</v>
      </c>
      <c r="B44" s="53" t="s">
        <v>91</v>
      </c>
      <c r="C44" s="53" t="s">
        <v>288</v>
      </c>
      <c r="D44" s="53" t="s">
        <v>286</v>
      </c>
      <c r="E44" s="54">
        <v>5.2460000000000004</v>
      </c>
      <c r="F44" s="45" t="s">
        <v>275</v>
      </c>
      <c r="G44" t="s">
        <v>89</v>
      </c>
      <c r="I44" s="7" t="str">
        <f t="shared" si="1"/>
        <v>NoData</v>
      </c>
      <c r="K44" t="str">
        <f t="shared" si="0"/>
        <v>NoData</v>
      </c>
      <c r="L44" s="45">
        <v>14</v>
      </c>
      <c r="M44" s="8" t="s">
        <v>2</v>
      </c>
      <c r="N44" s="77">
        <v>25000</v>
      </c>
      <c r="O44" s="66">
        <v>6.2430000000000003</v>
      </c>
      <c r="P44" t="s">
        <v>276</v>
      </c>
      <c r="Q44" s="54">
        <v>7.0869999999999997</v>
      </c>
      <c r="R44" s="1" t="s">
        <v>256</v>
      </c>
    </row>
    <row r="45" spans="1:18" x14ac:dyDescent="0.15">
      <c r="A45" s="1">
        <v>87</v>
      </c>
      <c r="B45" s="53" t="s">
        <v>91</v>
      </c>
      <c r="C45" s="53" t="s">
        <v>287</v>
      </c>
      <c r="D45" s="53" t="s">
        <v>286</v>
      </c>
      <c r="E45" s="54">
        <v>5.38</v>
      </c>
      <c r="F45" s="45" t="s">
        <v>275</v>
      </c>
      <c r="G45" s="76" t="s">
        <v>281</v>
      </c>
      <c r="H45" s="8" t="s">
        <v>130</v>
      </c>
      <c r="I45" s="7">
        <f t="shared" si="1"/>
        <v>18</v>
      </c>
      <c r="K45" t="str">
        <f t="shared" si="0"/>
        <v>NoData</v>
      </c>
      <c r="L45" s="45">
        <f t="shared" si="2"/>
        <v>18</v>
      </c>
      <c r="M45" s="8" t="s">
        <v>2</v>
      </c>
      <c r="N45" s="77">
        <v>25000</v>
      </c>
      <c r="O45" s="66">
        <v>6.3879999999999999</v>
      </c>
      <c r="P45" t="s">
        <v>273</v>
      </c>
      <c r="Q45" s="54">
        <v>7.4020000000000001</v>
      </c>
      <c r="R45" s="1" t="s">
        <v>256</v>
      </c>
    </row>
    <row r="46" spans="1:18" x14ac:dyDescent="0.15">
      <c r="A46" s="1">
        <v>88</v>
      </c>
      <c r="B46" s="53" t="s">
        <v>91</v>
      </c>
      <c r="C46" s="53" t="s">
        <v>285</v>
      </c>
      <c r="D46" s="53" t="s">
        <v>289</v>
      </c>
      <c r="E46" s="54">
        <v>5.3629999999999995</v>
      </c>
      <c r="F46" s="45" t="s">
        <v>275</v>
      </c>
      <c r="G46" s="76" t="s">
        <v>281</v>
      </c>
      <c r="H46" s="8" t="s">
        <v>130</v>
      </c>
      <c r="I46" s="7">
        <f t="shared" si="1"/>
        <v>18</v>
      </c>
      <c r="J46" s="8" t="s">
        <v>290</v>
      </c>
      <c r="K46">
        <f t="shared" si="0"/>
        <v>16</v>
      </c>
      <c r="L46" s="45">
        <f t="shared" si="2"/>
        <v>18</v>
      </c>
      <c r="M46" s="8" t="s">
        <v>0</v>
      </c>
      <c r="N46" s="77">
        <v>87500</v>
      </c>
      <c r="O46" s="66">
        <v>6.3629999999999995</v>
      </c>
      <c r="P46" t="s">
        <v>276</v>
      </c>
      <c r="Q46" s="54">
        <v>7.2569999999999997</v>
      </c>
      <c r="R46" s="1" t="s">
        <v>276</v>
      </c>
    </row>
    <row r="47" spans="1:18" x14ac:dyDescent="0.15">
      <c r="A47" s="1">
        <v>89</v>
      </c>
      <c r="B47" s="53" t="s">
        <v>91</v>
      </c>
      <c r="C47" s="53" t="s">
        <v>287</v>
      </c>
      <c r="D47" s="53" t="s">
        <v>286</v>
      </c>
      <c r="E47" s="54">
        <v>5.6449999999999996</v>
      </c>
      <c r="F47" s="45" t="s">
        <v>273</v>
      </c>
      <c r="G47" s="76" t="s">
        <v>281</v>
      </c>
      <c r="H47" s="8" t="s">
        <v>290</v>
      </c>
      <c r="I47" s="7">
        <f t="shared" si="1"/>
        <v>16</v>
      </c>
      <c r="J47" s="8" t="s">
        <v>130</v>
      </c>
      <c r="K47">
        <f t="shared" si="0"/>
        <v>18</v>
      </c>
      <c r="L47" s="45">
        <f t="shared" si="2"/>
        <v>16</v>
      </c>
      <c r="M47" s="8" t="s">
        <v>1</v>
      </c>
      <c r="N47" s="77">
        <v>100000</v>
      </c>
      <c r="P47" t="s">
        <v>276</v>
      </c>
      <c r="Q47" s="54">
        <v>7.53</v>
      </c>
      <c r="R47" s="1" t="s">
        <v>276</v>
      </c>
    </row>
    <row r="48" spans="1:18" x14ac:dyDescent="0.15">
      <c r="A48" s="1">
        <v>92</v>
      </c>
      <c r="B48" s="53" t="s">
        <v>91</v>
      </c>
      <c r="C48" s="53" t="s">
        <v>285</v>
      </c>
      <c r="D48" s="53" t="s">
        <v>286</v>
      </c>
      <c r="E48" s="54">
        <v>5.3109999999999999</v>
      </c>
      <c r="F48" s="45" t="s">
        <v>275</v>
      </c>
      <c r="G48" s="76" t="s">
        <v>281</v>
      </c>
      <c r="H48" s="8" t="s">
        <v>290</v>
      </c>
      <c r="I48" s="7">
        <f t="shared" si="1"/>
        <v>16</v>
      </c>
      <c r="J48" s="8" t="s">
        <v>290</v>
      </c>
      <c r="K48">
        <f t="shared" si="0"/>
        <v>16</v>
      </c>
      <c r="L48" s="45">
        <f>IF(G48="Mother",I48,IF(G48="Father",K48,IF(G48="Dual",(I48+K48)/2)))</f>
        <v>16</v>
      </c>
      <c r="M48" s="8" t="s">
        <v>0</v>
      </c>
      <c r="N48" s="77">
        <v>87500</v>
      </c>
      <c r="O48" s="66">
        <v>6.3739999999999997</v>
      </c>
      <c r="P48" t="s">
        <v>276</v>
      </c>
      <c r="Q48" s="54">
        <v>7.32</v>
      </c>
      <c r="R48" s="1" t="s">
        <v>280</v>
      </c>
    </row>
    <row r="49" spans="1:21" x14ac:dyDescent="0.15">
      <c r="A49" s="1">
        <v>100</v>
      </c>
      <c r="B49" s="53" t="s">
        <v>91</v>
      </c>
      <c r="C49" s="53" t="s">
        <v>285</v>
      </c>
      <c r="D49" s="53" t="s">
        <v>286</v>
      </c>
      <c r="E49" s="54">
        <v>5.6639999999999997</v>
      </c>
      <c r="F49" s="45" t="s">
        <v>275</v>
      </c>
      <c r="G49" s="76" t="s">
        <v>281</v>
      </c>
      <c r="H49" s="8" t="s">
        <v>290</v>
      </c>
      <c r="I49" s="7">
        <f t="shared" si="1"/>
        <v>16</v>
      </c>
      <c r="J49" s="8" t="s">
        <v>290</v>
      </c>
      <c r="K49">
        <f t="shared" si="0"/>
        <v>16</v>
      </c>
      <c r="L49" s="45">
        <f t="shared" si="2"/>
        <v>16</v>
      </c>
      <c r="M49" s="8" t="s">
        <v>0</v>
      </c>
      <c r="N49" s="77">
        <v>87500</v>
      </c>
      <c r="O49" s="66">
        <v>6.4340000000000002</v>
      </c>
      <c r="P49" t="s">
        <v>273</v>
      </c>
      <c r="Q49" s="54">
        <v>7.5030000000000001</v>
      </c>
      <c r="R49" s="1" t="s">
        <v>256</v>
      </c>
    </row>
    <row r="50" spans="1:21" x14ac:dyDescent="0.15">
      <c r="A50" s="1">
        <v>102</v>
      </c>
      <c r="B50" s="53" t="s">
        <v>91</v>
      </c>
      <c r="C50" s="53" t="s">
        <v>285</v>
      </c>
      <c r="D50" s="53" t="s">
        <v>286</v>
      </c>
      <c r="E50" s="54">
        <v>5.5570000000000004</v>
      </c>
      <c r="F50" s="45" t="s">
        <v>276</v>
      </c>
      <c r="G50" s="76" t="s">
        <v>281</v>
      </c>
      <c r="H50" s="8" t="s">
        <v>290</v>
      </c>
      <c r="I50" s="7">
        <f t="shared" si="1"/>
        <v>16</v>
      </c>
      <c r="K50" t="str">
        <f t="shared" si="0"/>
        <v>NoData</v>
      </c>
      <c r="L50" s="45">
        <f t="shared" si="2"/>
        <v>16</v>
      </c>
      <c r="M50" s="8" t="s">
        <v>4</v>
      </c>
      <c r="N50" s="77">
        <v>42500</v>
      </c>
      <c r="O50" s="66">
        <v>6.5190000000000001</v>
      </c>
      <c r="P50" t="s">
        <v>273</v>
      </c>
      <c r="Q50" s="54">
        <v>7.4370000000000003</v>
      </c>
      <c r="R50" s="1" t="s">
        <v>256</v>
      </c>
    </row>
    <row r="51" spans="1:21" x14ac:dyDescent="0.15">
      <c r="A51" s="1">
        <v>103</v>
      </c>
      <c r="B51" s="53" t="s">
        <v>90</v>
      </c>
      <c r="C51" s="53" t="s">
        <v>288</v>
      </c>
      <c r="D51" s="53" t="s">
        <v>286</v>
      </c>
      <c r="E51" s="54">
        <v>5.2489999999999997</v>
      </c>
      <c r="F51" s="45" t="s">
        <v>275</v>
      </c>
      <c r="G51" s="76" t="s">
        <v>281</v>
      </c>
      <c r="H51" s="8" t="s">
        <v>290</v>
      </c>
      <c r="I51" s="7">
        <f t="shared" si="1"/>
        <v>16</v>
      </c>
      <c r="J51" s="8" t="s">
        <v>130</v>
      </c>
      <c r="K51">
        <f t="shared" si="0"/>
        <v>18</v>
      </c>
      <c r="L51" s="45">
        <f t="shared" si="2"/>
        <v>16</v>
      </c>
      <c r="M51" s="8" t="s">
        <v>3</v>
      </c>
      <c r="N51" s="77">
        <v>62500</v>
      </c>
      <c r="O51" s="66">
        <v>6.21</v>
      </c>
      <c r="P51" t="s">
        <v>273</v>
      </c>
      <c r="Q51" s="54">
        <v>7.2210000000000001</v>
      </c>
      <c r="R51" s="1" t="s">
        <v>276</v>
      </c>
    </row>
    <row r="52" spans="1:21" x14ac:dyDescent="0.15">
      <c r="A52" s="1">
        <v>105</v>
      </c>
      <c r="B52" s="53" t="s">
        <v>90</v>
      </c>
      <c r="C52" s="53" t="s">
        <v>285</v>
      </c>
      <c r="D52" s="53" t="s">
        <v>286</v>
      </c>
      <c r="E52" s="54">
        <v>5.47</v>
      </c>
      <c r="F52" s="45" t="s">
        <v>279</v>
      </c>
      <c r="G52" s="76" t="s">
        <v>281</v>
      </c>
      <c r="H52" s="8" t="s">
        <v>290</v>
      </c>
      <c r="I52" s="7">
        <f t="shared" si="1"/>
        <v>16</v>
      </c>
      <c r="J52" s="8" t="s">
        <v>290</v>
      </c>
      <c r="K52">
        <f t="shared" si="0"/>
        <v>16</v>
      </c>
      <c r="L52" s="45">
        <f t="shared" si="2"/>
        <v>16</v>
      </c>
      <c r="M52" s="8" t="s">
        <v>3</v>
      </c>
      <c r="N52" s="77">
        <v>62500</v>
      </c>
      <c r="O52" s="66">
        <v>6.4619999999999997</v>
      </c>
      <c r="P52" t="s">
        <v>276</v>
      </c>
      <c r="Q52" s="54">
        <v>7.3659999999999997</v>
      </c>
      <c r="R52" s="1" t="s">
        <v>256</v>
      </c>
    </row>
    <row r="53" spans="1:21" x14ac:dyDescent="0.15">
      <c r="A53" s="1">
        <v>106</v>
      </c>
      <c r="B53" s="53" t="s">
        <v>90</v>
      </c>
      <c r="C53" s="53" t="s">
        <v>288</v>
      </c>
      <c r="D53" s="53" t="s">
        <v>286</v>
      </c>
      <c r="E53" s="54">
        <v>5.4539999999999997</v>
      </c>
      <c r="F53" s="45" t="s">
        <v>273</v>
      </c>
      <c r="G53" s="76" t="s">
        <v>281</v>
      </c>
      <c r="H53" s="8" t="s">
        <v>130</v>
      </c>
      <c r="I53" s="7">
        <f t="shared" si="1"/>
        <v>18</v>
      </c>
      <c r="J53" s="8" t="s">
        <v>290</v>
      </c>
      <c r="K53">
        <f t="shared" si="0"/>
        <v>16</v>
      </c>
      <c r="L53" s="45">
        <f t="shared" si="2"/>
        <v>18</v>
      </c>
      <c r="M53" s="8" t="s">
        <v>3</v>
      </c>
      <c r="N53" s="77">
        <v>62500</v>
      </c>
      <c r="O53" s="66">
        <v>6.5869999999999997</v>
      </c>
      <c r="P53" t="s">
        <v>276</v>
      </c>
      <c r="Q53" s="54">
        <v>7.53</v>
      </c>
      <c r="R53" s="1" t="s">
        <v>258</v>
      </c>
    </row>
    <row r="54" spans="1:21" x14ac:dyDescent="0.15">
      <c r="A54" s="1">
        <v>107</v>
      </c>
      <c r="B54" s="53" t="s">
        <v>91</v>
      </c>
      <c r="C54" s="53" t="s">
        <v>285</v>
      </c>
      <c r="D54" s="53" t="s">
        <v>286</v>
      </c>
      <c r="E54" s="54">
        <v>5.2919999999999998</v>
      </c>
      <c r="F54" s="45" t="s">
        <v>276</v>
      </c>
      <c r="G54" s="76" t="s">
        <v>281</v>
      </c>
      <c r="H54" s="8" t="s">
        <v>131</v>
      </c>
      <c r="I54" s="7">
        <f t="shared" si="1"/>
        <v>14</v>
      </c>
      <c r="J54" s="8" t="s">
        <v>290</v>
      </c>
      <c r="K54">
        <f t="shared" si="0"/>
        <v>16</v>
      </c>
      <c r="L54" s="45">
        <f t="shared" si="2"/>
        <v>14</v>
      </c>
      <c r="M54" s="8" t="s">
        <v>0</v>
      </c>
      <c r="N54" s="77">
        <v>87500</v>
      </c>
      <c r="O54" s="66">
        <v>6.3109999999999999</v>
      </c>
      <c r="P54" t="s">
        <v>273</v>
      </c>
      <c r="Q54" s="54">
        <v>7.1989999999999998</v>
      </c>
      <c r="R54" s="1" t="s">
        <v>276</v>
      </c>
    </row>
    <row r="55" spans="1:21" x14ac:dyDescent="0.15">
      <c r="A55" s="1">
        <v>108</v>
      </c>
      <c r="B55" s="53" t="s">
        <v>90</v>
      </c>
      <c r="C55" s="53" t="s">
        <v>288</v>
      </c>
      <c r="D55" s="53" t="s">
        <v>286</v>
      </c>
      <c r="E55" s="54">
        <v>5.3769999999999998</v>
      </c>
      <c r="F55" s="45" t="s">
        <v>275</v>
      </c>
      <c r="G55" s="76" t="s">
        <v>282</v>
      </c>
      <c r="H55" s="8" t="s">
        <v>132</v>
      </c>
      <c r="I55" s="7">
        <f t="shared" si="1"/>
        <v>12</v>
      </c>
      <c r="J55" s="8" t="s">
        <v>131</v>
      </c>
      <c r="K55">
        <f t="shared" si="0"/>
        <v>14</v>
      </c>
      <c r="L55" s="45">
        <f t="shared" si="2"/>
        <v>13</v>
      </c>
      <c r="M55" s="8" t="s">
        <v>0</v>
      </c>
      <c r="N55" s="77">
        <v>87500</v>
      </c>
      <c r="O55" s="66">
        <v>6.3029999999999999</v>
      </c>
      <c r="P55" t="s">
        <v>273</v>
      </c>
      <c r="Q55" s="54">
        <v>7.1609999999999996</v>
      </c>
      <c r="R55" s="1" t="s">
        <v>256</v>
      </c>
    </row>
    <row r="56" spans="1:21" x14ac:dyDescent="0.15">
      <c r="A56" s="1">
        <v>109</v>
      </c>
      <c r="B56" s="53" t="s">
        <v>91</v>
      </c>
      <c r="C56" s="53" t="s">
        <v>285</v>
      </c>
      <c r="D56" s="53" t="s">
        <v>286</v>
      </c>
      <c r="E56" s="54">
        <v>5.3929999999999998</v>
      </c>
      <c r="F56" s="45" t="s">
        <v>276</v>
      </c>
      <c r="G56" s="76" t="s">
        <v>281</v>
      </c>
      <c r="H56" s="8" t="s">
        <v>290</v>
      </c>
      <c r="I56" s="7">
        <f t="shared" si="1"/>
        <v>16</v>
      </c>
      <c r="J56" s="8" t="s">
        <v>290</v>
      </c>
      <c r="K56">
        <f t="shared" si="0"/>
        <v>16</v>
      </c>
      <c r="L56" s="45">
        <f t="shared" si="2"/>
        <v>16</v>
      </c>
      <c r="M56" s="8" t="s">
        <v>1</v>
      </c>
      <c r="N56" s="77">
        <v>100000</v>
      </c>
      <c r="O56" s="66">
        <v>6.29</v>
      </c>
      <c r="P56" t="s">
        <v>273</v>
      </c>
      <c r="Q56" s="54">
        <v>7.35</v>
      </c>
      <c r="R56" s="1" t="s">
        <v>256</v>
      </c>
    </row>
    <row r="57" spans="1:21" x14ac:dyDescent="0.15">
      <c r="A57" s="1">
        <v>119</v>
      </c>
      <c r="B57" s="53" t="s">
        <v>90</v>
      </c>
      <c r="C57" s="53" t="s">
        <v>285</v>
      </c>
      <c r="D57" s="53" t="s">
        <v>286</v>
      </c>
      <c r="E57" s="54">
        <v>4.9130000000000003</v>
      </c>
      <c r="F57" s="45" t="s">
        <v>279</v>
      </c>
      <c r="G57" s="76" t="s">
        <v>281</v>
      </c>
      <c r="H57" s="8" t="s">
        <v>130</v>
      </c>
      <c r="I57" s="7">
        <f t="shared" si="1"/>
        <v>18</v>
      </c>
      <c r="J57" s="8" t="s">
        <v>130</v>
      </c>
      <c r="K57">
        <f t="shared" si="0"/>
        <v>18</v>
      </c>
      <c r="L57" s="45">
        <f t="shared" si="2"/>
        <v>18</v>
      </c>
      <c r="M57" s="8" t="s">
        <v>1</v>
      </c>
      <c r="N57" s="77">
        <v>100000</v>
      </c>
      <c r="O57" s="66">
        <v>6.1420000000000003</v>
      </c>
      <c r="P57" t="s">
        <v>276</v>
      </c>
      <c r="Q57" s="54">
        <v>6.9210000000000003</v>
      </c>
      <c r="R57" s="1" t="s">
        <v>256</v>
      </c>
    </row>
    <row r="58" spans="1:21" x14ac:dyDescent="0.15">
      <c r="A58" s="1">
        <v>124</v>
      </c>
      <c r="B58" s="53" t="s">
        <v>92</v>
      </c>
      <c r="C58" s="53" t="s">
        <v>250</v>
      </c>
      <c r="D58" s="53" t="s">
        <v>251</v>
      </c>
      <c r="E58" s="54"/>
      <c r="F58" s="45" t="s">
        <v>280</v>
      </c>
      <c r="G58" s="76" t="s">
        <v>86</v>
      </c>
      <c r="H58" s="8" t="s">
        <v>252</v>
      </c>
      <c r="I58" s="7">
        <f t="shared" si="1"/>
        <v>12</v>
      </c>
      <c r="J58" s="8"/>
      <c r="K58" t="str">
        <f t="shared" si="0"/>
        <v>NoData</v>
      </c>
      <c r="L58" s="45">
        <f t="shared" si="2"/>
        <v>12</v>
      </c>
      <c r="M58" s="8" t="s">
        <v>255</v>
      </c>
      <c r="N58" s="77">
        <v>42500</v>
      </c>
      <c r="O58" s="67"/>
      <c r="P58" t="s">
        <v>276</v>
      </c>
      <c r="Q58" s="45"/>
      <c r="R58" s="1" t="s">
        <v>280</v>
      </c>
    </row>
    <row r="59" spans="1:21" x14ac:dyDescent="0.15">
      <c r="A59" s="1">
        <v>125</v>
      </c>
      <c r="B59" s="53" t="s">
        <v>90</v>
      </c>
      <c r="C59" s="53" t="s">
        <v>285</v>
      </c>
      <c r="D59" s="53" t="s">
        <v>286</v>
      </c>
      <c r="E59" s="54">
        <v>5.1449999999999996</v>
      </c>
      <c r="F59" s="45" t="s">
        <v>276</v>
      </c>
      <c r="G59" s="76" t="s">
        <v>281</v>
      </c>
      <c r="H59" s="8" t="s">
        <v>130</v>
      </c>
      <c r="I59" s="7">
        <f t="shared" si="1"/>
        <v>18</v>
      </c>
      <c r="J59" s="8" t="s">
        <v>290</v>
      </c>
      <c r="K59">
        <f t="shared" si="0"/>
        <v>16</v>
      </c>
      <c r="L59" s="45">
        <f t="shared" si="2"/>
        <v>18</v>
      </c>
      <c r="M59" s="8" t="s">
        <v>1</v>
      </c>
      <c r="N59" s="77">
        <v>100000</v>
      </c>
      <c r="O59" s="66">
        <v>5.9320000000000004</v>
      </c>
      <c r="P59" t="s">
        <v>274</v>
      </c>
      <c r="Q59" s="54">
        <v>6.7620000000000005</v>
      </c>
      <c r="R59" s="1" t="s">
        <v>256</v>
      </c>
    </row>
    <row r="60" spans="1:21" x14ac:dyDescent="0.15">
      <c r="A60" s="1">
        <v>127</v>
      </c>
      <c r="B60" s="53" t="s">
        <v>91</v>
      </c>
      <c r="C60" s="53" t="s">
        <v>285</v>
      </c>
      <c r="D60" s="53" t="s">
        <v>289</v>
      </c>
      <c r="E60" s="54">
        <v>5.2320000000000002</v>
      </c>
      <c r="F60" s="45" t="s">
        <v>275</v>
      </c>
      <c r="G60" s="83" t="s">
        <v>281</v>
      </c>
      <c r="H60" s="84" t="s">
        <v>290</v>
      </c>
      <c r="I60" s="19">
        <f t="shared" si="1"/>
        <v>16</v>
      </c>
      <c r="J60" s="84" t="s">
        <v>290</v>
      </c>
      <c r="K60" s="18">
        <f t="shared" si="0"/>
        <v>16</v>
      </c>
      <c r="L60" s="62">
        <f t="shared" si="2"/>
        <v>16</v>
      </c>
      <c r="M60" s="84" t="s">
        <v>3</v>
      </c>
      <c r="N60" s="85">
        <v>62500</v>
      </c>
      <c r="O60" s="66">
        <v>5.9749999999999996</v>
      </c>
      <c r="P60" t="s">
        <v>273</v>
      </c>
      <c r="Q60" s="54">
        <v>6.8609999999999998</v>
      </c>
      <c r="R60" s="1" t="s">
        <v>256</v>
      </c>
    </row>
    <row r="61" spans="1:21" x14ac:dyDescent="0.15">
      <c r="A61" s="9">
        <v>30</v>
      </c>
      <c r="B61" s="55" t="s">
        <v>92</v>
      </c>
      <c r="C61" s="55" t="s">
        <v>247</v>
      </c>
      <c r="D61" s="55" t="s">
        <v>248</v>
      </c>
      <c r="E61" s="56">
        <v>5.53</v>
      </c>
      <c r="F61" s="60" t="s">
        <v>263</v>
      </c>
      <c r="G61" s="76" t="s">
        <v>281</v>
      </c>
      <c r="H61" s="8" t="s">
        <v>130</v>
      </c>
      <c r="I61" s="7">
        <f t="shared" si="1"/>
        <v>18</v>
      </c>
      <c r="J61" s="8" t="s">
        <v>130</v>
      </c>
      <c r="K61">
        <f t="shared" si="0"/>
        <v>18</v>
      </c>
      <c r="L61" s="45">
        <f t="shared" si="2"/>
        <v>18</v>
      </c>
      <c r="M61" s="8" t="s">
        <v>3</v>
      </c>
      <c r="N61" s="77">
        <v>62500</v>
      </c>
      <c r="O61" s="65">
        <v>6.593</v>
      </c>
      <c r="P61" s="11" t="s">
        <v>261</v>
      </c>
      <c r="Q61" s="56">
        <v>7.6260000000000003</v>
      </c>
      <c r="R61" s="12" t="s">
        <v>262</v>
      </c>
      <c r="U61" t="s">
        <v>103</v>
      </c>
    </row>
    <row r="62" spans="1:21" x14ac:dyDescent="0.15">
      <c r="A62" s="13">
        <v>34</v>
      </c>
      <c r="B62" s="53" t="s">
        <v>92</v>
      </c>
      <c r="C62" s="53" t="s">
        <v>247</v>
      </c>
      <c r="D62" s="53" t="s">
        <v>248</v>
      </c>
      <c r="E62" s="54"/>
      <c r="F62" s="53" t="s">
        <v>263</v>
      </c>
      <c r="G62" s="76" t="s">
        <v>260</v>
      </c>
      <c r="H62" s="8" t="s">
        <v>131</v>
      </c>
      <c r="I62" s="7">
        <f t="shared" si="1"/>
        <v>14</v>
      </c>
      <c r="J62" s="8" t="s">
        <v>131</v>
      </c>
      <c r="K62">
        <f t="shared" si="0"/>
        <v>14</v>
      </c>
      <c r="L62" s="45">
        <f t="shared" si="2"/>
        <v>14</v>
      </c>
      <c r="M62" s="8" t="s">
        <v>120</v>
      </c>
      <c r="N62" s="77">
        <v>62500</v>
      </c>
      <c r="O62" s="66">
        <v>7.8929999999999998</v>
      </c>
      <c r="P62" t="s">
        <v>261</v>
      </c>
      <c r="Q62" s="54">
        <v>8.94</v>
      </c>
      <c r="R62" s="1" t="s">
        <v>262</v>
      </c>
      <c r="U62" t="s">
        <v>104</v>
      </c>
    </row>
    <row r="63" spans="1:21" x14ac:dyDescent="0.15">
      <c r="A63" s="13">
        <v>35</v>
      </c>
      <c r="B63" s="53" t="s">
        <v>92</v>
      </c>
      <c r="C63" s="53" t="s">
        <v>247</v>
      </c>
      <c r="D63" s="53" t="s">
        <v>248</v>
      </c>
      <c r="E63" s="54">
        <v>6.3280000000000003</v>
      </c>
      <c r="F63" s="53" t="s">
        <v>263</v>
      </c>
      <c r="G63" s="76" t="s">
        <v>86</v>
      </c>
      <c r="H63" s="8" t="s">
        <v>95</v>
      </c>
      <c r="I63" s="7">
        <f t="shared" si="1"/>
        <v>14</v>
      </c>
      <c r="J63" s="8" t="s">
        <v>269</v>
      </c>
      <c r="K63">
        <f t="shared" si="0"/>
        <v>16</v>
      </c>
      <c r="L63" s="45">
        <f t="shared" si="2"/>
        <v>14</v>
      </c>
      <c r="M63" s="8" t="s">
        <v>121</v>
      </c>
      <c r="N63" s="77">
        <v>62500</v>
      </c>
      <c r="O63" s="67"/>
      <c r="Q63" s="45"/>
      <c r="R63" s="1"/>
      <c r="U63" t="s">
        <v>105</v>
      </c>
    </row>
    <row r="64" spans="1:21" x14ac:dyDescent="0.15">
      <c r="A64" s="13">
        <v>46</v>
      </c>
      <c r="B64" s="53" t="s">
        <v>92</v>
      </c>
      <c r="C64" s="53" t="s">
        <v>247</v>
      </c>
      <c r="D64" s="53" t="s">
        <v>248</v>
      </c>
      <c r="E64" s="54">
        <v>5.7949999999999999</v>
      </c>
      <c r="F64" s="45" t="s">
        <v>264</v>
      </c>
      <c r="G64" s="76" t="s">
        <v>122</v>
      </c>
      <c r="H64" s="8" t="s">
        <v>132</v>
      </c>
      <c r="I64" s="7">
        <f t="shared" si="1"/>
        <v>12</v>
      </c>
      <c r="J64" s="8" t="s">
        <v>131</v>
      </c>
      <c r="K64">
        <f t="shared" si="0"/>
        <v>14</v>
      </c>
      <c r="L64" s="45">
        <v>12</v>
      </c>
      <c r="M64" s="8" t="s">
        <v>265</v>
      </c>
      <c r="N64" s="77">
        <v>100000</v>
      </c>
      <c r="O64" s="67"/>
      <c r="Q64" s="45"/>
      <c r="R64" s="1"/>
      <c r="U64" t="s">
        <v>105</v>
      </c>
    </row>
    <row r="65" spans="1:21" x14ac:dyDescent="0.15">
      <c r="A65" s="13">
        <v>93</v>
      </c>
      <c r="B65" s="53" t="s">
        <v>266</v>
      </c>
      <c r="C65" s="53" t="s">
        <v>247</v>
      </c>
      <c r="D65" s="53" t="s">
        <v>248</v>
      </c>
      <c r="E65" s="54">
        <v>5.6530000000000005</v>
      </c>
      <c r="F65" s="53" t="s">
        <v>264</v>
      </c>
      <c r="G65" s="76" t="s">
        <v>86</v>
      </c>
      <c r="H65" s="8" t="s">
        <v>130</v>
      </c>
      <c r="I65" s="7">
        <f t="shared" si="1"/>
        <v>18</v>
      </c>
      <c r="J65" s="8" t="s">
        <v>130</v>
      </c>
      <c r="K65">
        <f t="shared" si="0"/>
        <v>18</v>
      </c>
      <c r="L65" s="45">
        <f t="shared" si="2"/>
        <v>18</v>
      </c>
      <c r="M65" s="8" t="s">
        <v>0</v>
      </c>
      <c r="N65" s="78">
        <v>87500</v>
      </c>
      <c r="O65" s="66">
        <v>6.5270000000000001</v>
      </c>
      <c r="P65" t="s">
        <v>263</v>
      </c>
      <c r="Q65" s="54">
        <v>7.5220000000000002</v>
      </c>
      <c r="R65" s="1" t="s">
        <v>261</v>
      </c>
      <c r="U65" t="s">
        <v>105</v>
      </c>
    </row>
    <row r="66" spans="1:21" x14ac:dyDescent="0.15">
      <c r="A66" s="13">
        <v>94</v>
      </c>
      <c r="B66" s="53" t="s">
        <v>92</v>
      </c>
      <c r="C66" s="53" t="s">
        <v>247</v>
      </c>
      <c r="D66" s="53" t="s">
        <v>248</v>
      </c>
      <c r="E66" s="54">
        <v>6.3220000000000001</v>
      </c>
      <c r="F66" s="53" t="s">
        <v>263</v>
      </c>
      <c r="G66" s="76" t="s">
        <v>86</v>
      </c>
      <c r="H66" s="8" t="s">
        <v>290</v>
      </c>
      <c r="I66" s="7">
        <f t="shared" si="1"/>
        <v>16</v>
      </c>
      <c r="J66" s="8" t="s">
        <v>131</v>
      </c>
      <c r="K66">
        <f t="shared" si="0"/>
        <v>14</v>
      </c>
      <c r="L66" s="45">
        <f t="shared" si="2"/>
        <v>16</v>
      </c>
      <c r="M66" s="8" t="s">
        <v>3</v>
      </c>
      <c r="N66" s="77">
        <v>62500</v>
      </c>
      <c r="O66" s="66">
        <v>7.32</v>
      </c>
      <c r="Q66" s="54">
        <v>8.3469999999999995</v>
      </c>
      <c r="R66" s="1"/>
      <c r="U66" t="s">
        <v>105</v>
      </c>
    </row>
    <row r="67" spans="1:21" x14ac:dyDescent="0.15">
      <c r="A67" s="13">
        <v>98</v>
      </c>
      <c r="B67" s="53" t="s">
        <v>267</v>
      </c>
      <c r="C67" s="53" t="s">
        <v>247</v>
      </c>
      <c r="D67" s="53" t="s">
        <v>248</v>
      </c>
      <c r="E67" s="54">
        <v>8.9619999999999997</v>
      </c>
      <c r="F67" s="53" t="s">
        <v>186</v>
      </c>
      <c r="G67" s="37"/>
      <c r="H67" s="8" t="s">
        <v>290</v>
      </c>
      <c r="I67" s="7">
        <f t="shared" ref="I67:I83" si="3">IF(H67="Bachelor's Degree",16,IF(H67="Some College or Trade School",14,IF(H67="High School or GED",12,IF(H67="Advanced Degree",18,IF(H67="Some High School",10,"NoData")))))</f>
        <v>16</v>
      </c>
      <c r="J67" s="8" t="s">
        <v>290</v>
      </c>
      <c r="K67">
        <f t="shared" ref="K67:K83" si="4">IF(J67="Bachelor's Degree",16,IF(J67="Some College or Trade School",14,IF(J67="High School or GED",12,IF(J67="Advanced Degree",18,IF(J67="Some High School",10,"NoData")))))</f>
        <v>16</v>
      </c>
      <c r="L67" s="45">
        <v>16</v>
      </c>
      <c r="M67" s="8"/>
      <c r="N67" s="78"/>
      <c r="O67" s="66">
        <v>9.8610000000000007</v>
      </c>
      <c r="P67" t="s">
        <v>187</v>
      </c>
      <c r="Q67" s="45"/>
      <c r="R67" s="1"/>
      <c r="U67" t="s">
        <v>105</v>
      </c>
    </row>
    <row r="68" spans="1:21" x14ac:dyDescent="0.15">
      <c r="A68" s="13">
        <v>99</v>
      </c>
      <c r="B68" s="53" t="s">
        <v>266</v>
      </c>
      <c r="C68" s="53" t="s">
        <v>247</v>
      </c>
      <c r="D68" s="53" t="s">
        <v>248</v>
      </c>
      <c r="E68" s="54">
        <v>7.0030000000000001</v>
      </c>
      <c r="F68" s="53" t="s">
        <v>268</v>
      </c>
      <c r="G68" s="76" t="s">
        <v>86</v>
      </c>
      <c r="H68" s="8" t="s">
        <v>269</v>
      </c>
      <c r="I68" s="7">
        <f t="shared" si="3"/>
        <v>16</v>
      </c>
      <c r="J68" s="8" t="s">
        <v>270</v>
      </c>
      <c r="K68">
        <f t="shared" si="4"/>
        <v>18</v>
      </c>
      <c r="L68" s="45">
        <f t="shared" ref="L68:L83" si="5">IF(G68="Mother",I68,IF(G68="Father",K68,IF(G68="Dual",(I68+K68)/2)))</f>
        <v>16</v>
      </c>
      <c r="M68" s="8" t="s">
        <v>271</v>
      </c>
      <c r="N68" s="77">
        <v>42500</v>
      </c>
      <c r="O68" s="66">
        <v>8.0050000000000008</v>
      </c>
      <c r="P68" t="s">
        <v>262</v>
      </c>
      <c r="Q68" s="45"/>
      <c r="R68" s="1"/>
      <c r="U68" t="s">
        <v>105</v>
      </c>
    </row>
    <row r="69" spans="1:21" x14ac:dyDescent="0.15">
      <c r="A69" s="13">
        <v>117</v>
      </c>
      <c r="B69" s="53" t="s">
        <v>272</v>
      </c>
      <c r="C69" s="53" t="s">
        <v>247</v>
      </c>
      <c r="D69" s="53" t="s">
        <v>248</v>
      </c>
      <c r="E69" s="54">
        <v>5.9429999999999996</v>
      </c>
      <c r="F69" s="53" t="s">
        <v>264</v>
      </c>
      <c r="G69" s="76" t="s">
        <v>86</v>
      </c>
      <c r="H69" s="8" t="s">
        <v>200</v>
      </c>
      <c r="I69" s="7">
        <f t="shared" si="3"/>
        <v>12</v>
      </c>
      <c r="J69" s="8" t="s">
        <v>269</v>
      </c>
      <c r="K69">
        <f t="shared" si="4"/>
        <v>16</v>
      </c>
      <c r="L69" s="45">
        <f t="shared" si="5"/>
        <v>12</v>
      </c>
      <c r="M69" s="8" t="s">
        <v>3</v>
      </c>
      <c r="N69" s="77">
        <v>62500</v>
      </c>
      <c r="O69" s="66">
        <v>6.85</v>
      </c>
      <c r="P69" t="s">
        <v>263</v>
      </c>
      <c r="Q69" s="54">
        <v>7.7919999999999998</v>
      </c>
      <c r="R69" s="1" t="s">
        <v>261</v>
      </c>
      <c r="U69" t="s">
        <v>105</v>
      </c>
    </row>
    <row r="70" spans="1:21" x14ac:dyDescent="0.15">
      <c r="A70" s="13">
        <v>121</v>
      </c>
      <c r="B70" s="53" t="s">
        <v>266</v>
      </c>
      <c r="C70" s="53" t="s">
        <v>201</v>
      </c>
      <c r="D70" s="45"/>
      <c r="E70" s="54">
        <v>5.88</v>
      </c>
      <c r="F70" s="53" t="s">
        <v>263</v>
      </c>
      <c r="G70" s="76" t="s">
        <v>86</v>
      </c>
      <c r="H70" s="8" t="s">
        <v>270</v>
      </c>
      <c r="I70" s="7">
        <f t="shared" si="3"/>
        <v>18</v>
      </c>
      <c r="J70" s="8" t="s">
        <v>93</v>
      </c>
      <c r="K70">
        <f t="shared" si="4"/>
        <v>18</v>
      </c>
      <c r="L70" s="45">
        <f t="shared" si="5"/>
        <v>18</v>
      </c>
      <c r="M70" s="8" t="s">
        <v>4</v>
      </c>
      <c r="N70" s="77">
        <v>42500</v>
      </c>
      <c r="O70" s="66">
        <v>6.8659999999999997</v>
      </c>
      <c r="P70" t="s">
        <v>261</v>
      </c>
      <c r="Q70" s="45"/>
      <c r="R70" s="1" t="s">
        <v>262</v>
      </c>
      <c r="U70" t="s">
        <v>105</v>
      </c>
    </row>
    <row r="71" spans="1:21" x14ac:dyDescent="0.15">
      <c r="A71" s="13">
        <v>129</v>
      </c>
      <c r="B71" s="53" t="s">
        <v>266</v>
      </c>
      <c r="C71" s="53" t="s">
        <v>247</v>
      </c>
      <c r="D71" s="53" t="s">
        <v>248</v>
      </c>
      <c r="E71" s="45"/>
      <c r="F71" s="53" t="s">
        <v>261</v>
      </c>
      <c r="G71" s="76" t="s">
        <v>94</v>
      </c>
      <c r="H71" s="8" t="s">
        <v>131</v>
      </c>
      <c r="I71" s="7">
        <f t="shared" si="3"/>
        <v>14</v>
      </c>
      <c r="J71" s="8" t="s">
        <v>290</v>
      </c>
      <c r="K71">
        <f t="shared" si="4"/>
        <v>16</v>
      </c>
      <c r="L71" s="45">
        <f t="shared" si="5"/>
        <v>14</v>
      </c>
      <c r="M71" s="8" t="s">
        <v>99</v>
      </c>
      <c r="N71" s="77">
        <v>100000</v>
      </c>
      <c r="O71" s="68">
        <v>7.7569999999999997</v>
      </c>
      <c r="P71" s="5" t="s">
        <v>262</v>
      </c>
      <c r="Q71" s="45"/>
      <c r="R71" s="1"/>
      <c r="U71" t="s">
        <v>104</v>
      </c>
    </row>
    <row r="72" spans="1:21" x14ac:dyDescent="0.15">
      <c r="A72" s="13">
        <v>132</v>
      </c>
      <c r="B72" s="53" t="s">
        <v>92</v>
      </c>
      <c r="C72" s="53" t="s">
        <v>247</v>
      </c>
      <c r="D72" s="53" t="s">
        <v>248</v>
      </c>
      <c r="E72" s="54"/>
      <c r="F72" s="53"/>
      <c r="G72" s="76" t="s">
        <v>86</v>
      </c>
      <c r="H72" s="8" t="s">
        <v>95</v>
      </c>
      <c r="I72" s="7">
        <f t="shared" si="3"/>
        <v>14</v>
      </c>
      <c r="J72" s="8" t="s">
        <v>96</v>
      </c>
      <c r="K72">
        <f t="shared" si="4"/>
        <v>18</v>
      </c>
      <c r="L72" s="45">
        <f t="shared" si="5"/>
        <v>14</v>
      </c>
      <c r="M72" s="8" t="s">
        <v>108</v>
      </c>
      <c r="N72" s="77">
        <v>100000</v>
      </c>
      <c r="O72" s="66">
        <v>5.65</v>
      </c>
      <c r="P72" t="s">
        <v>263</v>
      </c>
      <c r="Q72" s="54">
        <v>6.6230000000000002</v>
      </c>
      <c r="R72" s="1" t="s">
        <v>261</v>
      </c>
      <c r="U72" t="s">
        <v>106</v>
      </c>
    </row>
    <row r="73" spans="1:21" s="4" customFormat="1" x14ac:dyDescent="0.15">
      <c r="A73" s="14">
        <v>134</v>
      </c>
      <c r="B73" s="50" t="s">
        <v>92</v>
      </c>
      <c r="C73" s="50" t="s">
        <v>247</v>
      </c>
      <c r="D73" s="50" t="s">
        <v>110</v>
      </c>
      <c r="E73" s="57">
        <v>5.3390000000000004</v>
      </c>
      <c r="F73" s="61" t="s">
        <v>102</v>
      </c>
      <c r="G73" s="79" t="s">
        <v>97</v>
      </c>
      <c r="H73" s="4" t="s">
        <v>111</v>
      </c>
      <c r="I73" s="7">
        <f t="shared" si="3"/>
        <v>14</v>
      </c>
      <c r="J73" s="21" t="s">
        <v>111</v>
      </c>
      <c r="K73">
        <f t="shared" si="4"/>
        <v>14</v>
      </c>
      <c r="L73" s="45">
        <f t="shared" si="5"/>
        <v>14</v>
      </c>
      <c r="M73" s="21" t="s">
        <v>3</v>
      </c>
      <c r="N73" s="77">
        <v>62500</v>
      </c>
      <c r="O73" s="69">
        <v>6.2379999999999995</v>
      </c>
      <c r="P73" s="4" t="s">
        <v>112</v>
      </c>
      <c r="Q73" s="57">
        <v>7.1340000000000003</v>
      </c>
      <c r="R73" s="2" t="s">
        <v>112</v>
      </c>
      <c r="U73" s="4" t="s">
        <v>113</v>
      </c>
    </row>
    <row r="74" spans="1:21" x14ac:dyDescent="0.15">
      <c r="A74" s="13">
        <v>135</v>
      </c>
      <c r="B74" s="53" t="s">
        <v>92</v>
      </c>
      <c r="C74" s="53" t="s">
        <v>123</v>
      </c>
      <c r="D74" s="53" t="s">
        <v>248</v>
      </c>
      <c r="E74" s="54">
        <v>5.1310000000000002</v>
      </c>
      <c r="F74" s="53" t="s">
        <v>264</v>
      </c>
      <c r="G74" s="76" t="s">
        <v>97</v>
      </c>
      <c r="H74" s="8" t="s">
        <v>269</v>
      </c>
      <c r="I74" s="7">
        <f t="shared" si="3"/>
        <v>16</v>
      </c>
      <c r="J74" s="8" t="s">
        <v>269</v>
      </c>
      <c r="K74">
        <f t="shared" si="4"/>
        <v>16</v>
      </c>
      <c r="L74" s="45">
        <f t="shared" si="5"/>
        <v>16</v>
      </c>
      <c r="M74" s="8" t="s">
        <v>1</v>
      </c>
      <c r="N74" s="77">
        <v>100000</v>
      </c>
      <c r="O74" s="66">
        <v>6.109</v>
      </c>
      <c r="P74" t="s">
        <v>263</v>
      </c>
      <c r="Q74" s="54">
        <v>7.085</v>
      </c>
      <c r="R74" s="1" t="s">
        <v>261</v>
      </c>
      <c r="U74" t="s">
        <v>105</v>
      </c>
    </row>
    <row r="75" spans="1:21" x14ac:dyDescent="0.15">
      <c r="A75" s="13">
        <v>137</v>
      </c>
      <c r="B75" s="53" t="s">
        <v>92</v>
      </c>
      <c r="C75" s="53" t="s">
        <v>247</v>
      </c>
      <c r="D75" s="45" t="s">
        <v>248</v>
      </c>
      <c r="E75" s="54">
        <v>5.2430000000000003</v>
      </c>
      <c r="F75" s="53" t="s">
        <v>264</v>
      </c>
      <c r="G75" s="76" t="s">
        <v>98</v>
      </c>
      <c r="H75" s="8" t="s">
        <v>270</v>
      </c>
      <c r="I75" s="7">
        <f t="shared" si="3"/>
        <v>18</v>
      </c>
      <c r="J75" s="8" t="s">
        <v>270</v>
      </c>
      <c r="K75">
        <f t="shared" si="4"/>
        <v>18</v>
      </c>
      <c r="L75" s="45">
        <f>IF(G75="Mother",I75,IF(G75="Father",K75,IF(G75="Dual",(I75+K75)/2)))</f>
        <v>18</v>
      </c>
      <c r="M75" s="8" t="s">
        <v>1</v>
      </c>
      <c r="N75" s="77">
        <v>100000</v>
      </c>
      <c r="O75" s="67"/>
      <c r="P75" t="s">
        <v>263</v>
      </c>
      <c r="Q75" s="54">
        <v>7.2759999999999998</v>
      </c>
      <c r="R75" s="1" t="s">
        <v>261</v>
      </c>
      <c r="U75" t="s">
        <v>105</v>
      </c>
    </row>
    <row r="76" spans="1:21" s="4" customFormat="1" x14ac:dyDescent="0.15">
      <c r="A76" s="14">
        <v>139</v>
      </c>
      <c r="B76" s="50" t="s">
        <v>92</v>
      </c>
      <c r="C76" s="50" t="s">
        <v>247</v>
      </c>
      <c r="D76" s="50" t="s">
        <v>110</v>
      </c>
      <c r="E76" s="57">
        <v>5.7649999999999997</v>
      </c>
      <c r="F76" s="61" t="s">
        <v>102</v>
      </c>
      <c r="G76" s="79" t="s">
        <v>97</v>
      </c>
      <c r="H76" s="4" t="s">
        <v>114</v>
      </c>
      <c r="I76" s="7">
        <f t="shared" si="3"/>
        <v>16</v>
      </c>
      <c r="J76" s="21" t="s">
        <v>114</v>
      </c>
      <c r="K76">
        <f t="shared" si="4"/>
        <v>16</v>
      </c>
      <c r="L76" s="45">
        <f t="shared" si="5"/>
        <v>16</v>
      </c>
      <c r="M76" s="21" t="s">
        <v>1</v>
      </c>
      <c r="N76" s="77">
        <v>100000</v>
      </c>
      <c r="O76" s="70"/>
      <c r="P76" s="4" t="s">
        <v>112</v>
      </c>
      <c r="Q76" s="57">
        <v>7.7919999999999998</v>
      </c>
      <c r="R76" s="2" t="s">
        <v>115</v>
      </c>
      <c r="U76" s="4" t="s">
        <v>113</v>
      </c>
    </row>
    <row r="77" spans="1:21" x14ac:dyDescent="0.15">
      <c r="A77" s="13">
        <v>140</v>
      </c>
      <c r="B77" s="53" t="s">
        <v>92</v>
      </c>
      <c r="C77" s="45" t="s">
        <v>247</v>
      </c>
      <c r="D77" s="45" t="s">
        <v>248</v>
      </c>
      <c r="E77" s="45"/>
      <c r="F77" s="45"/>
      <c r="G77" s="76" t="s">
        <v>94</v>
      </c>
      <c r="H77" s="8" t="s">
        <v>269</v>
      </c>
      <c r="I77" s="7">
        <f t="shared" si="3"/>
        <v>16</v>
      </c>
      <c r="J77" s="8" t="s">
        <v>270</v>
      </c>
      <c r="K77">
        <f t="shared" si="4"/>
        <v>18</v>
      </c>
      <c r="L77" s="45">
        <f t="shared" si="5"/>
        <v>16</v>
      </c>
      <c r="M77" s="8" t="s">
        <v>108</v>
      </c>
      <c r="N77" s="77">
        <v>100000</v>
      </c>
      <c r="O77" s="66">
        <v>5.0410000000000004</v>
      </c>
      <c r="P77" t="s">
        <v>264</v>
      </c>
      <c r="Q77" s="54">
        <v>5.9370000000000003</v>
      </c>
      <c r="R77" s="1" t="s">
        <v>263</v>
      </c>
      <c r="U77" t="s">
        <v>104</v>
      </c>
    </row>
    <row r="78" spans="1:21" s="4" customFormat="1" x14ac:dyDescent="0.15">
      <c r="A78" s="14">
        <v>142</v>
      </c>
      <c r="B78" s="50" t="s">
        <v>266</v>
      </c>
      <c r="C78" s="50" t="s">
        <v>247</v>
      </c>
      <c r="D78" s="50" t="s">
        <v>110</v>
      </c>
      <c r="E78" s="50"/>
      <c r="F78" s="50"/>
      <c r="G78" s="79" t="s">
        <v>97</v>
      </c>
      <c r="H78" s="4" t="s">
        <v>116</v>
      </c>
      <c r="I78" s="7">
        <f t="shared" si="3"/>
        <v>18</v>
      </c>
      <c r="J78" s="21" t="s">
        <v>116</v>
      </c>
      <c r="K78">
        <f t="shared" si="4"/>
        <v>18</v>
      </c>
      <c r="L78" s="45">
        <f t="shared" si="5"/>
        <v>18</v>
      </c>
      <c r="M78" s="21" t="s">
        <v>117</v>
      </c>
      <c r="N78" s="80">
        <v>87500</v>
      </c>
      <c r="O78" s="70"/>
      <c r="Q78" s="57">
        <v>5.8330000000000002</v>
      </c>
      <c r="R78" s="2" t="s">
        <v>112</v>
      </c>
      <c r="U78" s="4" t="s">
        <v>118</v>
      </c>
    </row>
    <row r="79" spans="1:21" x14ac:dyDescent="0.15">
      <c r="A79" s="13">
        <v>144</v>
      </c>
      <c r="B79" s="53" t="s">
        <v>100</v>
      </c>
      <c r="C79" s="45" t="s">
        <v>247</v>
      </c>
      <c r="D79" s="45" t="s">
        <v>248</v>
      </c>
      <c r="E79" s="45"/>
      <c r="F79" s="45"/>
      <c r="G79" s="76" t="s">
        <v>86</v>
      </c>
      <c r="H79" s="8" t="s">
        <v>95</v>
      </c>
      <c r="I79" s="7">
        <f t="shared" si="3"/>
        <v>14</v>
      </c>
      <c r="J79" s="8" t="s">
        <v>132</v>
      </c>
      <c r="K79">
        <f t="shared" si="4"/>
        <v>12</v>
      </c>
      <c r="L79" s="45">
        <f t="shared" si="5"/>
        <v>14</v>
      </c>
      <c r="M79" s="8" t="s">
        <v>109</v>
      </c>
      <c r="N79" s="77">
        <v>62500</v>
      </c>
      <c r="O79" s="67"/>
      <c r="Q79" s="54">
        <v>5.6530000000000005</v>
      </c>
      <c r="R79" s="1" t="s">
        <v>263</v>
      </c>
      <c r="U79" t="s">
        <v>107</v>
      </c>
    </row>
    <row r="80" spans="1:21" s="23" customFormat="1" x14ac:dyDescent="0.15">
      <c r="A80" s="22">
        <v>147</v>
      </c>
      <c r="B80" s="58" t="s">
        <v>266</v>
      </c>
      <c r="C80" s="58" t="s">
        <v>201</v>
      </c>
      <c r="D80" s="58" t="s">
        <v>110</v>
      </c>
      <c r="E80" s="58"/>
      <c r="F80" s="58"/>
      <c r="G80" s="81" t="s">
        <v>97</v>
      </c>
      <c r="H80" s="23" t="s">
        <v>116</v>
      </c>
      <c r="I80" s="7">
        <f t="shared" si="3"/>
        <v>18</v>
      </c>
      <c r="J80" s="24" t="s">
        <v>114</v>
      </c>
      <c r="K80">
        <f t="shared" si="4"/>
        <v>16</v>
      </c>
      <c r="L80" s="45">
        <f t="shared" si="5"/>
        <v>18</v>
      </c>
      <c r="M80" s="24" t="s">
        <v>119</v>
      </c>
      <c r="N80" s="77">
        <v>100000</v>
      </c>
      <c r="O80" s="71"/>
      <c r="Q80" s="63">
        <v>5.3629999999999995</v>
      </c>
      <c r="R80" s="25" t="s">
        <v>102</v>
      </c>
      <c r="U80" s="23" t="s">
        <v>118</v>
      </c>
    </row>
    <row r="81" spans="1:21" x14ac:dyDescent="0.15">
      <c r="A81" s="13">
        <v>148</v>
      </c>
      <c r="B81" s="53" t="s">
        <v>92</v>
      </c>
      <c r="C81" s="45" t="s">
        <v>247</v>
      </c>
      <c r="D81" s="45" t="s">
        <v>248</v>
      </c>
      <c r="E81" s="45"/>
      <c r="F81" s="45"/>
      <c r="G81" s="76" t="s">
        <v>86</v>
      </c>
      <c r="H81" s="8" t="s">
        <v>269</v>
      </c>
      <c r="I81" s="7">
        <f t="shared" si="3"/>
        <v>16</v>
      </c>
      <c r="J81" s="8" t="s">
        <v>269</v>
      </c>
      <c r="K81">
        <f t="shared" si="4"/>
        <v>16</v>
      </c>
      <c r="L81" s="45">
        <f t="shared" si="5"/>
        <v>16</v>
      </c>
      <c r="M81" s="8" t="s">
        <v>108</v>
      </c>
      <c r="N81" s="77">
        <v>100000</v>
      </c>
      <c r="O81" s="67"/>
      <c r="Q81" s="54">
        <v>5.5629999999999997</v>
      </c>
      <c r="R81" s="1" t="s">
        <v>264</v>
      </c>
      <c r="U81" t="s">
        <v>107</v>
      </c>
    </row>
    <row r="82" spans="1:21" x14ac:dyDescent="0.15">
      <c r="A82" s="13">
        <v>149</v>
      </c>
      <c r="B82" s="53" t="s">
        <v>92</v>
      </c>
      <c r="C82" s="45" t="s">
        <v>247</v>
      </c>
      <c r="D82" s="45" t="s">
        <v>248</v>
      </c>
      <c r="E82" s="45"/>
      <c r="F82" s="45"/>
      <c r="G82" s="76" t="s">
        <v>86</v>
      </c>
      <c r="H82" s="8" t="s">
        <v>124</v>
      </c>
      <c r="I82" s="7">
        <f t="shared" si="3"/>
        <v>14</v>
      </c>
      <c r="J82" s="8" t="s">
        <v>95</v>
      </c>
      <c r="K82">
        <f t="shared" si="4"/>
        <v>14</v>
      </c>
      <c r="L82" s="45">
        <f t="shared" si="5"/>
        <v>14</v>
      </c>
      <c r="M82" s="8" t="s">
        <v>121</v>
      </c>
      <c r="N82" s="77">
        <v>62500</v>
      </c>
      <c r="O82" s="67"/>
      <c r="Q82" s="45"/>
      <c r="R82" s="1"/>
      <c r="U82" t="s">
        <v>107</v>
      </c>
    </row>
    <row r="83" spans="1:21" x14ac:dyDescent="0.15">
      <c r="A83" s="13">
        <v>150</v>
      </c>
      <c r="B83" s="45" t="s">
        <v>92</v>
      </c>
      <c r="C83" s="45" t="s">
        <v>247</v>
      </c>
      <c r="D83" s="45" t="s">
        <v>248</v>
      </c>
      <c r="E83" s="45"/>
      <c r="F83" s="45"/>
      <c r="G83" s="76" t="s">
        <v>101</v>
      </c>
      <c r="H83" s="8" t="s">
        <v>131</v>
      </c>
      <c r="I83" s="7">
        <f t="shared" si="3"/>
        <v>14</v>
      </c>
      <c r="J83" s="8" t="s">
        <v>132</v>
      </c>
      <c r="K83">
        <f t="shared" si="4"/>
        <v>12</v>
      </c>
      <c r="L83" s="45">
        <f t="shared" si="5"/>
        <v>13</v>
      </c>
      <c r="M83" s="8" t="s">
        <v>108</v>
      </c>
      <c r="N83" s="77">
        <v>100000</v>
      </c>
      <c r="O83" s="66">
        <v>5.2460000000000004</v>
      </c>
      <c r="P83" t="s">
        <v>102</v>
      </c>
      <c r="Q83" s="54">
        <v>6.3739999999999997</v>
      </c>
      <c r="R83" s="1" t="s">
        <v>263</v>
      </c>
      <c r="U83" t="s">
        <v>104</v>
      </c>
    </row>
    <row r="84" spans="1:21" x14ac:dyDescent="0.15">
      <c r="A84" s="15">
        <v>151</v>
      </c>
      <c r="B84" s="54"/>
      <c r="C84" s="54"/>
      <c r="D84" s="54"/>
      <c r="E84" s="54"/>
      <c r="F84" s="45"/>
      <c r="G84" s="37"/>
      <c r="H84" s="5"/>
      <c r="I84" s="7"/>
      <c r="L84" s="45"/>
      <c r="N84" s="78"/>
      <c r="O84" s="66"/>
      <c r="P84" s="5"/>
      <c r="Q84" s="54"/>
      <c r="R84" s="1"/>
    </row>
    <row r="85" spans="1:21" x14ac:dyDescent="0.15">
      <c r="A85" s="15">
        <v>152</v>
      </c>
      <c r="B85" s="54"/>
      <c r="C85" s="54"/>
      <c r="D85" s="54"/>
      <c r="E85" s="54"/>
      <c r="F85" s="45"/>
      <c r="G85" s="37"/>
      <c r="H85" s="5"/>
      <c r="I85" s="7"/>
      <c r="L85" s="45"/>
      <c r="N85" s="78"/>
      <c r="O85" s="66"/>
      <c r="P85" s="5"/>
      <c r="Q85" s="54"/>
      <c r="R85" s="1"/>
    </row>
    <row r="86" spans="1:21" x14ac:dyDescent="0.15">
      <c r="A86" s="15">
        <v>156</v>
      </c>
      <c r="B86" s="54"/>
      <c r="C86" s="54"/>
      <c r="D86" s="54"/>
      <c r="E86" s="54"/>
      <c r="F86" s="45"/>
      <c r="G86" s="37"/>
      <c r="H86" s="5"/>
      <c r="I86" s="7"/>
      <c r="L86" s="45"/>
      <c r="N86" s="78"/>
      <c r="O86" s="66"/>
      <c r="P86" s="5"/>
      <c r="Q86" s="54"/>
      <c r="R86" s="1"/>
    </row>
    <row r="87" spans="1:21" x14ac:dyDescent="0.15">
      <c r="A87" s="15">
        <v>157</v>
      </c>
      <c r="B87" s="54"/>
      <c r="C87" s="54"/>
      <c r="D87" s="54"/>
      <c r="E87" s="54"/>
      <c r="F87" s="45"/>
      <c r="G87" s="37"/>
      <c r="H87" s="5"/>
      <c r="I87" s="7"/>
      <c r="L87" s="45"/>
      <c r="N87" s="78"/>
      <c r="O87" s="66"/>
      <c r="P87" s="5"/>
      <c r="Q87" s="54"/>
      <c r="R87" s="1"/>
    </row>
    <row r="88" spans="1:21" x14ac:dyDescent="0.15">
      <c r="A88" s="15">
        <v>158</v>
      </c>
      <c r="B88" s="54"/>
      <c r="C88" s="54"/>
      <c r="D88" s="54"/>
      <c r="E88" s="54"/>
      <c r="F88" s="45"/>
      <c r="G88" s="37"/>
      <c r="H88" s="5"/>
      <c r="I88" s="7"/>
      <c r="L88" s="45"/>
      <c r="N88" s="78"/>
      <c r="O88" s="66"/>
      <c r="P88" s="5"/>
      <c r="Q88" s="54"/>
      <c r="R88" s="1"/>
    </row>
    <row r="89" spans="1:21" x14ac:dyDescent="0.15">
      <c r="A89" s="15">
        <v>159</v>
      </c>
      <c r="B89" s="54"/>
      <c r="C89" s="54"/>
      <c r="D89" s="54"/>
      <c r="E89" s="54"/>
      <c r="F89" s="45"/>
      <c r="G89" s="37"/>
      <c r="H89" s="5"/>
      <c r="I89" s="7"/>
      <c r="L89" s="45"/>
      <c r="N89" s="78"/>
      <c r="O89" s="66"/>
      <c r="P89" s="5"/>
      <c r="Q89" s="54"/>
      <c r="R89" s="1"/>
    </row>
    <row r="90" spans="1:21" x14ac:dyDescent="0.15">
      <c r="A90" s="15">
        <v>160</v>
      </c>
      <c r="B90" s="54"/>
      <c r="C90" s="54"/>
      <c r="D90" s="54"/>
      <c r="E90" s="54"/>
      <c r="F90" s="45"/>
      <c r="G90" s="37"/>
      <c r="H90" s="5"/>
      <c r="I90" s="7"/>
      <c r="L90" s="45"/>
      <c r="N90" s="78"/>
      <c r="O90" s="66"/>
      <c r="P90" s="5"/>
      <c r="Q90" s="54"/>
      <c r="R90" s="1"/>
    </row>
    <row r="91" spans="1:21" x14ac:dyDescent="0.15">
      <c r="A91" s="15">
        <v>163</v>
      </c>
      <c r="B91" s="54"/>
      <c r="C91" s="54"/>
      <c r="D91" s="54"/>
      <c r="E91" s="54"/>
      <c r="F91" s="45"/>
      <c r="G91" s="37"/>
      <c r="H91" s="5"/>
      <c r="I91" s="7"/>
      <c r="L91" s="45"/>
      <c r="N91" s="78"/>
      <c r="O91" s="66"/>
      <c r="P91" s="5"/>
      <c r="Q91" s="54"/>
      <c r="R91" s="1"/>
    </row>
    <row r="92" spans="1:21" x14ac:dyDescent="0.15">
      <c r="A92" s="16">
        <v>167</v>
      </c>
      <c r="B92" s="59"/>
      <c r="C92" s="59"/>
      <c r="D92" s="59"/>
      <c r="E92" s="59"/>
      <c r="F92" s="62"/>
      <c r="G92" s="38"/>
      <c r="H92" s="17"/>
      <c r="I92" s="19"/>
      <c r="J92" s="18"/>
      <c r="K92" s="18"/>
      <c r="L92" s="62"/>
      <c r="M92" s="18"/>
      <c r="N92" s="82"/>
      <c r="O92" s="72"/>
      <c r="P92" s="17"/>
      <c r="Q92" s="59"/>
      <c r="R92" s="20"/>
    </row>
    <row r="78513" spans="17:17" x14ac:dyDescent="0.15">
      <c r="Q78513">
        <v>0</v>
      </c>
    </row>
    <row r="1048576" spans="14:14" x14ac:dyDescent="0.15">
      <c r="N1048576" s="7"/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K12" sqref="K12"/>
    </sheetView>
  </sheetViews>
  <sheetFormatPr baseColWidth="10" defaultRowHeight="13" x14ac:dyDescent="0.15"/>
  <sheetData>
    <row r="1" spans="1:1" x14ac:dyDescent="0.15">
      <c r="A1" t="s">
        <v>52</v>
      </c>
    </row>
    <row r="2" spans="1:1" x14ac:dyDescent="0.15">
      <c r="A2" t="s">
        <v>202</v>
      </c>
    </row>
    <row r="3" spans="1:1" x14ac:dyDescent="0.15">
      <c r="A3" t="s">
        <v>51</v>
      </c>
    </row>
    <row r="4" spans="1:1" x14ac:dyDescent="0.15">
      <c r="A4" t="s">
        <v>184</v>
      </c>
    </row>
    <row r="5" spans="1:1" x14ac:dyDescent="0.15">
      <c r="A5" t="s">
        <v>185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StoryStem</vt:lpstr>
      <vt:lpstr>Jerry</vt:lpstr>
      <vt:lpstr>Demographics</vt:lpstr>
      <vt:lpstr>Notes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Ozlem Ece Demir</dc:creator>
  <cp:lastModifiedBy>Kristen Johnson</cp:lastModifiedBy>
  <dcterms:created xsi:type="dcterms:W3CDTF">2010-02-26T16:44:39Z</dcterms:created>
  <dcterms:modified xsi:type="dcterms:W3CDTF">2025-02-13T00:01:00Z</dcterms:modified>
</cp:coreProperties>
</file>