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ileynortham/Desktop/Portfolio/data_projects/Horizons_ROI/"/>
    </mc:Choice>
  </mc:AlternateContent>
  <xr:revisionPtr revIDLastSave="0" documentId="13_ncr:1_{FADFF391-2E26-A448-9BD1-7948C2175FB2}" xr6:coauthVersionLast="47" xr6:coauthVersionMax="47" xr10:uidLastSave="{00000000-0000-0000-0000-000000000000}"/>
  <bookViews>
    <workbookView xWindow="0" yWindow="0" windowWidth="40960" windowHeight="25600" xr2:uid="{4D7C4B84-3EFB-744E-BE7B-7E305C958848}"/>
  </bookViews>
  <sheets>
    <sheet name="Dashboard" sheetId="1" r:id="rId1"/>
  </sheets>
  <externalReferences>
    <externalReference r:id="rId2"/>
  </externalReferences>
  <definedNames>
    <definedName name="_xlnm.Print_Area" localSheetId="0">Dashboard!$A$1:$Y$57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G11" i="1"/>
  <c r="E11" i="1"/>
  <c r="C11" i="1"/>
</calcChain>
</file>

<file path=xl/sharedStrings.xml><?xml version="1.0" encoding="utf-8"?>
<sst xmlns="http://schemas.openxmlformats.org/spreadsheetml/2006/main" count="6" uniqueCount="6">
  <si>
    <t>Total Budget</t>
  </si>
  <si>
    <t>Average Cost per Student</t>
  </si>
  <si>
    <t>Average ROI</t>
  </si>
  <si>
    <t>Total Students Served</t>
  </si>
  <si>
    <t>Horizons National Affiliate Performance Dashboard</t>
  </si>
  <si>
    <t>Identifying Scalable Models &amp; Strategic Investment Opportunities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</si>
</sst>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&quot;$&quot;#,##0.00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1"/>
      <name val="Segoe UI Symbol"/>
      <family val="2"/>
    </font>
    <font>
      <sz val="12"/>
      <color theme="1"/>
      <name val="Segoe UI Symbol"/>
      <family val="2"/>
    </font>
    <font>
      <b/>
      <sz val="14"/>
      <color theme="0"/>
      <name val="Segoe UI Symbol"/>
      <family val="2"/>
    </font>
    <font>
      <sz val="14"/>
      <color theme="1"/>
      <name val="Segoe UI Symbol"/>
      <family val="2"/>
    </font>
    <font>
      <sz val="12"/>
      <color rgb="FF146082"/>
      <name val="Segoe UI Symbol"/>
      <family val="2"/>
    </font>
    <font>
      <b/>
      <sz val="26"/>
      <color theme="1"/>
      <name val="Segoe UI Symbol"/>
      <family val="2"/>
    </font>
  </fonts>
  <fills count="4">
    <fill>
      <patternFill patternType="none"/>
    </fill>
    <fill>
      <patternFill patternType="gray125"/>
    </fill>
    <fill>
      <patternFill patternType="solid">
        <fgColor rgb="FF146082"/>
        <bgColor indexed="64"/>
      </patternFill>
    </fill>
    <fill>
      <patternFill patternType="solid">
        <fgColor rgb="FFB8C6D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3"/>
      </right>
      <top style="thin">
        <color indexed="64"/>
      </top>
      <bottom/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3"/>
      </right>
      <top/>
      <bottom style="thin">
        <color indexed="64"/>
      </bottom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164" fontId="4" fillId="2" borderId="2" xfId="1" applyNumberFormat="1" applyFont="1" applyFill="1" applyBorder="1" applyAlignment="1">
      <alignment horizontal="center" vertical="center"/>
    </xf>
    <xf numFmtId="164" fontId="4" fillId="2" borderId="3" xfId="1" applyNumberFormat="1" applyFont="1" applyFill="1" applyBorder="1" applyAlignment="1">
      <alignment horizontal="center" vertical="center"/>
    </xf>
    <xf numFmtId="165" fontId="4" fillId="2" borderId="4" xfId="1" applyNumberFormat="1" applyFont="1" applyFill="1" applyBorder="1" applyAlignment="1">
      <alignment horizontal="center" vertical="center"/>
    </xf>
    <xf numFmtId="165" fontId="4" fillId="2" borderId="5" xfId="1" applyNumberFormat="1" applyFont="1" applyFill="1" applyBorder="1" applyAlignment="1">
      <alignment horizontal="center" vertical="center"/>
    </xf>
    <xf numFmtId="10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3" fontId="4" fillId="2" borderId="4" xfId="0" applyNumberFormat="1" applyFont="1" applyFill="1" applyBorder="1" applyAlignment="1">
      <alignment horizontal="center" vertical="center"/>
    </xf>
    <xf numFmtId="3" fontId="4" fillId="2" borderId="5" xfId="0" applyNumberFormat="1" applyFont="1" applyFill="1" applyBorder="1" applyAlignment="1">
      <alignment horizontal="center" vertical="center"/>
    </xf>
    <xf numFmtId="164" fontId="4" fillId="2" borderId="6" xfId="1" applyNumberFormat="1" applyFont="1" applyFill="1" applyBorder="1" applyAlignment="1">
      <alignment horizontal="center" vertical="center"/>
    </xf>
    <xf numFmtId="164" fontId="4" fillId="2" borderId="7" xfId="1" applyNumberFormat="1" applyFont="1" applyFill="1" applyBorder="1" applyAlignment="1">
      <alignment horizontal="center" vertical="center"/>
    </xf>
    <xf numFmtId="165" fontId="4" fillId="2" borderId="8" xfId="1" applyNumberFormat="1" applyFont="1" applyFill="1" applyBorder="1" applyAlignment="1">
      <alignment horizontal="center" vertical="center"/>
    </xf>
    <xf numFmtId="165" fontId="4" fillId="2" borderId="9" xfId="1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3" fontId="4" fillId="2" borderId="8" xfId="0" applyNumberFormat="1" applyFont="1" applyFill="1" applyBorder="1" applyAlignment="1">
      <alignment horizontal="center" vertical="center"/>
    </xf>
    <xf numFmtId="3" fontId="4" fillId="2" borderId="9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3" fillId="3" borderId="0" xfId="0" applyFont="1" applyFill="1"/>
    <xf numFmtId="0" fontId="6" fillId="3" borderId="0" xfId="0" applyFont="1" applyFill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B8C6D4"/>
      <color rgb="FF1460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146082"/>
                </a:solidFill>
                <a:latin typeface="Segoe UI Symbol" panose="020B0502040204020203" pitchFamily="34" charset="0"/>
                <a:ea typeface="Segoe UI Symbol" panose="020B0502040204020203" pitchFamily="34" charset="0"/>
                <a:cs typeface="+mn-cs"/>
              </a:defRPr>
            </a:pPr>
            <a:r>
              <a:rPr lang="en-US" b="1">
                <a:solidFill>
                  <a:srgbClr val="146082"/>
                </a:solidFill>
                <a:latin typeface="Segoe UI Symbol" panose="020B0502040204020203" pitchFamily="34" charset="0"/>
                <a:ea typeface="Segoe UI Symbol" panose="020B0502040204020203" pitchFamily="34" charset="0"/>
              </a:rPr>
              <a:t>Average</a:t>
            </a:r>
            <a:r>
              <a:rPr lang="en-US" b="1" baseline="0">
                <a:solidFill>
                  <a:srgbClr val="146082"/>
                </a:solidFill>
                <a:latin typeface="Segoe UI Symbol" panose="020B0502040204020203" pitchFamily="34" charset="0"/>
                <a:ea typeface="Segoe UI Symbol" panose="020B0502040204020203" pitchFamily="34" charset="0"/>
              </a:rPr>
              <a:t> ROI by Affiliate Model</a:t>
            </a:r>
            <a:endParaRPr lang="en-US" b="1">
              <a:solidFill>
                <a:srgbClr val="146082"/>
              </a:solidFill>
              <a:latin typeface="Segoe UI Symbol" panose="020B0502040204020203" pitchFamily="34" charset="0"/>
              <a:ea typeface="Segoe UI Symbol" panose="020B0502040204020203" pitchFamily="34" charset="0"/>
            </a:endParaRPr>
          </a:p>
        </c:rich>
      </c:tx>
      <c:overlay val="0"/>
      <c:spPr>
        <a:noFill/>
        <a:ln>
          <a:noFill/>
        </a:ln>
        <a:effectLst>
          <a:outerShdw blurRad="63500" sx="102000" sy="102000" algn="ctr" rotWithShape="0">
            <a:srgbClr val="146082">
              <a:alpha val="40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146082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Hybrid</c:v>
              </c:pt>
              <c:pt idx="1">
                <c:v>Public School Partnership</c:v>
              </c:pt>
              <c:pt idx="2">
                <c:v>University Partnership</c:v>
              </c:pt>
              <c:pt idx="3">
                <c:v>Independent Nonprofit</c:v>
              </c:pt>
            </c:strLit>
          </c:cat>
          <c:val>
            <c:numLit>
              <c:formatCode>General</c:formatCode>
              <c:ptCount val="4"/>
              <c:pt idx="0">
                <c:v>3.9333333333333338E-3</c:v>
              </c:pt>
              <c:pt idx="1">
                <c:v>3.9199999999999999E-3</c:v>
              </c:pt>
              <c:pt idx="2">
                <c:v>3.7199999999999998E-3</c:v>
              </c:pt>
              <c:pt idx="3">
                <c:v>3.1692307692307692E-3</c:v>
              </c:pt>
            </c:numLit>
          </c:val>
          <c:extLst>
            <c:ext xmlns:c16="http://schemas.microsoft.com/office/drawing/2014/chart" uri="{C3380CC4-5D6E-409C-BE32-E72D297353CC}">
              <c16:uniqueId val="{00000000-83C3-0941-A4BC-9713B7341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0287264"/>
        <c:axId val="1023846080"/>
      </c:barChart>
      <c:catAx>
        <c:axId val="110028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ymbol" panose="020B0502040204020203" pitchFamily="34" charset="0"/>
                <a:ea typeface="Segoe UI Symbol" panose="020B0502040204020203" pitchFamily="34" charset="0"/>
                <a:cs typeface="+mn-cs"/>
              </a:defRPr>
            </a:pPr>
            <a:endParaRPr lang="en-US"/>
          </a:p>
        </c:txPr>
        <c:crossAx val="1023846080"/>
        <c:crosses val="autoZero"/>
        <c:auto val="1"/>
        <c:lblAlgn val="ctr"/>
        <c:lblOffset val="100"/>
        <c:noMultiLvlLbl val="0"/>
      </c:catAx>
      <c:valAx>
        <c:axId val="1023846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rgbClr val="146082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>
              <a:outerShdw blurRad="95665" dist="50800" dir="5400000" algn="ctr" rotWithShape="0">
                <a:srgbClr val="000000">
                  <a:alpha val="43137"/>
                </a:srgbClr>
              </a:outerShdw>
            </a:effectLst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ymbol" panose="020B0502040204020203" pitchFamily="34" charset="0"/>
                <a:ea typeface="Segoe UI Symbol" panose="020B0502040204020203" pitchFamily="34" charset="0"/>
                <a:cs typeface="+mn-cs"/>
              </a:defRPr>
            </a:pPr>
            <a:endParaRPr lang="en-US"/>
          </a:p>
        </c:txPr>
        <c:crossAx val="110028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146082"/>
                </a:solidFill>
                <a:latin typeface="Segoe UI Symbol" panose="020B0502040204020203" pitchFamily="34" charset="0"/>
                <a:ea typeface="Segoe UI Symbol" panose="020B0502040204020203" pitchFamily="34" charset="0"/>
              </a:rPr>
              <a:t>Affiliate Cost Efficiency: Identifying Scalable</a:t>
            </a:r>
            <a:r>
              <a:rPr lang="en-US" b="1" baseline="0">
                <a:solidFill>
                  <a:srgbClr val="146082"/>
                </a:solidFill>
                <a:latin typeface="Segoe UI Symbol" panose="020B0502040204020203" pitchFamily="34" charset="0"/>
                <a:ea typeface="Segoe UI Symbol" panose="020B0502040204020203" pitchFamily="34" charset="0"/>
              </a:rPr>
              <a:t> Models</a:t>
            </a:r>
            <a:endParaRPr lang="en-US" b="1">
              <a:solidFill>
                <a:srgbClr val="146082"/>
              </a:solidFill>
              <a:latin typeface="Segoe UI Symbol" panose="020B0502040204020203" pitchFamily="34" charset="0"/>
              <a:ea typeface="Segoe UI Symbol" panose="020B0502040204020203" pitchFamily="34" charset="0"/>
            </a:endParaRPr>
          </a:p>
        </c:rich>
      </c:tx>
      <c:overlay val="0"/>
      <c:spPr>
        <a:noFill/>
        <a:ln>
          <a:noFill/>
        </a:ln>
        <a:effectLst>
          <a:outerShdw blurRad="63500" sx="102000" sy="102000" algn="ctr" rotWithShape="0">
            <a:srgbClr val="146082">
              <a:alpha val="40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[1]Affiliate_Data!$J$2:$J$72</c:f>
              <c:numCache>
                <c:formatCode>"$"#,##0.00</c:formatCode>
                <c:ptCount val="71"/>
                <c:pt idx="0">
                  <c:v>1332.18</c:v>
                </c:pt>
                <c:pt idx="1">
                  <c:v>1489.16</c:v>
                </c:pt>
                <c:pt idx="2">
                  <c:v>874.37</c:v>
                </c:pt>
                <c:pt idx="3">
                  <c:v>1660.09</c:v>
                </c:pt>
                <c:pt idx="4">
                  <c:v>1735.03</c:v>
                </c:pt>
                <c:pt idx="5">
                  <c:v>1357.38</c:v>
                </c:pt>
                <c:pt idx="6">
                  <c:v>1710.63</c:v>
                </c:pt>
                <c:pt idx="7">
                  <c:v>1799.28</c:v>
                </c:pt>
                <c:pt idx="8">
                  <c:v>1875.94</c:v>
                </c:pt>
                <c:pt idx="9">
                  <c:v>1208.53</c:v>
                </c:pt>
                <c:pt idx="10">
                  <c:v>1846.86</c:v>
                </c:pt>
                <c:pt idx="11">
                  <c:v>1470.67</c:v>
                </c:pt>
                <c:pt idx="12">
                  <c:v>2529.12</c:v>
                </c:pt>
                <c:pt idx="13">
                  <c:v>1507.01</c:v>
                </c:pt>
                <c:pt idx="14">
                  <c:v>2634.02</c:v>
                </c:pt>
                <c:pt idx="15">
                  <c:v>1631.51</c:v>
                </c:pt>
                <c:pt idx="16">
                  <c:v>2244.98</c:v>
                </c:pt>
                <c:pt idx="17">
                  <c:v>2914.51</c:v>
                </c:pt>
                <c:pt idx="18">
                  <c:v>2997.74</c:v>
                </c:pt>
                <c:pt idx="19">
                  <c:v>2339.8200000000002</c:v>
                </c:pt>
                <c:pt idx="20">
                  <c:v>2944.45</c:v>
                </c:pt>
                <c:pt idx="21">
                  <c:v>1924.87</c:v>
                </c:pt>
                <c:pt idx="22">
                  <c:v>2485.25</c:v>
                </c:pt>
                <c:pt idx="23">
                  <c:v>2715.49</c:v>
                </c:pt>
                <c:pt idx="24">
                  <c:v>3634.04</c:v>
                </c:pt>
                <c:pt idx="25">
                  <c:v>2798.14</c:v>
                </c:pt>
                <c:pt idx="26">
                  <c:v>2804.93</c:v>
                </c:pt>
                <c:pt idx="27">
                  <c:v>2373.35</c:v>
                </c:pt>
                <c:pt idx="28">
                  <c:v>2361.29</c:v>
                </c:pt>
                <c:pt idx="29">
                  <c:v>3941.85</c:v>
                </c:pt>
                <c:pt idx="30">
                  <c:v>2271.39</c:v>
                </c:pt>
                <c:pt idx="31">
                  <c:v>2313.08</c:v>
                </c:pt>
                <c:pt idx="32">
                  <c:v>4076.91</c:v>
                </c:pt>
                <c:pt idx="33">
                  <c:v>2694.84</c:v>
                </c:pt>
                <c:pt idx="34">
                  <c:v>4517.4399999999996</c:v>
                </c:pt>
                <c:pt idx="35">
                  <c:v>2916.68</c:v>
                </c:pt>
                <c:pt idx="36">
                  <c:v>3956.11</c:v>
                </c:pt>
                <c:pt idx="37">
                  <c:v>5303.01</c:v>
                </c:pt>
                <c:pt idx="38">
                  <c:v>4309.2</c:v>
                </c:pt>
                <c:pt idx="39">
                  <c:v>5768.8</c:v>
                </c:pt>
                <c:pt idx="40">
                  <c:v>4553.5600000000004</c:v>
                </c:pt>
                <c:pt idx="41">
                  <c:v>4704.12</c:v>
                </c:pt>
                <c:pt idx="42">
                  <c:v>3321.22</c:v>
                </c:pt>
                <c:pt idx="43">
                  <c:v>4291.4799999999996</c:v>
                </c:pt>
                <c:pt idx="44">
                  <c:v>5414.35</c:v>
                </c:pt>
                <c:pt idx="45">
                  <c:v>5462.18</c:v>
                </c:pt>
                <c:pt idx="46">
                  <c:v>6632.09</c:v>
                </c:pt>
                <c:pt idx="47">
                  <c:v>5014.95</c:v>
                </c:pt>
                <c:pt idx="48">
                  <c:v>5212.26</c:v>
                </c:pt>
                <c:pt idx="49">
                  <c:v>6677.74</c:v>
                </c:pt>
                <c:pt idx="50">
                  <c:v>4204.3999999999996</c:v>
                </c:pt>
                <c:pt idx="51">
                  <c:v>4212.5200000000004</c:v>
                </c:pt>
                <c:pt idx="52">
                  <c:v>6005.45</c:v>
                </c:pt>
                <c:pt idx="53">
                  <c:v>5586.18</c:v>
                </c:pt>
                <c:pt idx="54">
                  <c:v>4291.7</c:v>
                </c:pt>
                <c:pt idx="55">
                  <c:v>4767.17</c:v>
                </c:pt>
                <c:pt idx="56">
                  <c:v>7117.66</c:v>
                </c:pt>
                <c:pt idx="57">
                  <c:v>5285.65</c:v>
                </c:pt>
                <c:pt idx="58">
                  <c:v>5486.75</c:v>
                </c:pt>
                <c:pt idx="59">
                  <c:v>6634.41</c:v>
                </c:pt>
                <c:pt idx="60">
                  <c:v>5535.64</c:v>
                </c:pt>
                <c:pt idx="61">
                  <c:v>5458.06</c:v>
                </c:pt>
                <c:pt idx="62">
                  <c:v>6413.76</c:v>
                </c:pt>
                <c:pt idx="63">
                  <c:v>8317.31</c:v>
                </c:pt>
                <c:pt idx="64">
                  <c:v>10922.45</c:v>
                </c:pt>
                <c:pt idx="65">
                  <c:v>11263.75</c:v>
                </c:pt>
                <c:pt idx="66">
                  <c:v>6683.4</c:v>
                </c:pt>
                <c:pt idx="67">
                  <c:v>11995.09</c:v>
                </c:pt>
                <c:pt idx="68">
                  <c:v>9630.2800000000007</c:v>
                </c:pt>
                <c:pt idx="69">
                  <c:v>11581.45</c:v>
                </c:pt>
                <c:pt idx="70">
                  <c:v>13080.53</c:v>
                </c:pt>
              </c:numCache>
            </c:numRef>
          </c:xVal>
          <c:yVal>
            <c:numRef>
              <c:f>[1]Affiliate_Data!$K$2:$K$72</c:f>
              <c:numCache>
                <c:formatCode>General</c:formatCode>
                <c:ptCount val="71"/>
                <c:pt idx="0">
                  <c:v>3.8E-3</c:v>
                </c:pt>
                <c:pt idx="1">
                  <c:v>3.3999999999999998E-3</c:v>
                </c:pt>
                <c:pt idx="2">
                  <c:v>3.3999999999999998E-3</c:v>
                </c:pt>
                <c:pt idx="3">
                  <c:v>3.0000000000000001E-3</c:v>
                </c:pt>
                <c:pt idx="4">
                  <c:v>2.8999999999999998E-3</c:v>
                </c:pt>
                <c:pt idx="5">
                  <c:v>2.8999999999999998E-3</c:v>
                </c:pt>
                <c:pt idx="6">
                  <c:v>2.8999999999999998E-3</c:v>
                </c:pt>
                <c:pt idx="7">
                  <c:v>2.8E-3</c:v>
                </c:pt>
                <c:pt idx="8">
                  <c:v>2.7000000000000001E-3</c:v>
                </c:pt>
                <c:pt idx="9">
                  <c:v>2.5000000000000001E-3</c:v>
                </c:pt>
                <c:pt idx="10">
                  <c:v>2.2000000000000001E-3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1.9E-3</c:v>
                </c:pt>
                <c:pt idx="15">
                  <c:v>1.8E-3</c:v>
                </c:pt>
                <c:pt idx="16">
                  <c:v>1.8E-3</c:v>
                </c:pt>
                <c:pt idx="17">
                  <c:v>1.6999999999999999E-3</c:v>
                </c:pt>
                <c:pt idx="18">
                  <c:v>1.6999999999999999E-3</c:v>
                </c:pt>
                <c:pt idx="19">
                  <c:v>1.6999999999999999E-3</c:v>
                </c:pt>
                <c:pt idx="20">
                  <c:v>1.6999999999999999E-3</c:v>
                </c:pt>
                <c:pt idx="21">
                  <c:v>1.6000000000000001E-3</c:v>
                </c:pt>
                <c:pt idx="22">
                  <c:v>1.6000000000000001E-3</c:v>
                </c:pt>
                <c:pt idx="23">
                  <c:v>1.5E-3</c:v>
                </c:pt>
                <c:pt idx="24">
                  <c:v>1.4E-3</c:v>
                </c:pt>
                <c:pt idx="25">
                  <c:v>1.4E-3</c:v>
                </c:pt>
                <c:pt idx="26">
                  <c:v>1.4E-3</c:v>
                </c:pt>
                <c:pt idx="27">
                  <c:v>1.2999999999999999E-3</c:v>
                </c:pt>
                <c:pt idx="28">
                  <c:v>1.2999999999999999E-3</c:v>
                </c:pt>
                <c:pt idx="29">
                  <c:v>1.2999999999999999E-3</c:v>
                </c:pt>
                <c:pt idx="30">
                  <c:v>1.2999999999999999E-3</c:v>
                </c:pt>
                <c:pt idx="31">
                  <c:v>1.2999999999999999E-3</c:v>
                </c:pt>
                <c:pt idx="32">
                  <c:v>1.1999999999999999E-3</c:v>
                </c:pt>
                <c:pt idx="33">
                  <c:v>1.1000000000000001E-3</c:v>
                </c:pt>
                <c:pt idx="34">
                  <c:v>1.1000000000000001E-3</c:v>
                </c:pt>
                <c:pt idx="35">
                  <c:v>1E-3</c:v>
                </c:pt>
                <c:pt idx="36">
                  <c:v>1E-3</c:v>
                </c:pt>
                <c:pt idx="37">
                  <c:v>8.9999999999999998E-4</c:v>
                </c:pt>
                <c:pt idx="38">
                  <c:v>8.9999999999999998E-4</c:v>
                </c:pt>
                <c:pt idx="39">
                  <c:v>8.9999999999999998E-4</c:v>
                </c:pt>
                <c:pt idx="40">
                  <c:v>8.9999999999999998E-4</c:v>
                </c:pt>
                <c:pt idx="41">
                  <c:v>8.9999999999999998E-4</c:v>
                </c:pt>
                <c:pt idx="42">
                  <c:v>8.9999999999999998E-4</c:v>
                </c:pt>
                <c:pt idx="43">
                  <c:v>8.9999999999999998E-4</c:v>
                </c:pt>
                <c:pt idx="44">
                  <c:v>8.9999999999999998E-4</c:v>
                </c:pt>
                <c:pt idx="45">
                  <c:v>8.9999999999999998E-4</c:v>
                </c:pt>
                <c:pt idx="46">
                  <c:v>8.0000000000000004E-4</c:v>
                </c:pt>
                <c:pt idx="47">
                  <c:v>8.0000000000000004E-4</c:v>
                </c:pt>
                <c:pt idx="48">
                  <c:v>8.0000000000000004E-4</c:v>
                </c:pt>
                <c:pt idx="49">
                  <c:v>6.9999999999999999E-4</c:v>
                </c:pt>
                <c:pt idx="50">
                  <c:v>6.9999999999999999E-4</c:v>
                </c:pt>
                <c:pt idx="51">
                  <c:v>6.9999999999999999E-4</c:v>
                </c:pt>
                <c:pt idx="52">
                  <c:v>6.9999999999999999E-4</c:v>
                </c:pt>
                <c:pt idx="53">
                  <c:v>6.9999999999999999E-4</c:v>
                </c:pt>
                <c:pt idx="54">
                  <c:v>6.9999999999999999E-4</c:v>
                </c:pt>
                <c:pt idx="55">
                  <c:v>5.9999999999999995E-4</c:v>
                </c:pt>
                <c:pt idx="56">
                  <c:v>5.9999999999999995E-4</c:v>
                </c:pt>
                <c:pt idx="57">
                  <c:v>5.9999999999999995E-4</c:v>
                </c:pt>
                <c:pt idx="58">
                  <c:v>5.0000000000000001E-4</c:v>
                </c:pt>
                <c:pt idx="59">
                  <c:v>5.0000000000000001E-4</c:v>
                </c:pt>
                <c:pt idx="60">
                  <c:v>5.0000000000000001E-4</c:v>
                </c:pt>
                <c:pt idx="61">
                  <c:v>5.0000000000000001E-4</c:v>
                </c:pt>
                <c:pt idx="62">
                  <c:v>5.0000000000000001E-4</c:v>
                </c:pt>
                <c:pt idx="63">
                  <c:v>5.0000000000000001E-4</c:v>
                </c:pt>
                <c:pt idx="64">
                  <c:v>5.0000000000000001E-4</c:v>
                </c:pt>
                <c:pt idx="65">
                  <c:v>4.0000000000000002E-4</c:v>
                </c:pt>
                <c:pt idx="66">
                  <c:v>4.0000000000000002E-4</c:v>
                </c:pt>
                <c:pt idx="67">
                  <c:v>4.0000000000000002E-4</c:v>
                </c:pt>
                <c:pt idx="68">
                  <c:v>4.0000000000000002E-4</c:v>
                </c:pt>
                <c:pt idx="69">
                  <c:v>2.9999999999999997E-4</c:v>
                </c:pt>
                <c:pt idx="70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01-3F46-8579-3E4A2ACE8455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742100768"/>
        <c:axId val="742102480"/>
      </c:scatterChart>
      <c:valAx>
        <c:axId val="74210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146082"/>
                    </a:solidFill>
                    <a:latin typeface="Segoe UI Symbol" panose="020B0502040204020203" pitchFamily="34" charset="0"/>
                    <a:ea typeface="Segoe UI Symbol" panose="020B0502040204020203" pitchFamily="34" charset="0"/>
                    <a:cs typeface="+mn-cs"/>
                  </a:defRPr>
                </a:pPr>
                <a:r>
                  <a:rPr lang="en-US" b="0">
                    <a:solidFill>
                      <a:srgbClr val="146082"/>
                    </a:solidFill>
                    <a:latin typeface="Segoe UI Symbol" panose="020B0502040204020203" pitchFamily="34" charset="0"/>
                    <a:ea typeface="Segoe UI Symbol" panose="020B0502040204020203" pitchFamily="34" charset="0"/>
                  </a:rPr>
                  <a:t>Cost per Student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146082"/>
                  </a:solidFill>
                  <a:latin typeface="Segoe UI Symbol" panose="020B0502040204020203" pitchFamily="34" charset="0"/>
                  <a:ea typeface="Segoe UI Symbol" panose="020B0502040204020203" pitchFamily="34" charset="0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ymbol" panose="020B0502040204020203" pitchFamily="34" charset="0"/>
                <a:ea typeface="Segoe UI Symbol" panose="020B0502040204020203" pitchFamily="34" charset="0"/>
                <a:cs typeface="+mn-cs"/>
              </a:defRPr>
            </a:pPr>
            <a:endParaRPr lang="en-US"/>
          </a:p>
        </c:txPr>
        <c:crossAx val="742102480"/>
        <c:crosses val="autoZero"/>
        <c:crossBetween val="midCat"/>
      </c:valAx>
      <c:valAx>
        <c:axId val="74210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146082"/>
                    </a:solidFill>
                    <a:latin typeface="Segoe UI Symbol" panose="020B0502040204020203" pitchFamily="34" charset="0"/>
                    <a:ea typeface="Segoe UI Symbol" panose="020B0502040204020203" pitchFamily="34" charset="0"/>
                    <a:cs typeface="+mn-cs"/>
                  </a:defRPr>
                </a:pPr>
                <a:r>
                  <a:rPr lang="en-US" sz="1000" b="0">
                    <a:solidFill>
                      <a:srgbClr val="146082"/>
                    </a:solidFill>
                    <a:latin typeface="Segoe UI Symbol" panose="020B0502040204020203" pitchFamily="34" charset="0"/>
                    <a:ea typeface="Segoe UI Symbol" panose="020B0502040204020203" pitchFamily="34" charset="0"/>
                  </a:rPr>
                  <a:t>Efficiency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146082"/>
                  </a:solidFill>
                  <a:latin typeface="Segoe UI Symbol" panose="020B0502040204020203" pitchFamily="34" charset="0"/>
                  <a:ea typeface="Segoe UI Symbol" panose="020B0502040204020203" pitchFamily="34" charset="0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ymbol" panose="020B0502040204020203" pitchFamily="34" charset="0"/>
                <a:ea typeface="Segoe UI Symbol" panose="020B0502040204020203" pitchFamily="34" charset="0"/>
                <a:cs typeface="+mn-cs"/>
              </a:defRPr>
            </a:pPr>
            <a:endParaRPr lang="en-US"/>
          </a:p>
        </c:txPr>
        <c:crossAx val="74210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gradFill>
        <a:gsLst>
          <a:gs pos="0">
            <a:srgbClr val="146082"/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>
      <a:innerShdw blurRad="114300">
        <a:srgbClr val="93ACC1"/>
      </a:innerShdw>
      <a:softEdge rad="254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146082"/>
                </a:solidFill>
                <a:latin typeface="Segoe UI Symbol" panose="020B0502040204020203" pitchFamily="34" charset="0"/>
                <a:ea typeface="Segoe UI Symbol" panose="020B0502040204020203" pitchFamily="34" charset="0"/>
                <a:cs typeface="+mn-cs"/>
              </a:defRPr>
            </a:pPr>
            <a:r>
              <a:rPr lang="en-US" b="1">
                <a:solidFill>
                  <a:srgbClr val="146082"/>
                </a:solidFill>
                <a:latin typeface="Segoe UI Symbol" panose="020B0502040204020203" pitchFamily="34" charset="0"/>
                <a:ea typeface="Segoe UI Symbol" panose="020B0502040204020203" pitchFamily="34" charset="0"/>
              </a:rPr>
              <a:t>Average Cost Per Student by Region </a:t>
            </a:r>
          </a:p>
        </c:rich>
      </c:tx>
      <c:overlay val="0"/>
      <c:spPr>
        <a:noFill/>
        <a:ln>
          <a:noFill/>
        </a:ln>
        <a:effectLst>
          <a:outerShdw blurRad="63500" sx="102000" sy="102000" algn="ctr" rotWithShape="0">
            <a:srgbClr val="146082">
              <a:alpha val="40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146082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South</c:v>
              </c:pt>
              <c:pt idx="1">
                <c:v>Midwest</c:v>
              </c:pt>
              <c:pt idx="2">
                <c:v>West</c:v>
              </c:pt>
              <c:pt idx="3">
                <c:v>Northeast</c:v>
              </c:pt>
            </c:strLit>
          </c:cat>
          <c:val>
            <c:numLit>
              <c:formatCode>General</c:formatCode>
              <c:ptCount val="4"/>
              <c:pt idx="0">
                <c:v>5863.6388235294116</c:v>
              </c:pt>
              <c:pt idx="1">
                <c:v>4047.3461538461534</c:v>
              </c:pt>
              <c:pt idx="2">
                <c:v>3873.8931818181813</c:v>
              </c:pt>
              <c:pt idx="3">
                <c:v>3763.3947368421054</c:v>
              </c:pt>
            </c:numLit>
          </c:val>
          <c:extLst>
            <c:ext xmlns:c16="http://schemas.microsoft.com/office/drawing/2014/chart" uri="{C3380CC4-5D6E-409C-BE32-E72D297353CC}">
              <c16:uniqueId val="{00000000-DA6D-244B-8385-C29476D3D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416432"/>
        <c:axId val="1100576464"/>
      </c:barChart>
      <c:catAx>
        <c:axId val="117641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ymbol" panose="020B0502040204020203" pitchFamily="34" charset="0"/>
                <a:ea typeface="Segoe UI Symbol" panose="020B0502040204020203" pitchFamily="34" charset="0"/>
                <a:cs typeface="+mn-cs"/>
              </a:defRPr>
            </a:pPr>
            <a:endParaRPr lang="en-US"/>
          </a:p>
        </c:txPr>
        <c:crossAx val="1100576464"/>
        <c:crosses val="autoZero"/>
        <c:auto val="1"/>
        <c:lblAlgn val="ctr"/>
        <c:lblOffset val="100"/>
        <c:noMultiLvlLbl val="0"/>
      </c:catAx>
      <c:valAx>
        <c:axId val="110057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ymbol" panose="020B0502040204020203" pitchFamily="34" charset="0"/>
                <a:ea typeface="Segoe UI Symbol" panose="020B0502040204020203" pitchFamily="34" charset="0"/>
                <a:cs typeface="+mn-cs"/>
              </a:defRPr>
            </a:pPr>
            <a:endParaRPr lang="en-US"/>
          </a:p>
        </c:txPr>
        <c:crossAx val="117641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gradFill>
        <a:gsLst>
          <a:gs pos="0">
            <a:srgbClr val="146082"/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>
      <a:outerShdw blurRad="19297"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146082"/>
                </a:solidFill>
                <a:latin typeface="Segoe UI Symbol" panose="020B0502040204020203" pitchFamily="34" charset="0"/>
                <a:ea typeface="Segoe UI Symbol" panose="020B0502040204020203" pitchFamily="34" charset="0"/>
                <a:cs typeface="+mn-cs"/>
              </a:defRPr>
            </a:pPr>
            <a:r>
              <a:rPr lang="en-US" sz="1600" b="1">
                <a:solidFill>
                  <a:srgbClr val="146082"/>
                </a:solidFill>
                <a:latin typeface="Segoe UI Symbol" panose="020B0502040204020203" pitchFamily="34" charset="0"/>
                <a:ea typeface="Segoe UI Symbol" panose="020B0502040204020203" pitchFamily="34" charset="0"/>
              </a:rPr>
              <a:t>ROI</a:t>
            </a:r>
            <a:r>
              <a:rPr lang="en-US" sz="1600" b="1" baseline="0">
                <a:solidFill>
                  <a:srgbClr val="146082"/>
                </a:solidFill>
                <a:latin typeface="Segoe UI Symbol" panose="020B0502040204020203" pitchFamily="34" charset="0"/>
                <a:ea typeface="Segoe UI Symbol" panose="020B0502040204020203" pitchFamily="34" charset="0"/>
              </a:rPr>
              <a:t> Percentage by Affiliate</a:t>
            </a:r>
            <a:endParaRPr lang="en-US" sz="1600" b="1">
              <a:solidFill>
                <a:srgbClr val="146082"/>
              </a:solidFill>
              <a:latin typeface="Segoe UI Symbol" panose="020B0502040204020203" pitchFamily="34" charset="0"/>
              <a:ea typeface="Segoe UI Symbol" panose="020B0502040204020203" pitchFamily="34" charset="0"/>
            </a:endParaRPr>
          </a:p>
        </c:rich>
      </c:tx>
      <c:overlay val="0"/>
      <c:spPr>
        <a:noFill/>
        <a:ln>
          <a:noFill/>
        </a:ln>
        <a:effectLst>
          <a:outerShdw blurRad="63500" sx="102000" sy="102000" algn="ctr" rotWithShape="0">
            <a:srgbClr val="146082">
              <a:alpha val="40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146082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Horizons Site 10</c:v>
              </c:pt>
              <c:pt idx="1">
                <c:v>Horizons Site 45</c:v>
              </c:pt>
              <c:pt idx="2">
                <c:v>Horizons Site 8</c:v>
              </c:pt>
              <c:pt idx="3">
                <c:v>Horizons Site 58</c:v>
              </c:pt>
              <c:pt idx="4">
                <c:v>Horizons Site 25</c:v>
              </c:pt>
              <c:pt idx="5">
                <c:v>Horizons Site 3</c:v>
              </c:pt>
              <c:pt idx="6">
                <c:v>Horizons Site 43</c:v>
              </c:pt>
              <c:pt idx="7">
                <c:v>Horizons Site 52</c:v>
              </c:pt>
              <c:pt idx="8">
                <c:v>Horizons Site 42</c:v>
              </c:pt>
              <c:pt idx="9">
                <c:v>Horizons Site 15</c:v>
              </c:pt>
            </c:strLit>
          </c:cat>
          <c:val>
            <c:numLit>
              <c:formatCode>General</c:formatCode>
              <c:ptCount val="10"/>
              <c:pt idx="0">
                <c:v>6.4000000000000003E-3</c:v>
              </c:pt>
              <c:pt idx="1">
                <c:v>6.4999999999999997E-3</c:v>
              </c:pt>
              <c:pt idx="2">
                <c:v>6.8999999999999999E-3</c:v>
              </c:pt>
              <c:pt idx="3">
                <c:v>7.1000000000000004E-3</c:v>
              </c:pt>
              <c:pt idx="4">
                <c:v>7.1999999999999998E-3</c:v>
              </c:pt>
              <c:pt idx="5">
                <c:v>7.1999999999999998E-3</c:v>
              </c:pt>
              <c:pt idx="6">
                <c:v>7.4000000000000003E-3</c:v>
              </c:pt>
              <c:pt idx="7">
                <c:v>7.7999999999999996E-3</c:v>
              </c:pt>
              <c:pt idx="8">
                <c:v>8.0000000000000002E-3</c:v>
              </c:pt>
              <c:pt idx="9">
                <c:v>8.2000000000000007E-3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718-844B-99FE-7632FFFD4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804800"/>
        <c:axId val="862812368"/>
      </c:lineChart>
      <c:catAx>
        <c:axId val="115780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ymbol" panose="020B0502040204020203" pitchFamily="34" charset="0"/>
                <a:ea typeface="Segoe UI Symbol" panose="020B0502040204020203" pitchFamily="34" charset="0"/>
                <a:cs typeface="+mn-cs"/>
              </a:defRPr>
            </a:pPr>
            <a:endParaRPr lang="en-US"/>
          </a:p>
        </c:txPr>
        <c:crossAx val="862812368"/>
        <c:crosses val="autoZero"/>
        <c:auto val="1"/>
        <c:lblAlgn val="ctr"/>
        <c:lblOffset val="100"/>
        <c:noMultiLvlLbl val="0"/>
      </c:catAx>
      <c:valAx>
        <c:axId val="86281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ymbol" panose="020B0502040204020203" pitchFamily="34" charset="0"/>
                <a:ea typeface="Segoe UI Symbol" panose="020B0502040204020203" pitchFamily="34" charset="0"/>
                <a:cs typeface="+mn-cs"/>
              </a:defRPr>
            </a:pPr>
            <a:endParaRPr lang="en-US"/>
          </a:p>
        </c:txPr>
        <c:crossAx val="115780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93ACC1">
        <a:alpha val="6798"/>
      </a:srgbClr>
    </a:solidFill>
    <a:ln w="19050" cap="rnd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146082"/>
                </a:solidFill>
                <a:latin typeface="Segoe UI Symbol" panose="020B0502040204020203" pitchFamily="34" charset="0"/>
                <a:ea typeface="Segoe UI Symbol" panose="020B0502040204020203" pitchFamily="34" charset="0"/>
                <a:cs typeface="+mn-cs"/>
              </a:defRPr>
            </a:pPr>
            <a:r>
              <a:rPr lang="en-US" b="1">
                <a:solidFill>
                  <a:srgbClr val="146082"/>
                </a:solidFill>
                <a:latin typeface="Segoe UI Symbol" panose="020B0502040204020203" pitchFamily="34" charset="0"/>
                <a:ea typeface="Segoe UI Symbol" panose="020B0502040204020203" pitchFamily="34" charset="0"/>
              </a:rPr>
              <a:t>Annual</a:t>
            </a:r>
            <a:r>
              <a:rPr lang="en-US" b="1" baseline="0">
                <a:solidFill>
                  <a:srgbClr val="146082"/>
                </a:solidFill>
                <a:latin typeface="Segoe UI Symbol" panose="020B0502040204020203" pitchFamily="34" charset="0"/>
                <a:ea typeface="Segoe UI Symbol" panose="020B0502040204020203" pitchFamily="34" charset="0"/>
              </a:rPr>
              <a:t> Budget</a:t>
            </a:r>
            <a:r>
              <a:rPr lang="en-US" b="1">
                <a:solidFill>
                  <a:srgbClr val="146082"/>
                </a:solidFill>
                <a:latin typeface="Segoe UI Symbol" panose="020B0502040204020203" pitchFamily="34" charset="0"/>
                <a:ea typeface="Segoe UI Symbol" panose="020B0502040204020203" pitchFamily="34" charset="0"/>
              </a:rPr>
              <a:t> of Top 10 Efficient Affiliates</a:t>
            </a:r>
          </a:p>
        </c:rich>
      </c:tx>
      <c:overlay val="0"/>
      <c:spPr>
        <a:noFill/>
        <a:ln>
          <a:noFill/>
        </a:ln>
        <a:effectLst>
          <a:outerShdw blurRad="63500" sx="102000" sy="102000" algn="ctr" rotWithShape="0">
            <a:srgbClr val="146082">
              <a:alpha val="40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146082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0.0038</c:v>
          </c:tx>
          <c:spPr>
            <a:solidFill>
              <a:schemeClr val="accent1">
                <a:tint val="48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Horizons Site 10</c:v>
              </c:pt>
              <c:pt idx="1">
                <c:v>Horizons Site 17</c:v>
              </c:pt>
              <c:pt idx="2">
                <c:v>Horizons Site 25</c:v>
              </c:pt>
              <c:pt idx="3">
                <c:v>Horizons Site 3</c:v>
              </c:pt>
              <c:pt idx="4">
                <c:v>Horizons Site 32</c:v>
              </c:pt>
              <c:pt idx="5">
                <c:v>Horizons Site 34</c:v>
              </c:pt>
              <c:pt idx="6">
                <c:v>Horizons Site 43</c:v>
              </c:pt>
              <c:pt idx="7">
                <c:v>Horizons Site 50</c:v>
              </c:pt>
              <c:pt idx="8">
                <c:v>Horizons Site 52</c:v>
              </c:pt>
              <c:pt idx="9">
                <c:v>Horizons Site 58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578167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8FAE-FE40-9AE0-F6699738C180}"/>
            </c:ext>
          </c:extLst>
        </c:ser>
        <c:ser>
          <c:idx val="1"/>
          <c:order val="1"/>
          <c:tx>
            <c:v>0.0034</c:v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Horizons Site 10</c:v>
              </c:pt>
              <c:pt idx="1">
                <c:v>Horizons Site 17</c:v>
              </c:pt>
              <c:pt idx="2">
                <c:v>Horizons Site 25</c:v>
              </c:pt>
              <c:pt idx="3">
                <c:v>Horizons Site 3</c:v>
              </c:pt>
              <c:pt idx="4">
                <c:v>Horizons Site 32</c:v>
              </c:pt>
              <c:pt idx="5">
                <c:v>Horizons Site 34</c:v>
              </c:pt>
              <c:pt idx="6">
                <c:v>Horizons Site 43</c:v>
              </c:pt>
              <c:pt idx="7">
                <c:v>Horizons Site 50</c:v>
              </c:pt>
              <c:pt idx="8">
                <c:v>Horizons Site 52</c:v>
              </c:pt>
              <c:pt idx="9">
                <c:v>Horizons Site 58</c:v>
              </c:pt>
            </c:strLit>
          </c:cat>
          <c:val>
            <c:numLit>
              <c:formatCode>General</c:formatCode>
              <c:ptCount val="10"/>
              <c:pt idx="0">
                <c:v>571836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410078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8FAE-FE40-9AE0-F6699738C180}"/>
            </c:ext>
          </c:extLst>
        </c:ser>
        <c:ser>
          <c:idx val="2"/>
          <c:order val="2"/>
          <c:tx>
            <c:v>0.0030</c:v>
          </c:tx>
          <c:spPr>
            <a:solidFill>
              <a:schemeClr val="accent1">
                <a:tint val="83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Horizons Site 10</c:v>
              </c:pt>
              <c:pt idx="1">
                <c:v>Horizons Site 17</c:v>
              </c:pt>
              <c:pt idx="2">
                <c:v>Horizons Site 25</c:v>
              </c:pt>
              <c:pt idx="3">
                <c:v>Horizons Site 3</c:v>
              </c:pt>
              <c:pt idx="4">
                <c:v>Horizons Site 32</c:v>
              </c:pt>
              <c:pt idx="5">
                <c:v>Horizons Site 34</c:v>
              </c:pt>
              <c:pt idx="6">
                <c:v>Horizons Site 43</c:v>
              </c:pt>
              <c:pt idx="7">
                <c:v>Horizons Site 50</c:v>
              </c:pt>
              <c:pt idx="8">
                <c:v>Horizons Site 52</c:v>
              </c:pt>
              <c:pt idx="9">
                <c:v>Horizons Site 58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738741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8FAE-FE40-9AE0-F6699738C180}"/>
            </c:ext>
          </c:extLst>
        </c:ser>
        <c:ser>
          <c:idx val="3"/>
          <c:order val="3"/>
          <c:tx>
            <c:v>0.0029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Horizons Site 10</c:v>
              </c:pt>
              <c:pt idx="1">
                <c:v>Horizons Site 17</c:v>
              </c:pt>
              <c:pt idx="2">
                <c:v>Horizons Site 25</c:v>
              </c:pt>
              <c:pt idx="3">
                <c:v>Horizons Site 3</c:v>
              </c:pt>
              <c:pt idx="4">
                <c:v>Horizons Site 32</c:v>
              </c:pt>
              <c:pt idx="5">
                <c:v>Horizons Site 34</c:v>
              </c:pt>
              <c:pt idx="6">
                <c:v>Horizons Site 43</c:v>
              </c:pt>
              <c:pt idx="7">
                <c:v>Horizons Site 50</c:v>
              </c:pt>
              <c:pt idx="8">
                <c:v>Horizons Site 52</c:v>
              </c:pt>
              <c:pt idx="9">
                <c:v>Horizons Site 58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751269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336631</c:v>
              </c:pt>
              <c:pt idx="8">
                <c:v>798863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8FAE-FE40-9AE0-F6699738C180}"/>
            </c:ext>
          </c:extLst>
        </c:ser>
        <c:ser>
          <c:idx val="4"/>
          <c:order val="4"/>
          <c:tx>
            <c:v>0.0028</c:v>
          </c:tx>
          <c:spPr>
            <a:solidFill>
              <a:schemeClr val="accent1">
                <a:shade val="82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Horizons Site 10</c:v>
              </c:pt>
              <c:pt idx="1">
                <c:v>Horizons Site 17</c:v>
              </c:pt>
              <c:pt idx="2">
                <c:v>Horizons Site 25</c:v>
              </c:pt>
              <c:pt idx="3">
                <c:v>Horizons Site 3</c:v>
              </c:pt>
              <c:pt idx="4">
                <c:v>Horizons Site 32</c:v>
              </c:pt>
              <c:pt idx="5">
                <c:v>Horizons Site 34</c:v>
              </c:pt>
              <c:pt idx="6">
                <c:v>Horizons Site 43</c:v>
              </c:pt>
              <c:pt idx="7">
                <c:v>Horizons Site 50</c:v>
              </c:pt>
              <c:pt idx="8">
                <c:v>Horizons Site 52</c:v>
              </c:pt>
              <c:pt idx="9">
                <c:v>Horizons Site 58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762894</c:v>
              </c:pt>
            </c:numLit>
          </c:val>
          <c:extLst>
            <c:ext xmlns:c16="http://schemas.microsoft.com/office/drawing/2014/chart" uri="{C3380CC4-5D6E-409C-BE32-E72D297353CC}">
              <c16:uniqueId val="{00000004-8FAE-FE40-9AE0-F6699738C180}"/>
            </c:ext>
          </c:extLst>
        </c:ser>
        <c:ser>
          <c:idx val="5"/>
          <c:order val="5"/>
          <c:tx>
            <c:v>0.0027</c:v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Horizons Site 10</c:v>
              </c:pt>
              <c:pt idx="1">
                <c:v>Horizons Site 17</c:v>
              </c:pt>
              <c:pt idx="2">
                <c:v>Horizons Site 25</c:v>
              </c:pt>
              <c:pt idx="3">
                <c:v>Horizons Site 3</c:v>
              </c:pt>
              <c:pt idx="4">
                <c:v>Horizons Site 32</c:v>
              </c:pt>
              <c:pt idx="5">
                <c:v>Horizons Site 34</c:v>
              </c:pt>
              <c:pt idx="6">
                <c:v>Horizons Site 43</c:v>
              </c:pt>
              <c:pt idx="7">
                <c:v>Horizons Site 50</c:v>
              </c:pt>
              <c:pt idx="8">
                <c:v>Horizons Site 52</c:v>
              </c:pt>
              <c:pt idx="9">
                <c:v>Horizons Site 58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324538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8FAE-FE40-9AE0-F6699738C180}"/>
            </c:ext>
          </c:extLst>
        </c:ser>
        <c:ser>
          <c:idx val="6"/>
          <c:order val="6"/>
          <c:tx>
            <c:v>0.0025</c:v>
          </c:tx>
          <c:spPr>
            <a:solidFill>
              <a:schemeClr val="accent1">
                <a:shade val="47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Horizons Site 10</c:v>
              </c:pt>
              <c:pt idx="1">
                <c:v>Horizons Site 17</c:v>
              </c:pt>
              <c:pt idx="2">
                <c:v>Horizons Site 25</c:v>
              </c:pt>
              <c:pt idx="3">
                <c:v>Horizons Site 3</c:v>
              </c:pt>
              <c:pt idx="4">
                <c:v>Horizons Site 32</c:v>
              </c:pt>
              <c:pt idx="5">
                <c:v>Horizons Site 34</c:v>
              </c:pt>
              <c:pt idx="6">
                <c:v>Horizons Site 43</c:v>
              </c:pt>
              <c:pt idx="7">
                <c:v>Horizons Site 50</c:v>
              </c:pt>
              <c:pt idx="8">
                <c:v>Horizons Site 52</c:v>
              </c:pt>
              <c:pt idx="9">
                <c:v>Horizons Site 58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514835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8FAE-FE40-9AE0-F6699738C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38787232"/>
        <c:axId val="773103504"/>
      </c:barChart>
      <c:catAx>
        <c:axId val="73878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ymbol" panose="020B0502040204020203" pitchFamily="34" charset="0"/>
                <a:ea typeface="Segoe UI Symbol" panose="020B0502040204020203" pitchFamily="34" charset="0"/>
                <a:cs typeface="+mn-cs"/>
              </a:defRPr>
            </a:pPr>
            <a:endParaRPr lang="en-US"/>
          </a:p>
        </c:txPr>
        <c:crossAx val="773103504"/>
        <c:crosses val="autoZero"/>
        <c:auto val="1"/>
        <c:lblAlgn val="ctr"/>
        <c:lblOffset val="100"/>
        <c:noMultiLvlLbl val="0"/>
      </c:catAx>
      <c:valAx>
        <c:axId val="7731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ymbol" panose="020B0502040204020203" pitchFamily="34" charset="0"/>
                <a:ea typeface="Segoe UI Symbol" panose="020B0502040204020203" pitchFamily="34" charset="0"/>
                <a:cs typeface="+mn-cs"/>
              </a:defRPr>
            </a:pPr>
            <a:endParaRPr lang="en-US"/>
          </a:p>
        </c:txPr>
        <c:crossAx val="73878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gradFill>
        <a:gsLst>
          <a:gs pos="0">
            <a:srgbClr val="146082"/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>
      <a:outerShdw blurRad="63500" sx="102000" sy="102000" algn="ctr" rotWithShape="0">
        <a:srgbClr val="146082">
          <a:alpha val="40000"/>
        </a:srgbClr>
      </a:outerShdw>
      <a:softEdge rad="3175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146082"/>
                </a:solidFill>
                <a:latin typeface="Segoe UI Symbol" panose="020B0502040204020203" pitchFamily="34" charset="0"/>
                <a:ea typeface="Segoe UI Symbol" panose="020B0502040204020203" pitchFamily="34" charset="0"/>
                <a:cs typeface="+mn-cs"/>
              </a:defRPr>
            </a:pPr>
            <a:r>
              <a:rPr lang="en-US" b="1">
                <a:solidFill>
                  <a:srgbClr val="146082"/>
                </a:solidFill>
                <a:latin typeface="Segoe UI Symbol" panose="020B0502040204020203" pitchFamily="34" charset="0"/>
                <a:ea typeface="Segoe UI Symbol" panose="020B0502040204020203" pitchFamily="34" charset="0"/>
              </a:rPr>
              <a:t>Average Efficiency by</a:t>
            </a:r>
            <a:r>
              <a:rPr lang="en-US" b="1" baseline="0">
                <a:solidFill>
                  <a:srgbClr val="146082"/>
                </a:solidFill>
                <a:latin typeface="Segoe UI Symbol" panose="020B0502040204020203" pitchFamily="34" charset="0"/>
                <a:ea typeface="Segoe UI Symbol" panose="020B0502040204020203" pitchFamily="34" charset="0"/>
              </a:rPr>
              <a:t> Model Type</a:t>
            </a:r>
            <a:endParaRPr lang="en-US" b="1">
              <a:solidFill>
                <a:srgbClr val="146082"/>
              </a:solidFill>
              <a:latin typeface="Segoe UI Symbol" panose="020B0502040204020203" pitchFamily="34" charset="0"/>
              <a:ea typeface="Segoe UI Symbol" panose="020B0502040204020203" pitchFamily="34" charset="0"/>
            </a:endParaRPr>
          </a:p>
        </c:rich>
      </c:tx>
      <c:overlay val="0"/>
      <c:spPr>
        <a:noFill/>
        <a:ln>
          <a:noFill/>
        </a:ln>
        <a:effectLst>
          <a:outerShdw blurRad="63500" sx="102000" sy="102000" algn="ctr" rotWithShape="0">
            <a:srgbClr val="146082">
              <a:alpha val="40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146082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Hybrid</c:v>
              </c:pt>
              <c:pt idx="1">
                <c:v>Independent Nonprofit</c:v>
              </c:pt>
              <c:pt idx="2">
                <c:v>Public School Partnership</c:v>
              </c:pt>
              <c:pt idx="3">
                <c:v>University Partnership</c:v>
              </c:pt>
            </c:strLit>
          </c:cat>
          <c:val>
            <c:numLit>
              <c:formatCode>General</c:formatCode>
              <c:ptCount val="4"/>
              <c:pt idx="0">
                <c:v>1.5944444444444446E-3</c:v>
              </c:pt>
              <c:pt idx="1">
                <c:v>1.1923076923076924E-3</c:v>
              </c:pt>
              <c:pt idx="2">
                <c:v>1.2640000000000001E-3</c:v>
              </c:pt>
              <c:pt idx="3">
                <c:v>1.2000000000000001E-3</c:v>
              </c:pt>
            </c:numLit>
          </c:val>
          <c:extLst>
            <c:ext xmlns:c16="http://schemas.microsoft.com/office/drawing/2014/chart" uri="{C3380CC4-5D6E-409C-BE32-E72D297353CC}">
              <c16:uniqueId val="{00000000-DCD0-8149-97CF-1906FF3CC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601120"/>
        <c:axId val="835956304"/>
      </c:barChart>
      <c:catAx>
        <c:axId val="83660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ymbol" panose="020B0502040204020203" pitchFamily="34" charset="0"/>
                <a:ea typeface="Segoe UI Symbol" panose="020B0502040204020203" pitchFamily="34" charset="0"/>
                <a:cs typeface="+mn-cs"/>
              </a:defRPr>
            </a:pPr>
            <a:endParaRPr lang="en-US"/>
          </a:p>
        </c:txPr>
        <c:crossAx val="835956304"/>
        <c:crosses val="autoZero"/>
        <c:auto val="1"/>
        <c:lblAlgn val="ctr"/>
        <c:lblOffset val="100"/>
        <c:noMultiLvlLbl val="0"/>
      </c:catAx>
      <c:valAx>
        <c:axId val="83595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ymbol" panose="020B0502040204020203" pitchFamily="34" charset="0"/>
                <a:ea typeface="Segoe UI Symbol" panose="020B0502040204020203" pitchFamily="34" charset="0"/>
                <a:cs typeface="+mn-cs"/>
              </a:defRPr>
            </a:pPr>
            <a:endParaRPr lang="en-US"/>
          </a:p>
        </c:txPr>
        <c:crossAx val="83660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gradFill>
        <a:gsLst>
          <a:gs pos="0">
            <a:srgbClr val="146082"/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>
      <a:outerShdw blurRad="63500" sx="102000" sy="102000" algn="ctr" rotWithShape="0">
        <a:srgbClr val="146082">
          <a:alpha val="40000"/>
        </a:srgbClr>
      </a:outerShdw>
      <a:softEdge rad="3175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0</xdr:row>
      <xdr:rowOff>0</xdr:rowOff>
    </xdr:from>
    <xdr:to>
      <xdr:col>23</xdr:col>
      <xdr:colOff>38100</xdr:colOff>
      <xdr:row>22</xdr:row>
      <xdr:rowOff>165100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C1D2B451-9A64-5C47-889C-57222C936233}"/>
            </a:ext>
          </a:extLst>
        </xdr:cNvPr>
        <xdr:cNvSpPr/>
      </xdr:nvSpPr>
      <xdr:spPr>
        <a:xfrm>
          <a:off x="12712700" y="0"/>
          <a:ext cx="9385300" cy="5334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254000</xdr:colOff>
      <xdr:row>13</xdr:row>
      <xdr:rowOff>152400</xdr:rowOff>
    </xdr:from>
    <xdr:to>
      <xdr:col>11</xdr:col>
      <xdr:colOff>266700</xdr:colOff>
      <xdr:row>56</xdr:row>
      <xdr:rowOff>177800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ABFAE23-4BF1-E440-B7E0-CAC9BB993ADF}"/>
            </a:ext>
          </a:extLst>
        </xdr:cNvPr>
        <xdr:cNvSpPr/>
      </xdr:nvSpPr>
      <xdr:spPr>
        <a:xfrm>
          <a:off x="254000" y="3263900"/>
          <a:ext cx="12458700" cy="9855200"/>
        </a:xfrm>
        <a:prstGeom prst="rect">
          <a:avLst/>
        </a:prstGeom>
        <a:gradFill flip="none" rotWithShape="1"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8100000" scaled="1"/>
          <a:tileRect/>
        </a:gradFill>
        <a:ln>
          <a:solidFill>
            <a:schemeClr val="tx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266700</xdr:colOff>
      <xdr:row>0</xdr:row>
      <xdr:rowOff>0</xdr:rowOff>
    </xdr:from>
    <xdr:to>
      <xdr:col>24</xdr:col>
      <xdr:colOff>381000</xdr:colOff>
      <xdr:row>56</xdr:row>
      <xdr:rowOff>190500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EA46DF9-6CF9-5741-8D68-E17FBAA44F17}"/>
            </a:ext>
          </a:extLst>
        </xdr:cNvPr>
        <xdr:cNvSpPr/>
      </xdr:nvSpPr>
      <xdr:spPr>
        <a:xfrm>
          <a:off x="12712700" y="0"/>
          <a:ext cx="10198100" cy="13131800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393700</xdr:colOff>
      <xdr:row>38</xdr:row>
      <xdr:rowOff>25400</xdr:rowOff>
    </xdr:from>
    <xdr:to>
      <xdr:col>20</xdr:col>
      <xdr:colOff>2451100</xdr:colOff>
      <xdr:row>56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3DD8E6-ED45-F44A-A50C-B66959947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88900</xdr:colOff>
      <xdr:row>0</xdr:row>
      <xdr:rowOff>76200</xdr:rowOff>
    </xdr:from>
    <xdr:to>
      <xdr:col>24</xdr:col>
      <xdr:colOff>101600</xdr:colOff>
      <xdr:row>14</xdr:row>
      <xdr:rowOff>95250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25F80A49-62CE-CA45-813D-00AD562AEC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393700</xdr:colOff>
      <xdr:row>19</xdr:row>
      <xdr:rowOff>215900</xdr:rowOff>
    </xdr:from>
    <xdr:to>
      <xdr:col>24</xdr:col>
      <xdr:colOff>266700</xdr:colOff>
      <xdr:row>37</xdr:row>
      <xdr:rowOff>177800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3693B58E-053A-A942-BB45-E8360D542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317500</xdr:colOff>
      <xdr:row>15</xdr:row>
      <xdr:rowOff>0</xdr:rowOff>
    </xdr:from>
    <xdr:to>
      <xdr:col>11</xdr:col>
      <xdr:colOff>190500</xdr:colOff>
      <xdr:row>28</xdr:row>
      <xdr:rowOff>165100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4F767E33-0065-EF48-8CE0-D32B6DF0D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406400</xdr:colOff>
      <xdr:row>15</xdr:row>
      <xdr:rowOff>224</xdr:rowOff>
    </xdr:from>
    <xdr:ext cx="8991600" cy="73045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E8DCF44-C222-B345-A9C6-50F9C4B5C0A8}"/>
            </a:ext>
          </a:extLst>
        </xdr:cNvPr>
        <xdr:cNvSpPr txBox="1"/>
      </xdr:nvSpPr>
      <xdr:spPr>
        <a:xfrm>
          <a:off x="13322300" y="3568924"/>
          <a:ext cx="8991600" cy="730456"/>
        </a:xfrm>
        <a:prstGeom prst="rect">
          <a:avLst/>
        </a:prstGeom>
        <a:noFill/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tIns="91440" bIns="91440" rtlCol="0" anchor="ctr" anchorCtr="1">
          <a:spAutoFit/>
        </a:bodyPr>
        <a:lstStyle/>
        <a:p>
          <a:pPr algn="l"/>
          <a:r>
            <a:rPr lang="en-US" sz="1600" b="1" i="1">
              <a:solidFill>
                <a:schemeClr val="bg1"/>
              </a:solidFill>
              <a:latin typeface="Segoe UI Symbol" panose="020B0502040204020203" pitchFamily="34" charset="0"/>
              <a:ea typeface="Segoe UI Symbol" panose="020B0502040204020203" pitchFamily="34" charset="0"/>
            </a:rPr>
            <a:t>Affiliates with the highest efficiency tend to</a:t>
          </a:r>
          <a:r>
            <a:rPr lang="en-US" sz="1600" b="1" i="1" baseline="0">
              <a:solidFill>
                <a:schemeClr val="bg1"/>
              </a:solidFill>
              <a:latin typeface="Segoe UI Symbol" panose="020B0502040204020203" pitchFamily="34" charset="0"/>
              <a:ea typeface="Segoe UI Symbol" panose="020B0502040204020203" pitchFamily="34" charset="0"/>
            </a:rPr>
            <a:t> operate below $3,000 per student – suggesting potential models for scalable growth.</a:t>
          </a:r>
          <a:endParaRPr lang="en-US" sz="1600" b="1" i="1">
            <a:solidFill>
              <a:schemeClr val="bg1"/>
            </a:solidFill>
            <a:latin typeface="Segoe UI Symbol" panose="020B0502040204020203" pitchFamily="34" charset="0"/>
            <a:ea typeface="Segoe UI Symbol" panose="020B0502040204020203" pitchFamily="34" charset="0"/>
          </a:endParaRPr>
        </a:p>
      </xdr:txBody>
    </xdr:sp>
    <xdr:clientData/>
  </xdr:oneCellAnchor>
  <xdr:twoCellAnchor>
    <xdr:from>
      <xdr:col>5</xdr:col>
      <xdr:colOff>114300</xdr:colOff>
      <xdr:row>33</xdr:row>
      <xdr:rowOff>127000</xdr:rowOff>
    </xdr:from>
    <xdr:to>
      <xdr:col>11</xdr:col>
      <xdr:colOff>177800</xdr:colOff>
      <xdr:row>56</xdr:row>
      <xdr:rowOff>114300</xdr:rowOff>
    </xdr:to>
    <xdr:graphicFrame macro="">
      <xdr:nvGraphicFramePr>
        <xdr:cNvPr id="10" name="Chart 4">
          <a:extLst>
            <a:ext uri="{FF2B5EF4-FFF2-40B4-BE49-F238E27FC236}">
              <a16:creationId xmlns:a16="http://schemas.microsoft.com/office/drawing/2014/main" id="{7F93D8B6-2BC6-DA44-BE04-DA66A8061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304800</xdr:colOff>
      <xdr:row>33</xdr:row>
      <xdr:rowOff>120650</xdr:rowOff>
    </xdr:from>
    <xdr:to>
      <xdr:col>5</xdr:col>
      <xdr:colOff>50800</xdr:colOff>
      <xdr:row>56</xdr:row>
      <xdr:rowOff>101600</xdr:rowOff>
    </xdr:to>
    <xdr:graphicFrame macro="">
      <xdr:nvGraphicFramePr>
        <xdr:cNvPr id="11" name="Chart 5">
          <a:extLst>
            <a:ext uri="{FF2B5EF4-FFF2-40B4-BE49-F238E27FC236}">
              <a16:creationId xmlns:a16="http://schemas.microsoft.com/office/drawing/2014/main" id="{D3D2C8F7-A244-904D-B52E-470C9E8CE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20</xdr:col>
      <xdr:colOff>3073400</xdr:colOff>
      <xdr:row>39</xdr:row>
      <xdr:rowOff>127000</xdr:rowOff>
    </xdr:from>
    <xdr:ext cx="2463800" cy="332740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67A947-DC8A-BF47-8C99-78F19789C163}"/>
            </a:ext>
          </a:extLst>
        </xdr:cNvPr>
        <xdr:cNvSpPr txBox="1"/>
      </xdr:nvSpPr>
      <xdr:spPr>
        <a:xfrm>
          <a:off x="19748500" y="9182100"/>
          <a:ext cx="2463800" cy="33274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91440" bIns="91440" rtlCol="0" anchor="ctr" anchorCtr="1">
          <a:noAutofit/>
        </a:bodyPr>
        <a:lstStyle/>
        <a:p>
          <a:pPr algn="l"/>
          <a:r>
            <a:rPr lang="en-US" sz="1800" b="1" i="1" u="none" strike="noStrike">
              <a:solidFill>
                <a:schemeClr val="bg1"/>
              </a:solidFill>
              <a:effectLst/>
              <a:latin typeface="Segoe UI Symbol" panose="020B0502040204020203" pitchFamily="34" charset="0"/>
              <a:ea typeface="Segoe UI Symbol" panose="020B0502040204020203" pitchFamily="34" charset="0"/>
              <a:cs typeface="+mn-cs"/>
            </a:rPr>
            <a:t>Hybrid and Public School models lead on ROI. Southern affiliates face higher costs — cost structure optimization may be key to improving impact.</a:t>
          </a:r>
          <a:endParaRPr lang="en-US" sz="1800" b="1" i="1">
            <a:solidFill>
              <a:schemeClr val="bg1"/>
            </a:solidFill>
            <a:latin typeface="Segoe UI Symbol" panose="020B0502040204020203" pitchFamily="34" charset="0"/>
            <a:ea typeface="Segoe UI Symbol" panose="020B0502040204020203" pitchFamily="34" charset="0"/>
          </a:endParaRPr>
        </a:p>
      </xdr:txBody>
    </xdr:sp>
    <xdr:clientData/>
  </xdr:oneCellAnchor>
  <xdr:twoCellAnchor>
    <xdr:from>
      <xdr:col>0</xdr:col>
      <xdr:colOff>558800</xdr:colOff>
      <xdr:row>29</xdr:row>
      <xdr:rowOff>127000</xdr:rowOff>
    </xdr:from>
    <xdr:to>
      <xdr:col>7</xdr:col>
      <xdr:colOff>152400</xdr:colOff>
      <xdr:row>32</xdr:row>
      <xdr:rowOff>177800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49B47F3D-B8A7-254D-860C-42B99471222D}"/>
            </a:ext>
          </a:extLst>
        </xdr:cNvPr>
        <xdr:cNvSpPr/>
      </xdr:nvSpPr>
      <xdr:spPr>
        <a:xfrm>
          <a:off x="558800" y="6896100"/>
          <a:ext cx="6743700" cy="7366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i="1"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Segoe UI Symbol" panose="020B0502040204020203" pitchFamily="34" charset="0"/>
              <a:ea typeface="Segoe UI Symbol" panose="020B0502040204020203" pitchFamily="34" charset="0"/>
            </a:rPr>
            <a:t>Top 10 affiliates yield ROI above 0.75%. These</a:t>
          </a:r>
          <a:r>
            <a:rPr lang="en-US" sz="1600" i="1" baseline="0"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Segoe UI Symbol" panose="020B0502040204020203" pitchFamily="34" charset="0"/>
              <a:ea typeface="Segoe UI Symbol" panose="020B0502040204020203" pitchFamily="34" charset="0"/>
            </a:rPr>
            <a:t> high performers are strong candidates for growth pilots or resource replication. </a:t>
          </a:r>
          <a:endParaRPr lang="en-US" sz="1600" i="1"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  <a:latin typeface="Segoe UI Symbol" panose="020B0502040204020203" pitchFamily="34" charset="0"/>
            <a:ea typeface="Segoe UI Symbol" panose="020B0502040204020203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kaileynortham/Desktop/Portfolio/data_projects/Horizons_ROI/horizons_affiliates_71_simulated.xlsx" TargetMode="External"/><Relationship Id="rId1" Type="http://schemas.openxmlformats.org/officeDocument/2006/relationships/externalLinkPath" Target="horizons_affiliates_71_simula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Affiliate_Data"/>
      <sheetName val="PivotTables"/>
    </sheetNames>
    <sheetDataSet>
      <sheetData sheetId="0"/>
      <sheetData sheetId="1">
        <row r="2">
          <cell r="D2">
            <v>578167</v>
          </cell>
          <cell r="E2">
            <v>434</v>
          </cell>
          <cell r="J2">
            <v>1332.18</v>
          </cell>
          <cell r="K2">
            <v>3.8E-3</v>
          </cell>
          <cell r="M2">
            <v>7.1999999999999998E-3</v>
          </cell>
        </row>
        <row r="3">
          <cell r="D3">
            <v>571836</v>
          </cell>
          <cell r="E3">
            <v>384</v>
          </cell>
          <cell r="J3">
            <v>1489.16</v>
          </cell>
          <cell r="K3">
            <v>3.3999999999999998E-3</v>
          </cell>
          <cell r="M3">
            <v>6.4000000000000003E-3</v>
          </cell>
        </row>
        <row r="4">
          <cell r="D4">
            <v>410078</v>
          </cell>
          <cell r="E4">
            <v>469</v>
          </cell>
          <cell r="J4">
            <v>874.37</v>
          </cell>
          <cell r="K4">
            <v>3.3999999999999998E-3</v>
          </cell>
          <cell r="M4">
            <v>4.7000000000000002E-3</v>
          </cell>
        </row>
        <row r="5">
          <cell r="D5">
            <v>738741</v>
          </cell>
          <cell r="E5">
            <v>445</v>
          </cell>
          <cell r="J5">
            <v>1660.09</v>
          </cell>
          <cell r="K5">
            <v>3.0000000000000001E-3</v>
          </cell>
          <cell r="M5">
            <v>7.4000000000000003E-3</v>
          </cell>
        </row>
        <row r="6">
          <cell r="D6">
            <v>751269</v>
          </cell>
          <cell r="E6">
            <v>433</v>
          </cell>
          <cell r="J6">
            <v>1735.03</v>
          </cell>
          <cell r="K6">
            <v>2.8999999999999998E-3</v>
          </cell>
          <cell r="M6">
            <v>7.1999999999999998E-3</v>
          </cell>
        </row>
        <row r="7">
          <cell r="D7">
            <v>336631</v>
          </cell>
          <cell r="E7">
            <v>248</v>
          </cell>
          <cell r="J7">
            <v>1357.38</v>
          </cell>
          <cell r="K7">
            <v>2.8999999999999998E-3</v>
          </cell>
          <cell r="M7">
            <v>3.3E-3</v>
          </cell>
        </row>
        <row r="8">
          <cell r="D8">
            <v>798863</v>
          </cell>
          <cell r="E8">
            <v>467</v>
          </cell>
          <cell r="J8">
            <v>1710.63</v>
          </cell>
          <cell r="K8">
            <v>2.8999999999999998E-3</v>
          </cell>
          <cell r="M8">
            <v>7.7999999999999996E-3</v>
          </cell>
        </row>
        <row r="9">
          <cell r="D9">
            <v>762894</v>
          </cell>
          <cell r="E9">
            <v>424</v>
          </cell>
          <cell r="J9">
            <v>1799.28</v>
          </cell>
          <cell r="K9">
            <v>2.8E-3</v>
          </cell>
          <cell r="M9">
            <v>7.1000000000000004E-3</v>
          </cell>
        </row>
        <row r="10">
          <cell r="D10">
            <v>324538</v>
          </cell>
          <cell r="E10">
            <v>173</v>
          </cell>
          <cell r="J10">
            <v>1875.94</v>
          </cell>
          <cell r="K10">
            <v>2.7000000000000001E-3</v>
          </cell>
          <cell r="M10">
            <v>2.8999999999999998E-3</v>
          </cell>
        </row>
        <row r="11">
          <cell r="D11">
            <v>514835</v>
          </cell>
          <cell r="E11">
            <v>426</v>
          </cell>
          <cell r="J11">
            <v>1208.53</v>
          </cell>
          <cell r="K11">
            <v>2.5000000000000001E-3</v>
          </cell>
          <cell r="M11">
            <v>4.3E-3</v>
          </cell>
        </row>
        <row r="12">
          <cell r="D12">
            <v>518969</v>
          </cell>
          <cell r="E12">
            <v>281</v>
          </cell>
          <cell r="J12">
            <v>1846.86</v>
          </cell>
          <cell r="K12">
            <v>2.2000000000000001E-3</v>
          </cell>
          <cell r="M12">
            <v>3.7000000000000002E-3</v>
          </cell>
        </row>
        <row r="13">
          <cell r="D13">
            <v>675037</v>
          </cell>
          <cell r="E13">
            <v>459</v>
          </cell>
          <cell r="J13">
            <v>1470.67</v>
          </cell>
          <cell r="K13">
            <v>2E-3</v>
          </cell>
          <cell r="M13">
            <v>4.5999999999999999E-3</v>
          </cell>
        </row>
        <row r="14">
          <cell r="D14">
            <v>483062</v>
          </cell>
          <cell r="E14">
            <v>191</v>
          </cell>
          <cell r="J14">
            <v>2529.12</v>
          </cell>
          <cell r="K14">
            <v>2E-3</v>
          </cell>
          <cell r="M14">
            <v>3.2000000000000002E-3</v>
          </cell>
        </row>
        <row r="15">
          <cell r="D15">
            <v>673632</v>
          </cell>
          <cell r="E15">
            <v>447</v>
          </cell>
          <cell r="J15">
            <v>1507.01</v>
          </cell>
          <cell r="K15">
            <v>2E-3</v>
          </cell>
          <cell r="M15">
            <v>4.4999999999999997E-3</v>
          </cell>
        </row>
        <row r="16">
          <cell r="D16">
            <v>1029903</v>
          </cell>
          <cell r="E16">
            <v>391</v>
          </cell>
          <cell r="J16">
            <v>2634.02</v>
          </cell>
          <cell r="K16">
            <v>1.9E-3</v>
          </cell>
          <cell r="M16">
            <v>6.4999999999999997E-3</v>
          </cell>
        </row>
        <row r="17">
          <cell r="D17">
            <v>551451</v>
          </cell>
          <cell r="E17">
            <v>338</v>
          </cell>
          <cell r="J17">
            <v>1631.51</v>
          </cell>
          <cell r="K17">
            <v>1.8E-3</v>
          </cell>
          <cell r="M17">
            <v>3.3999999999999998E-3</v>
          </cell>
        </row>
        <row r="18">
          <cell r="D18">
            <v>1064121</v>
          </cell>
          <cell r="E18">
            <v>474</v>
          </cell>
          <cell r="J18">
            <v>2244.98</v>
          </cell>
          <cell r="K18">
            <v>1.8E-3</v>
          </cell>
          <cell r="M18">
            <v>6.3E-3</v>
          </cell>
        </row>
        <row r="19">
          <cell r="D19">
            <v>1206606</v>
          </cell>
          <cell r="E19">
            <v>414</v>
          </cell>
          <cell r="J19">
            <v>2914.51</v>
          </cell>
          <cell r="K19">
            <v>1.6999999999999999E-3</v>
          </cell>
          <cell r="M19">
            <v>6.8999999999999999E-3</v>
          </cell>
        </row>
        <row r="20">
          <cell r="D20">
            <v>1477888</v>
          </cell>
          <cell r="E20">
            <v>493</v>
          </cell>
          <cell r="J20">
            <v>2997.74</v>
          </cell>
          <cell r="K20">
            <v>1.6999999999999999E-3</v>
          </cell>
          <cell r="M20">
            <v>8.2000000000000007E-3</v>
          </cell>
        </row>
        <row r="21">
          <cell r="D21">
            <v>842335</v>
          </cell>
          <cell r="E21">
            <v>360</v>
          </cell>
          <cell r="J21">
            <v>2339.8200000000002</v>
          </cell>
          <cell r="K21">
            <v>1.6999999999999999E-3</v>
          </cell>
          <cell r="M21">
            <v>4.7999999999999996E-3</v>
          </cell>
        </row>
        <row r="22">
          <cell r="D22">
            <v>1407447</v>
          </cell>
          <cell r="E22">
            <v>478</v>
          </cell>
          <cell r="J22">
            <v>2944.45</v>
          </cell>
          <cell r="K22">
            <v>1.6999999999999999E-3</v>
          </cell>
          <cell r="M22">
            <v>8.0000000000000002E-3</v>
          </cell>
        </row>
        <row r="23">
          <cell r="D23">
            <v>365726</v>
          </cell>
          <cell r="E23">
            <v>190</v>
          </cell>
          <cell r="J23">
            <v>1924.87</v>
          </cell>
          <cell r="K23">
            <v>1.6000000000000001E-3</v>
          </cell>
          <cell r="M23">
            <v>1.9E-3</v>
          </cell>
        </row>
        <row r="24">
          <cell r="D24">
            <v>1103451</v>
          </cell>
          <cell r="E24">
            <v>444</v>
          </cell>
          <cell r="J24">
            <v>2485.25</v>
          </cell>
          <cell r="K24">
            <v>1.6000000000000001E-3</v>
          </cell>
          <cell r="M24">
            <v>5.8999999999999999E-3</v>
          </cell>
        </row>
        <row r="25">
          <cell r="D25">
            <v>760337</v>
          </cell>
          <cell r="E25">
            <v>280</v>
          </cell>
          <cell r="J25">
            <v>2715.49</v>
          </cell>
          <cell r="K25">
            <v>1.5E-3</v>
          </cell>
          <cell r="M25">
            <v>3.7000000000000002E-3</v>
          </cell>
        </row>
        <row r="26">
          <cell r="D26">
            <v>1250110</v>
          </cell>
          <cell r="E26">
            <v>344</v>
          </cell>
          <cell r="J26">
            <v>3634.04</v>
          </cell>
          <cell r="K26">
            <v>1.4E-3</v>
          </cell>
          <cell r="M26">
            <v>5.7000000000000002E-3</v>
          </cell>
        </row>
        <row r="27">
          <cell r="D27">
            <v>1284346</v>
          </cell>
          <cell r="E27">
            <v>459</v>
          </cell>
          <cell r="J27">
            <v>2798.14</v>
          </cell>
          <cell r="K27">
            <v>1.4E-3</v>
          </cell>
          <cell r="M27">
            <v>6.1000000000000004E-3</v>
          </cell>
        </row>
        <row r="28">
          <cell r="D28">
            <v>945263</v>
          </cell>
          <cell r="E28">
            <v>337</v>
          </cell>
          <cell r="J28">
            <v>2804.93</v>
          </cell>
          <cell r="K28">
            <v>1.4E-3</v>
          </cell>
          <cell r="M28">
            <v>4.4999999999999997E-3</v>
          </cell>
        </row>
        <row r="29">
          <cell r="D29">
            <v>1091743</v>
          </cell>
          <cell r="E29">
            <v>460</v>
          </cell>
          <cell r="J29">
            <v>2373.35</v>
          </cell>
          <cell r="K29">
            <v>1.2999999999999999E-3</v>
          </cell>
          <cell r="M29">
            <v>4.5999999999999999E-3</v>
          </cell>
        </row>
        <row r="30">
          <cell r="D30">
            <v>484064</v>
          </cell>
          <cell r="E30">
            <v>205</v>
          </cell>
          <cell r="J30">
            <v>2361.29</v>
          </cell>
          <cell r="K30">
            <v>1.2999999999999999E-3</v>
          </cell>
          <cell r="M30">
            <v>2.0999999999999999E-3</v>
          </cell>
        </row>
        <row r="31">
          <cell r="D31">
            <v>1214091</v>
          </cell>
          <cell r="E31">
            <v>308</v>
          </cell>
          <cell r="J31">
            <v>3941.85</v>
          </cell>
          <cell r="K31">
            <v>1.2999999999999999E-3</v>
          </cell>
          <cell r="M31">
            <v>5.1000000000000004E-3</v>
          </cell>
        </row>
        <row r="32">
          <cell r="D32">
            <v>1097079</v>
          </cell>
          <cell r="E32">
            <v>483</v>
          </cell>
          <cell r="J32">
            <v>2271.39</v>
          </cell>
          <cell r="K32">
            <v>1.2999999999999999E-3</v>
          </cell>
          <cell r="M32">
            <v>4.7999999999999996E-3</v>
          </cell>
        </row>
        <row r="33">
          <cell r="D33">
            <v>791072</v>
          </cell>
          <cell r="E33">
            <v>342</v>
          </cell>
          <cell r="J33">
            <v>2313.08</v>
          </cell>
          <cell r="K33">
            <v>1.2999999999999999E-3</v>
          </cell>
          <cell r="M33">
            <v>3.3999999999999998E-3</v>
          </cell>
        </row>
        <row r="34">
          <cell r="D34">
            <v>1198613</v>
          </cell>
          <cell r="E34">
            <v>294</v>
          </cell>
          <cell r="J34">
            <v>4076.91</v>
          </cell>
          <cell r="K34">
            <v>1.1999999999999999E-3</v>
          </cell>
          <cell r="M34">
            <v>4.8999999999999998E-3</v>
          </cell>
        </row>
        <row r="35">
          <cell r="D35">
            <v>649457</v>
          </cell>
          <cell r="E35">
            <v>241</v>
          </cell>
          <cell r="J35">
            <v>2694.84</v>
          </cell>
          <cell r="K35">
            <v>1.1000000000000001E-3</v>
          </cell>
          <cell r="M35">
            <v>2.3999999999999998E-3</v>
          </cell>
        </row>
        <row r="36">
          <cell r="D36">
            <v>948663</v>
          </cell>
          <cell r="E36">
            <v>210</v>
          </cell>
          <cell r="J36">
            <v>4517.4399999999996</v>
          </cell>
          <cell r="K36">
            <v>1.1000000000000001E-3</v>
          </cell>
          <cell r="M36">
            <v>3.5000000000000001E-3</v>
          </cell>
        </row>
        <row r="37">
          <cell r="D37">
            <v>907086</v>
          </cell>
          <cell r="E37">
            <v>311</v>
          </cell>
          <cell r="J37">
            <v>2916.68</v>
          </cell>
          <cell r="K37">
            <v>1E-3</v>
          </cell>
          <cell r="M37">
            <v>3.0999999999999999E-3</v>
          </cell>
        </row>
        <row r="38">
          <cell r="D38">
            <v>739792</v>
          </cell>
          <cell r="E38">
            <v>187</v>
          </cell>
          <cell r="J38">
            <v>3956.11</v>
          </cell>
          <cell r="K38">
            <v>1E-3</v>
          </cell>
          <cell r="M38">
            <v>2.5000000000000001E-3</v>
          </cell>
        </row>
        <row r="39">
          <cell r="D39">
            <v>1299238</v>
          </cell>
          <cell r="E39">
            <v>245</v>
          </cell>
          <cell r="J39">
            <v>5303.01</v>
          </cell>
          <cell r="K39">
            <v>8.9999999999999998E-4</v>
          </cell>
          <cell r="M39">
            <v>4.1000000000000003E-3</v>
          </cell>
        </row>
        <row r="40">
          <cell r="D40">
            <v>1111774</v>
          </cell>
          <cell r="E40">
            <v>258</v>
          </cell>
          <cell r="J40">
            <v>4309.2</v>
          </cell>
          <cell r="K40">
            <v>8.9999999999999998E-4</v>
          </cell>
          <cell r="M40">
            <v>3.3999999999999998E-3</v>
          </cell>
        </row>
        <row r="41">
          <cell r="D41">
            <v>998002</v>
          </cell>
          <cell r="E41">
            <v>173</v>
          </cell>
          <cell r="J41">
            <v>5768.8</v>
          </cell>
          <cell r="K41">
            <v>8.9999999999999998E-4</v>
          </cell>
          <cell r="M41">
            <v>2.8999999999999998E-3</v>
          </cell>
        </row>
        <row r="42">
          <cell r="D42">
            <v>678480</v>
          </cell>
          <cell r="E42">
            <v>149</v>
          </cell>
          <cell r="J42">
            <v>4553.5600000000004</v>
          </cell>
          <cell r="K42">
            <v>8.9999999999999998E-4</v>
          </cell>
          <cell r="M42">
            <v>2E-3</v>
          </cell>
        </row>
        <row r="43">
          <cell r="D43">
            <v>1067836</v>
          </cell>
          <cell r="E43">
            <v>227</v>
          </cell>
          <cell r="J43">
            <v>4704.12</v>
          </cell>
          <cell r="K43">
            <v>8.9999999999999998E-4</v>
          </cell>
          <cell r="M43">
            <v>3.0000000000000001E-3</v>
          </cell>
        </row>
        <row r="44">
          <cell r="D44">
            <v>936584</v>
          </cell>
          <cell r="E44">
            <v>282</v>
          </cell>
          <cell r="J44">
            <v>3321.22</v>
          </cell>
          <cell r="K44">
            <v>8.9999999999999998E-4</v>
          </cell>
          <cell r="M44">
            <v>2.8E-3</v>
          </cell>
        </row>
        <row r="45">
          <cell r="D45">
            <v>1343233</v>
          </cell>
          <cell r="E45">
            <v>313</v>
          </cell>
          <cell r="J45">
            <v>4291.4799999999996</v>
          </cell>
          <cell r="K45">
            <v>8.9999999999999998E-4</v>
          </cell>
          <cell r="M45">
            <v>4.1999999999999997E-3</v>
          </cell>
        </row>
        <row r="46">
          <cell r="D46">
            <v>812153</v>
          </cell>
          <cell r="E46">
            <v>150</v>
          </cell>
          <cell r="J46">
            <v>5414.35</v>
          </cell>
          <cell r="K46">
            <v>8.9999999999999998E-4</v>
          </cell>
          <cell r="M46">
            <v>2.5000000000000001E-3</v>
          </cell>
        </row>
        <row r="47">
          <cell r="D47">
            <v>950419</v>
          </cell>
          <cell r="E47">
            <v>174</v>
          </cell>
          <cell r="J47">
            <v>5462.18</v>
          </cell>
          <cell r="K47">
            <v>8.9999999999999998E-4</v>
          </cell>
          <cell r="M47">
            <v>2.8999999999999998E-3</v>
          </cell>
        </row>
        <row r="48">
          <cell r="D48">
            <v>1299890</v>
          </cell>
          <cell r="E48">
            <v>196</v>
          </cell>
          <cell r="J48">
            <v>6632.09</v>
          </cell>
          <cell r="K48">
            <v>8.0000000000000004E-4</v>
          </cell>
          <cell r="M48">
            <v>3.3E-3</v>
          </cell>
        </row>
        <row r="49">
          <cell r="D49">
            <v>1379111</v>
          </cell>
          <cell r="E49">
            <v>275</v>
          </cell>
          <cell r="J49">
            <v>5014.95</v>
          </cell>
          <cell r="K49">
            <v>8.0000000000000004E-4</v>
          </cell>
          <cell r="M49">
            <v>3.7000000000000002E-3</v>
          </cell>
        </row>
        <row r="50">
          <cell r="D50">
            <v>1042452</v>
          </cell>
          <cell r="E50">
            <v>200</v>
          </cell>
          <cell r="J50">
            <v>5212.26</v>
          </cell>
          <cell r="K50">
            <v>8.0000000000000004E-4</v>
          </cell>
          <cell r="M50">
            <v>2.7000000000000001E-3</v>
          </cell>
        </row>
        <row r="51">
          <cell r="D51">
            <v>1482459</v>
          </cell>
          <cell r="E51">
            <v>222</v>
          </cell>
          <cell r="J51">
            <v>6677.74</v>
          </cell>
          <cell r="K51">
            <v>6.9999999999999999E-4</v>
          </cell>
          <cell r="M51">
            <v>3.7000000000000002E-3</v>
          </cell>
        </row>
        <row r="52">
          <cell r="D52">
            <v>1236093</v>
          </cell>
          <cell r="E52">
            <v>294</v>
          </cell>
          <cell r="J52">
            <v>4204.3999999999996</v>
          </cell>
          <cell r="K52">
            <v>6.9999999999999999E-4</v>
          </cell>
          <cell r="M52">
            <v>2.8999999999999998E-3</v>
          </cell>
        </row>
        <row r="53">
          <cell r="D53">
            <v>850929</v>
          </cell>
          <cell r="E53">
            <v>202</v>
          </cell>
          <cell r="J53">
            <v>4212.5200000000004</v>
          </cell>
          <cell r="K53">
            <v>6.9999999999999999E-4</v>
          </cell>
          <cell r="M53">
            <v>2E-3</v>
          </cell>
        </row>
        <row r="54">
          <cell r="D54">
            <v>564512</v>
          </cell>
          <cell r="E54">
            <v>94</v>
          </cell>
          <cell r="J54">
            <v>6005.45</v>
          </cell>
          <cell r="K54">
            <v>6.9999999999999999E-4</v>
          </cell>
          <cell r="M54">
            <v>1.2999999999999999E-3</v>
          </cell>
        </row>
        <row r="55">
          <cell r="D55">
            <v>1418889</v>
          </cell>
          <cell r="E55">
            <v>254</v>
          </cell>
          <cell r="J55">
            <v>5586.18</v>
          </cell>
          <cell r="K55">
            <v>6.9999999999999999E-4</v>
          </cell>
          <cell r="M55">
            <v>3.3999999999999998E-3</v>
          </cell>
        </row>
        <row r="56">
          <cell r="D56">
            <v>1407677</v>
          </cell>
          <cell r="E56">
            <v>328</v>
          </cell>
          <cell r="J56">
            <v>4291.7</v>
          </cell>
          <cell r="K56">
            <v>6.9999999999999999E-4</v>
          </cell>
          <cell r="M56">
            <v>3.3E-3</v>
          </cell>
        </row>
        <row r="57">
          <cell r="D57">
            <v>891460</v>
          </cell>
          <cell r="E57">
            <v>187</v>
          </cell>
          <cell r="J57">
            <v>4767.17</v>
          </cell>
          <cell r="K57">
            <v>5.9999999999999995E-4</v>
          </cell>
          <cell r="M57">
            <v>1.9E-3</v>
          </cell>
        </row>
        <row r="58">
          <cell r="D58">
            <v>1430650</v>
          </cell>
          <cell r="E58">
            <v>201</v>
          </cell>
          <cell r="J58">
            <v>7117.66</v>
          </cell>
          <cell r="K58">
            <v>5.9999999999999995E-4</v>
          </cell>
          <cell r="M58">
            <v>2.7000000000000001E-3</v>
          </cell>
        </row>
        <row r="59">
          <cell r="D59">
            <v>1252699</v>
          </cell>
          <cell r="E59">
            <v>237</v>
          </cell>
          <cell r="J59">
            <v>5285.65</v>
          </cell>
          <cell r="K59">
            <v>5.9999999999999995E-4</v>
          </cell>
          <cell r="M59">
            <v>2.3999999999999998E-3</v>
          </cell>
        </row>
        <row r="60">
          <cell r="D60">
            <v>971155</v>
          </cell>
          <cell r="E60">
            <v>177</v>
          </cell>
          <cell r="J60">
            <v>5486.75</v>
          </cell>
          <cell r="K60">
            <v>5.0000000000000001E-4</v>
          </cell>
          <cell r="M60">
            <v>1.8E-3</v>
          </cell>
        </row>
        <row r="61">
          <cell r="D61">
            <v>855839</v>
          </cell>
          <cell r="E61">
            <v>129</v>
          </cell>
          <cell r="J61">
            <v>6634.41</v>
          </cell>
          <cell r="K61">
            <v>5.0000000000000001E-4</v>
          </cell>
          <cell r="M61">
            <v>1.2999999999999999E-3</v>
          </cell>
        </row>
        <row r="62">
          <cell r="D62">
            <v>1278732</v>
          </cell>
          <cell r="E62">
            <v>231</v>
          </cell>
          <cell r="J62">
            <v>5535.64</v>
          </cell>
          <cell r="K62">
            <v>5.0000000000000001E-4</v>
          </cell>
          <cell r="M62">
            <v>2.3E-3</v>
          </cell>
        </row>
        <row r="63">
          <cell r="D63">
            <v>742296</v>
          </cell>
          <cell r="E63">
            <v>136</v>
          </cell>
          <cell r="J63">
            <v>5458.06</v>
          </cell>
          <cell r="K63">
            <v>5.0000000000000001E-4</v>
          </cell>
          <cell r="M63">
            <v>1.4E-3</v>
          </cell>
        </row>
        <row r="64">
          <cell r="D64">
            <v>711927</v>
          </cell>
          <cell r="E64">
            <v>111</v>
          </cell>
          <cell r="J64">
            <v>6413.76</v>
          </cell>
          <cell r="K64">
            <v>5.0000000000000001E-4</v>
          </cell>
          <cell r="M64">
            <v>1.1000000000000001E-3</v>
          </cell>
        </row>
        <row r="65">
          <cell r="D65">
            <v>1380673</v>
          </cell>
          <cell r="E65">
            <v>166</v>
          </cell>
          <cell r="J65">
            <v>8317.31</v>
          </cell>
          <cell r="K65">
            <v>5.0000000000000001E-4</v>
          </cell>
          <cell r="M65">
            <v>2.2000000000000001E-3</v>
          </cell>
        </row>
        <row r="66">
          <cell r="D66">
            <v>851951</v>
          </cell>
          <cell r="E66">
            <v>78</v>
          </cell>
          <cell r="J66">
            <v>10922.45</v>
          </cell>
          <cell r="K66">
            <v>5.0000000000000001E-4</v>
          </cell>
          <cell r="M66">
            <v>1.2999999999999999E-3</v>
          </cell>
        </row>
        <row r="67">
          <cell r="D67">
            <v>1498079</v>
          </cell>
          <cell r="E67">
            <v>133</v>
          </cell>
          <cell r="J67">
            <v>11263.75</v>
          </cell>
          <cell r="K67">
            <v>4.0000000000000002E-4</v>
          </cell>
          <cell r="M67">
            <v>2.2000000000000001E-3</v>
          </cell>
        </row>
        <row r="68">
          <cell r="D68">
            <v>1356731</v>
          </cell>
          <cell r="E68">
            <v>203</v>
          </cell>
          <cell r="J68">
            <v>6683.4</v>
          </cell>
          <cell r="K68">
            <v>4.0000000000000002E-4</v>
          </cell>
          <cell r="M68">
            <v>2E-3</v>
          </cell>
        </row>
        <row r="69">
          <cell r="D69">
            <v>1499386</v>
          </cell>
          <cell r="E69">
            <v>125</v>
          </cell>
          <cell r="J69">
            <v>11995.09</v>
          </cell>
          <cell r="K69">
            <v>4.0000000000000002E-4</v>
          </cell>
          <cell r="M69">
            <v>2.0999999999999999E-3</v>
          </cell>
        </row>
        <row r="70">
          <cell r="D70">
            <v>1165264</v>
          </cell>
          <cell r="E70">
            <v>121</v>
          </cell>
          <cell r="J70">
            <v>9630.2800000000007</v>
          </cell>
          <cell r="K70">
            <v>4.0000000000000002E-4</v>
          </cell>
          <cell r="M70">
            <v>1.6000000000000001E-3</v>
          </cell>
        </row>
        <row r="71">
          <cell r="D71">
            <v>1459263</v>
          </cell>
          <cell r="E71">
            <v>126</v>
          </cell>
          <cell r="J71">
            <v>11581.45</v>
          </cell>
          <cell r="K71">
            <v>2.9999999999999997E-4</v>
          </cell>
          <cell r="M71">
            <v>1.6999999999999999E-3</v>
          </cell>
        </row>
        <row r="72">
          <cell r="D72">
            <v>1124926</v>
          </cell>
          <cell r="E72">
            <v>86</v>
          </cell>
          <cell r="J72">
            <v>13080.53</v>
          </cell>
          <cell r="K72">
            <v>2.9999999999999997E-4</v>
          </cell>
          <cell r="M72">
            <v>1.1000000000000001E-3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2EC2C-13AD-AF47-A8FA-87525DA5BEA6}">
  <sheetPr>
    <pageSetUpPr fitToPage="1"/>
  </sheetPr>
  <dimension ref="A1:Y57"/>
  <sheetViews>
    <sheetView showGridLines="0" showRowColHeaders="0" tabSelected="1" workbookViewId="0">
      <selection sqref="A1:Y57"/>
    </sheetView>
  </sheetViews>
  <sheetFormatPr baseColWidth="10" defaultRowHeight="18" x14ac:dyDescent="0.25"/>
  <cols>
    <col min="1" max="1" width="14.1640625" style="1" bestFit="1" customWidth="1"/>
    <col min="2" max="2" width="8" style="1" customWidth="1"/>
    <col min="3" max="3" width="9.5" style="1" customWidth="1"/>
    <col min="4" max="4" width="17.83203125" style="1" customWidth="1"/>
    <col min="5" max="5" width="8.1640625" style="1" customWidth="1"/>
    <col min="6" max="6" width="17.83203125" style="1" customWidth="1"/>
    <col min="7" max="7" width="18.33203125" style="1" customWidth="1"/>
    <col min="8" max="9" width="8.1640625" style="1" customWidth="1"/>
    <col min="10" max="10" width="18.83203125" style="1" customWidth="1"/>
    <col min="11" max="11" width="34.33203125" style="1" customWidth="1"/>
    <col min="12" max="20" width="6.1640625" style="1" bestFit="1" customWidth="1"/>
    <col min="21" max="21" width="58.33203125" style="1" customWidth="1"/>
    <col min="22" max="46" width="6.1640625" style="1" bestFit="1" customWidth="1"/>
    <col min="47" max="47" width="10.5" style="1" bestFit="1" customWidth="1"/>
    <col min="48" max="16384" width="10.83203125" style="1"/>
  </cols>
  <sheetData>
    <row r="1" spans="1:25" ht="19" customHeight="1" x14ac:dyDescent="0.25">
      <c r="A1" s="23"/>
      <c r="B1" s="25" t="s">
        <v>4</v>
      </c>
      <c r="C1" s="25"/>
      <c r="D1" s="25"/>
      <c r="E1" s="25"/>
      <c r="F1" s="25"/>
      <c r="G1" s="25"/>
      <c r="H1" s="25"/>
      <c r="I1" s="25"/>
      <c r="J1" s="25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ht="28" customHeight="1" x14ac:dyDescent="0.25">
      <c r="A2" s="23"/>
      <c r="B2" s="25"/>
      <c r="C2" s="25"/>
      <c r="D2" s="25"/>
      <c r="E2" s="25"/>
      <c r="F2" s="25"/>
      <c r="G2" s="25"/>
      <c r="H2" s="25"/>
      <c r="I2" s="25"/>
      <c r="J2" s="25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 spans="1:25" x14ac:dyDescent="0.25">
      <c r="A3" s="23"/>
      <c r="B3" s="25"/>
      <c r="C3" s="25"/>
      <c r="D3" s="25"/>
      <c r="E3" s="25"/>
      <c r="F3" s="25"/>
      <c r="G3" s="25"/>
      <c r="H3" s="25"/>
      <c r="I3" s="25"/>
      <c r="J3" s="25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 spans="1:25" x14ac:dyDescent="0.25">
      <c r="A4" s="23"/>
      <c r="B4" s="24"/>
      <c r="C4" s="26" t="s">
        <v>5</v>
      </c>
      <c r="D4" s="22"/>
      <c r="E4" s="22"/>
      <c r="F4" s="22"/>
      <c r="G4" s="22"/>
      <c r="H4" s="22"/>
      <c r="I4" s="22"/>
      <c r="J4" s="22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 spans="1:25" x14ac:dyDescent="0.25">
      <c r="A5" s="23"/>
      <c r="B5" s="24"/>
      <c r="C5" s="22"/>
      <c r="D5" s="22"/>
      <c r="E5" s="22"/>
      <c r="F5" s="22"/>
      <c r="G5" s="22"/>
      <c r="H5" s="22"/>
      <c r="I5" s="22"/>
      <c r="J5" s="22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</row>
    <row r="6" spans="1:25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1:25" x14ac:dyDescent="0.25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1:25" x14ac:dyDescent="0.25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</row>
    <row r="9" spans="1:25" x14ac:dyDescent="0.25">
      <c r="A9" s="23"/>
      <c r="B9" s="23"/>
      <c r="C9" s="18" t="s">
        <v>0</v>
      </c>
      <c r="D9" s="18"/>
      <c r="E9" s="19" t="s">
        <v>1</v>
      </c>
      <c r="F9" s="19"/>
      <c r="G9" s="18" t="s">
        <v>2</v>
      </c>
      <c r="H9" s="18"/>
      <c r="I9" s="19" t="s">
        <v>3</v>
      </c>
      <c r="J9" s="19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</row>
    <row r="10" spans="1:25" x14ac:dyDescent="0.25">
      <c r="A10" s="23"/>
      <c r="B10" s="23"/>
      <c r="C10" s="18"/>
      <c r="D10" s="18"/>
      <c r="E10" s="20"/>
      <c r="F10" s="20"/>
      <c r="G10" s="21"/>
      <c r="H10" s="21"/>
      <c r="I10" s="19"/>
      <c r="J10" s="19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</row>
    <row r="11" spans="1:25" x14ac:dyDescent="0.25">
      <c r="A11" s="23"/>
      <c r="B11" s="23"/>
      <c r="C11" s="2">
        <f>SUM([1]Affiliate_Data!D2:D72)</f>
        <v>68899958</v>
      </c>
      <c r="D11" s="3"/>
      <c r="E11" s="4">
        <f>AVERAGE([1]Affiliate_Data!J2:J72)</f>
        <v>4352.5001408450726</v>
      </c>
      <c r="F11" s="5"/>
      <c r="G11" s="6">
        <f>AVERAGE([1]Affiliate_Data!M2:M72)</f>
        <v>3.7436619718309847E-3</v>
      </c>
      <c r="H11" s="7"/>
      <c r="I11" s="8">
        <f>SUM([1]Affiliate_Data!E2:E72)</f>
        <v>19807</v>
      </c>
      <c r="J11" s="9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</row>
    <row r="12" spans="1:25" x14ac:dyDescent="0.25">
      <c r="A12" s="23"/>
      <c r="B12" s="23"/>
      <c r="C12" s="10"/>
      <c r="D12" s="11"/>
      <c r="E12" s="12"/>
      <c r="F12" s="13"/>
      <c r="G12" s="14"/>
      <c r="H12" s="15"/>
      <c r="I12" s="16"/>
      <c r="J12" s="17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</row>
    <row r="13" spans="1:25" x14ac:dyDescent="0.25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r="14" spans="1:25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</row>
    <row r="15" spans="1:25" x14ac:dyDescent="0.2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</row>
    <row r="16" spans="1:25" x14ac:dyDescent="0.2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</row>
    <row r="17" spans="1:25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</row>
    <row r="18" spans="1:25" x14ac:dyDescent="0.25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</row>
    <row r="19" spans="1:25" x14ac:dyDescent="0.25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</row>
    <row r="20" spans="1:25" x14ac:dyDescent="0.2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</row>
    <row r="21" spans="1:25" x14ac:dyDescent="0.2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</row>
    <row r="22" spans="1:25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</row>
    <row r="23" spans="1:25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 spans="1:25" x14ac:dyDescent="0.2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</row>
    <row r="25" spans="1:25" x14ac:dyDescent="0.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</row>
    <row r="26" spans="1:25" x14ac:dyDescent="0.25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</row>
    <row r="27" spans="1:25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r="28" spans="1:25" x14ac:dyDescent="0.25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</row>
    <row r="29" spans="1:25" x14ac:dyDescent="0.25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  <row r="30" spans="1:25" x14ac:dyDescent="0.25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 spans="1:25" x14ac:dyDescent="0.25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</row>
    <row r="32" spans="1:25" x14ac:dyDescent="0.25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</row>
    <row r="33" spans="1:25" x14ac:dyDescent="0.25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</row>
    <row r="34" spans="1:25" x14ac:dyDescent="0.2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</row>
    <row r="35" spans="1:25" x14ac:dyDescent="0.2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r="36" spans="1:25" x14ac:dyDescent="0.25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</row>
    <row r="37" spans="1:25" x14ac:dyDescent="0.25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 spans="1:25" x14ac:dyDescent="0.25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</row>
    <row r="39" spans="1:25" x14ac:dyDescent="0.2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 spans="1:25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 spans="1:25" x14ac:dyDescent="0.2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 spans="1:25" x14ac:dyDescent="0.2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</row>
    <row r="43" spans="1:25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r="44" spans="1:25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</row>
    <row r="45" spans="1:25" x14ac:dyDescent="0.2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 spans="1:25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</row>
    <row r="47" spans="1:25" x14ac:dyDescent="0.2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</row>
    <row r="48" spans="1:25" x14ac:dyDescent="0.2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</row>
    <row r="49" spans="1:25" x14ac:dyDescent="0.2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</row>
    <row r="50" spans="1:25" x14ac:dyDescent="0.2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 spans="1:25" x14ac:dyDescent="0.2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</row>
    <row r="52" spans="1:25" x14ac:dyDescent="0.2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</row>
    <row r="53" spans="1:25" x14ac:dyDescent="0.2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</row>
    <row r="54" spans="1:25" x14ac:dyDescent="0.2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</row>
    <row r="55" spans="1:25" x14ac:dyDescent="0.2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 spans="1:25" x14ac:dyDescent="0.2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</row>
    <row r="57" spans="1:25" x14ac:dyDescent="0.2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</row>
  </sheetData>
  <mergeCells count="10">
    <mergeCell ref="B1:J3"/>
    <mergeCell ref="C4:J5"/>
    <mergeCell ref="C9:D10"/>
    <mergeCell ref="E9:F10"/>
    <mergeCell ref="G9:H10"/>
    <mergeCell ref="I9:J10"/>
    <mergeCell ref="C11:D12"/>
    <mergeCell ref="E11:F12"/>
    <mergeCell ref="G11:H12"/>
    <mergeCell ref="I11:J12"/>
  </mergeCells>
  <pageMargins left="0.7" right="0.7" top="0.75" bottom="0.75" header="0.3" footer="0.3"/>
  <pageSetup scale="38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Dashboard</vt:lpstr>
      <vt:lpstr>Dashboard!Print_Area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Northam, Kailey</dc:creator>
  <cp:lastModifiedBy>Northam, Kailey</cp:lastModifiedBy>
  <cp:lastPrinted>2025-05-07T21:11:50Z</cp:lastPrinted>
  <dcterms:created xsi:type="dcterms:W3CDTF">2025-05-07T21:01:29Z</dcterms:created>
  <dcterms:modified xsi:type="dcterms:W3CDTF">2025-05-07T21:47:03Z</dcterms:modified>
</cp:coreProperties>
</file>